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Eyth\OneDrive - Environmental Protection Agency (EPA)\FY18\2016_collab\"/>
    </mc:Choice>
  </mc:AlternateContent>
  <bookViews>
    <workbookView xWindow="0" yWindow="0" windowWidth="20496" windowHeight="7476" activeTab="2"/>
  </bookViews>
  <sheets>
    <sheet name="README" sheetId="1" r:id="rId1"/>
    <sheet name="by county" sheetId="3" r:id="rId2"/>
    <sheet name="parking spaces" sheetId="2" r:id="rId3"/>
  </sheets>
  <definedNames>
    <definedName name="_xlnm._FilterDatabase" localSheetId="1" hidden="1">'by county'!$A$1:$G$3223</definedName>
    <definedName name="_xlnm._FilterDatabase" localSheetId="2" hidden="1">'parking spaces'!$A$1:$M$3223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K9" i="2" s="1"/>
  <c r="G10" i="2"/>
  <c r="G11" i="2"/>
  <c r="G12" i="2"/>
  <c r="K12" i="2" s="1"/>
  <c r="G13" i="2"/>
  <c r="K13" i="2" s="1"/>
  <c r="G14" i="2"/>
  <c r="K14" i="2" s="1"/>
  <c r="G15" i="2"/>
  <c r="G16" i="2"/>
  <c r="G17" i="2"/>
  <c r="K17" i="2" s="1"/>
  <c r="G18" i="2"/>
  <c r="K18" i="2" s="1"/>
  <c r="G19" i="2"/>
  <c r="G20" i="2"/>
  <c r="K20" i="2" s="1"/>
  <c r="G21" i="2"/>
  <c r="K21" i="2" s="1"/>
  <c r="G22" i="2"/>
  <c r="K22" i="2" s="1"/>
  <c r="G23" i="2"/>
  <c r="G24" i="2"/>
  <c r="K24" i="2" s="1"/>
  <c r="G25" i="2"/>
  <c r="K25" i="2" s="1"/>
  <c r="G26" i="2"/>
  <c r="G27" i="2"/>
  <c r="G28" i="2"/>
  <c r="K28" i="2" s="1"/>
  <c r="G29" i="2"/>
  <c r="K29" i="2" s="1"/>
  <c r="G30" i="2"/>
  <c r="K30" i="2" s="1"/>
  <c r="G31" i="2"/>
  <c r="G32" i="2"/>
  <c r="K32" i="2" s="1"/>
  <c r="G33" i="2"/>
  <c r="G34" i="2"/>
  <c r="K34" i="2" s="1"/>
  <c r="G35" i="2"/>
  <c r="G36" i="2"/>
  <c r="K36" i="2" s="1"/>
  <c r="G37" i="2"/>
  <c r="K37" i="2" s="1"/>
  <c r="G38" i="2"/>
  <c r="K38" i="2" s="1"/>
  <c r="G39" i="2"/>
  <c r="G40" i="2"/>
  <c r="G41" i="2"/>
  <c r="K41" i="2" s="1"/>
  <c r="G42" i="2"/>
  <c r="G43" i="2"/>
  <c r="G44" i="2"/>
  <c r="K44" i="2" s="1"/>
  <c r="G45" i="2"/>
  <c r="K45" i="2" s="1"/>
  <c r="G46" i="2"/>
  <c r="K46" i="2" s="1"/>
  <c r="G47" i="2"/>
  <c r="G48" i="2"/>
  <c r="G49" i="2"/>
  <c r="K49" i="2" s="1"/>
  <c r="G50" i="2"/>
  <c r="K50" i="2" s="1"/>
  <c r="G51" i="2"/>
  <c r="G52" i="2"/>
  <c r="K52" i="2" s="1"/>
  <c r="G53" i="2"/>
  <c r="K53" i="2" s="1"/>
  <c r="G54" i="2"/>
  <c r="K54" i="2" s="1"/>
  <c r="G55" i="2"/>
  <c r="G56" i="2"/>
  <c r="K56" i="2" s="1"/>
  <c r="G57" i="2"/>
  <c r="K57" i="2" s="1"/>
  <c r="G58" i="2"/>
  <c r="K58" i="2" s="1"/>
  <c r="G59" i="2"/>
  <c r="G60" i="2"/>
  <c r="K60" i="2" s="1"/>
  <c r="G61" i="2"/>
  <c r="G62" i="2"/>
  <c r="G63" i="2"/>
  <c r="G64" i="2"/>
  <c r="K64" i="2" s="1"/>
  <c r="G65" i="2"/>
  <c r="K65" i="2" s="1"/>
  <c r="G66" i="2"/>
  <c r="K66" i="2" s="1"/>
  <c r="G67" i="2"/>
  <c r="G68" i="2"/>
  <c r="G69" i="2"/>
  <c r="K69" i="2" s="1"/>
  <c r="G70" i="2"/>
  <c r="K70" i="2" s="1"/>
  <c r="G71" i="2"/>
  <c r="G72" i="2"/>
  <c r="K72" i="2" s="1"/>
  <c r="G73" i="2"/>
  <c r="K73" i="2" s="1"/>
  <c r="G74" i="2"/>
  <c r="K74" i="2" s="1"/>
  <c r="G75" i="2"/>
  <c r="G76" i="2"/>
  <c r="G77" i="2"/>
  <c r="K77" i="2" s="1"/>
  <c r="G78" i="2"/>
  <c r="K78" i="2" s="1"/>
  <c r="G79" i="2"/>
  <c r="G80" i="2"/>
  <c r="K80" i="2" s="1"/>
  <c r="G81" i="2"/>
  <c r="K81" i="2" s="1"/>
  <c r="G82" i="2"/>
  <c r="K82" i="2" s="1"/>
  <c r="G83" i="2"/>
  <c r="G84" i="2"/>
  <c r="K84" i="2" s="1"/>
  <c r="G85" i="2"/>
  <c r="K85" i="2" s="1"/>
  <c r="G86" i="2"/>
  <c r="K86" i="2" s="1"/>
  <c r="G87" i="2"/>
  <c r="G88" i="2"/>
  <c r="G89" i="2"/>
  <c r="K89" i="2" s="1"/>
  <c r="G90" i="2"/>
  <c r="K90" i="2" s="1"/>
  <c r="G91" i="2"/>
  <c r="G92" i="2"/>
  <c r="K92" i="2" s="1"/>
  <c r="G93" i="2"/>
  <c r="K93" i="2" s="1"/>
  <c r="G94" i="2"/>
  <c r="K94" i="2" s="1"/>
  <c r="G95" i="2"/>
  <c r="G96" i="2"/>
  <c r="G97" i="2"/>
  <c r="K97" i="2" s="1"/>
  <c r="G98" i="2"/>
  <c r="G99" i="2"/>
  <c r="K99" i="2" s="1"/>
  <c r="G100" i="2"/>
  <c r="G101" i="2"/>
  <c r="K101" i="2" s="1"/>
  <c r="G102" i="2"/>
  <c r="K102" i="2" s="1"/>
  <c r="G103" i="2"/>
  <c r="G104" i="2"/>
  <c r="K104" i="2" s="1"/>
  <c r="G105" i="2"/>
  <c r="G106" i="2"/>
  <c r="K106" i="2" s="1"/>
  <c r="G107" i="2"/>
  <c r="K107" i="2" s="1"/>
  <c r="G108" i="2"/>
  <c r="K108" i="2" s="1"/>
  <c r="G109" i="2"/>
  <c r="K109" i="2" s="1"/>
  <c r="G110" i="2"/>
  <c r="K110" i="2" s="1"/>
  <c r="G111" i="2"/>
  <c r="G112" i="2"/>
  <c r="G113" i="2"/>
  <c r="K113" i="2" s="1"/>
  <c r="G114" i="2"/>
  <c r="K114" i="2" s="1"/>
  <c r="G115" i="2"/>
  <c r="G116" i="2"/>
  <c r="K116" i="2" s="1"/>
  <c r="G117" i="2"/>
  <c r="K117" i="2" s="1"/>
  <c r="G118" i="2"/>
  <c r="K118" i="2" s="1"/>
  <c r="G119" i="2"/>
  <c r="G120" i="2"/>
  <c r="K120" i="2" s="1"/>
  <c r="G121" i="2"/>
  <c r="K121" i="2" s="1"/>
  <c r="G122" i="2"/>
  <c r="K122" i="2" s="1"/>
  <c r="G123" i="2"/>
  <c r="G124" i="2"/>
  <c r="K124" i="2" s="1"/>
  <c r="G125" i="2"/>
  <c r="K125" i="2" s="1"/>
  <c r="G126" i="2"/>
  <c r="G127" i="2"/>
  <c r="G128" i="2"/>
  <c r="K128" i="2" s="1"/>
  <c r="G129" i="2"/>
  <c r="G130" i="2"/>
  <c r="K130" i="2" s="1"/>
  <c r="G131" i="2"/>
  <c r="G132" i="2"/>
  <c r="G133" i="2"/>
  <c r="K133" i="2" s="1"/>
  <c r="G134" i="2"/>
  <c r="K134" i="2" s="1"/>
  <c r="G135" i="2"/>
  <c r="G136" i="2"/>
  <c r="G137" i="2"/>
  <c r="K137" i="2" s="1"/>
  <c r="G138" i="2"/>
  <c r="K138" i="2" s="1"/>
  <c r="G139" i="2"/>
  <c r="K139" i="2" s="1"/>
  <c r="G140" i="2"/>
  <c r="K140" i="2" s="1"/>
  <c r="G141" i="2"/>
  <c r="G142" i="2"/>
  <c r="G143" i="2"/>
  <c r="G144" i="2"/>
  <c r="K144" i="2" s="1"/>
  <c r="G145" i="2"/>
  <c r="K145" i="2" s="1"/>
  <c r="G146" i="2"/>
  <c r="G147" i="2"/>
  <c r="G148" i="2"/>
  <c r="G149" i="2"/>
  <c r="K149" i="2" s="1"/>
  <c r="G150" i="2"/>
  <c r="K150" i="2" s="1"/>
  <c r="G151" i="2"/>
  <c r="G152" i="2"/>
  <c r="G153" i="2"/>
  <c r="K153" i="2" s="1"/>
  <c r="G154" i="2"/>
  <c r="K154" i="2" s="1"/>
  <c r="G155" i="2"/>
  <c r="G156" i="2"/>
  <c r="K156" i="2" s="1"/>
  <c r="G157" i="2"/>
  <c r="K157" i="2" s="1"/>
  <c r="G158" i="2"/>
  <c r="K158" i="2" s="1"/>
  <c r="G159" i="2"/>
  <c r="G160" i="2"/>
  <c r="G161" i="2"/>
  <c r="K161" i="2" s="1"/>
  <c r="G162" i="2"/>
  <c r="K162" i="2" s="1"/>
  <c r="G163" i="2"/>
  <c r="G164" i="2"/>
  <c r="K164" i="2" s="1"/>
  <c r="G165" i="2"/>
  <c r="K165" i="2" s="1"/>
  <c r="G166" i="2"/>
  <c r="G167" i="2"/>
  <c r="G168" i="2"/>
  <c r="K168" i="2" s="1"/>
  <c r="G169" i="2"/>
  <c r="K169" i="2" s="1"/>
  <c r="G170" i="2"/>
  <c r="K170" i="2" s="1"/>
  <c r="G171" i="2"/>
  <c r="G172" i="2"/>
  <c r="K172" i="2" s="1"/>
  <c r="G173" i="2"/>
  <c r="K173" i="2" s="1"/>
  <c r="G174" i="2"/>
  <c r="K174" i="2" s="1"/>
  <c r="G175" i="2"/>
  <c r="K175" i="2" s="1"/>
  <c r="G176" i="2"/>
  <c r="G177" i="2"/>
  <c r="K177" i="2" s="1"/>
  <c r="G178" i="2"/>
  <c r="K178" i="2" s="1"/>
  <c r="G179" i="2"/>
  <c r="G180" i="2"/>
  <c r="K180" i="2" s="1"/>
  <c r="G181" i="2"/>
  <c r="K181" i="2" s="1"/>
  <c r="G182" i="2"/>
  <c r="K182" i="2" s="1"/>
  <c r="G183" i="2"/>
  <c r="K183" i="2" s="1"/>
  <c r="G184" i="2"/>
  <c r="K184" i="2" s="1"/>
  <c r="G185" i="2"/>
  <c r="K185" i="2" s="1"/>
  <c r="G186" i="2"/>
  <c r="K186" i="2" s="1"/>
  <c r="G187" i="2"/>
  <c r="G188" i="2"/>
  <c r="G189" i="2"/>
  <c r="K189" i="2" s="1"/>
  <c r="G190" i="2"/>
  <c r="K190" i="2" s="1"/>
  <c r="G191" i="2"/>
  <c r="G192" i="2"/>
  <c r="K192" i="2" s="1"/>
  <c r="G193" i="2"/>
  <c r="G194" i="2"/>
  <c r="K194" i="2" s="1"/>
  <c r="G195" i="2"/>
  <c r="G196" i="2"/>
  <c r="K196" i="2" s="1"/>
  <c r="G197" i="2"/>
  <c r="G198" i="2"/>
  <c r="G199" i="2"/>
  <c r="K199" i="2" s="1"/>
  <c r="G200" i="2"/>
  <c r="K200" i="2" s="1"/>
  <c r="G201" i="2"/>
  <c r="K201" i="2" s="1"/>
  <c r="G202" i="2"/>
  <c r="K202" i="2" s="1"/>
  <c r="G203" i="2"/>
  <c r="G204" i="2"/>
  <c r="K204" i="2" s="1"/>
  <c r="G205" i="2"/>
  <c r="K205" i="2" s="1"/>
  <c r="G206" i="2"/>
  <c r="K206" i="2" s="1"/>
  <c r="G207" i="2"/>
  <c r="G208" i="2"/>
  <c r="K208" i="2" s="1"/>
  <c r="G209" i="2"/>
  <c r="K209" i="2" s="1"/>
  <c r="G210" i="2"/>
  <c r="K210" i="2" s="1"/>
  <c r="G211" i="2"/>
  <c r="K211" i="2" s="1"/>
  <c r="G212" i="2"/>
  <c r="G213" i="2"/>
  <c r="K213" i="2" s="1"/>
  <c r="G214" i="2"/>
  <c r="K214" i="2" s="1"/>
  <c r="G215" i="2"/>
  <c r="G216" i="2"/>
  <c r="G217" i="2"/>
  <c r="G218" i="2"/>
  <c r="G219" i="2"/>
  <c r="G220" i="2"/>
  <c r="K220" i="2" s="1"/>
  <c r="G221" i="2"/>
  <c r="K221" i="2" s="1"/>
  <c r="G222" i="2"/>
  <c r="K222" i="2" s="1"/>
  <c r="G223" i="2"/>
  <c r="G224" i="2"/>
  <c r="G225" i="2"/>
  <c r="K225" i="2" s="1"/>
  <c r="G226" i="2"/>
  <c r="K226" i="2" s="1"/>
  <c r="G227" i="2"/>
  <c r="G228" i="2"/>
  <c r="G229" i="2"/>
  <c r="K229" i="2" s="1"/>
  <c r="G230" i="2"/>
  <c r="K230" i="2" s="1"/>
  <c r="G231" i="2"/>
  <c r="G232" i="2"/>
  <c r="K232" i="2" s="1"/>
  <c r="G233" i="2"/>
  <c r="K233" i="2" s="1"/>
  <c r="G234" i="2"/>
  <c r="K234" i="2" s="1"/>
  <c r="G235" i="2"/>
  <c r="G236" i="2"/>
  <c r="K236" i="2" s="1"/>
  <c r="G237" i="2"/>
  <c r="G238" i="2"/>
  <c r="K238" i="2" s="1"/>
  <c r="G239" i="2"/>
  <c r="G240" i="2"/>
  <c r="K240" i="2" s="1"/>
  <c r="G241" i="2"/>
  <c r="K241" i="2" s="1"/>
  <c r="G242" i="2"/>
  <c r="K242" i="2" s="1"/>
  <c r="G243" i="2"/>
  <c r="K243" i="2" s="1"/>
  <c r="G244" i="2"/>
  <c r="G245" i="2"/>
  <c r="K245" i="2" s="1"/>
  <c r="G246" i="2"/>
  <c r="K246" i="2" s="1"/>
  <c r="G247" i="2"/>
  <c r="G248" i="2"/>
  <c r="G249" i="2"/>
  <c r="K249" i="2" s="1"/>
  <c r="G250" i="2"/>
  <c r="K250" i="2" s="1"/>
  <c r="G251" i="2"/>
  <c r="G252" i="2"/>
  <c r="K252" i="2" s="1"/>
  <c r="G253" i="2"/>
  <c r="K253" i="2" s="1"/>
  <c r="G254" i="2"/>
  <c r="K254" i="2" s="1"/>
  <c r="G255" i="2"/>
  <c r="G256" i="2"/>
  <c r="G257" i="2"/>
  <c r="K257" i="2" s="1"/>
  <c r="G258" i="2"/>
  <c r="K258" i="2" s="1"/>
  <c r="G259" i="2"/>
  <c r="G260" i="2"/>
  <c r="K260" i="2" s="1"/>
  <c r="G261" i="2"/>
  <c r="K261" i="2" s="1"/>
  <c r="G262" i="2"/>
  <c r="G263" i="2"/>
  <c r="G264" i="2"/>
  <c r="K264" i="2" s="1"/>
  <c r="G265" i="2"/>
  <c r="G266" i="2"/>
  <c r="K266" i="2" s="1"/>
  <c r="G267" i="2"/>
  <c r="G268" i="2"/>
  <c r="K268" i="2" s="1"/>
  <c r="G269" i="2"/>
  <c r="K269" i="2" s="1"/>
  <c r="G270" i="2"/>
  <c r="K270" i="2" s="1"/>
  <c r="G271" i="2"/>
  <c r="G272" i="2"/>
  <c r="K272" i="2" s="1"/>
  <c r="G273" i="2"/>
  <c r="K273" i="2" s="1"/>
  <c r="G274" i="2"/>
  <c r="K274" i="2" s="1"/>
  <c r="G275" i="2"/>
  <c r="G276" i="2"/>
  <c r="G277" i="2"/>
  <c r="K277" i="2" s="1"/>
  <c r="G278" i="2"/>
  <c r="K278" i="2" s="1"/>
  <c r="G279" i="2"/>
  <c r="G280" i="2"/>
  <c r="K280" i="2" s="1"/>
  <c r="G281" i="2"/>
  <c r="G282" i="2"/>
  <c r="K282" i="2" s="1"/>
  <c r="G283" i="2"/>
  <c r="G284" i="2"/>
  <c r="G285" i="2"/>
  <c r="K285" i="2" s="1"/>
  <c r="G286" i="2"/>
  <c r="K286" i="2" s="1"/>
  <c r="G287" i="2"/>
  <c r="G288" i="2"/>
  <c r="K288" i="2" s="1"/>
  <c r="G289" i="2"/>
  <c r="K289" i="2" s="1"/>
  <c r="G290" i="2"/>
  <c r="K290" i="2" s="1"/>
  <c r="G291" i="2"/>
  <c r="G292" i="2"/>
  <c r="G293" i="2"/>
  <c r="K293" i="2" s="1"/>
  <c r="G294" i="2"/>
  <c r="K294" i="2" s="1"/>
  <c r="G295" i="2"/>
  <c r="G296" i="2"/>
  <c r="K296" i="2" s="1"/>
  <c r="G297" i="2"/>
  <c r="K297" i="2" s="1"/>
  <c r="G298" i="2"/>
  <c r="K298" i="2" s="1"/>
  <c r="G299" i="2"/>
  <c r="G300" i="2"/>
  <c r="K300" i="2" s="1"/>
  <c r="G301" i="2"/>
  <c r="K301" i="2" s="1"/>
  <c r="G302" i="2"/>
  <c r="K302" i="2" s="1"/>
  <c r="G303" i="2"/>
  <c r="G304" i="2"/>
  <c r="G305" i="2"/>
  <c r="K305" i="2" s="1"/>
  <c r="G306" i="2"/>
  <c r="K306" i="2" s="1"/>
  <c r="G307" i="2"/>
  <c r="G308" i="2"/>
  <c r="G309" i="2"/>
  <c r="K309" i="2" s="1"/>
  <c r="G310" i="2"/>
  <c r="K310" i="2" s="1"/>
  <c r="G311" i="2"/>
  <c r="G312" i="2"/>
  <c r="K312" i="2" s="1"/>
  <c r="G313" i="2"/>
  <c r="G314" i="2"/>
  <c r="K314" i="2" s="1"/>
  <c r="G315" i="2"/>
  <c r="G316" i="2"/>
  <c r="G317" i="2"/>
  <c r="G318" i="2"/>
  <c r="K318" i="2" s="1"/>
  <c r="G319" i="2"/>
  <c r="K319" i="2" s="1"/>
  <c r="G320" i="2"/>
  <c r="K320" i="2" s="1"/>
  <c r="G321" i="2"/>
  <c r="K321" i="2" s="1"/>
  <c r="G322" i="2"/>
  <c r="G323" i="2"/>
  <c r="G324" i="2"/>
  <c r="K324" i="2" s="1"/>
  <c r="G325" i="2"/>
  <c r="K325" i="2" s="1"/>
  <c r="G326" i="2"/>
  <c r="K326" i="2" s="1"/>
  <c r="G327" i="2"/>
  <c r="G328" i="2"/>
  <c r="G329" i="2"/>
  <c r="K329" i="2" s="1"/>
  <c r="G330" i="2"/>
  <c r="K330" i="2" s="1"/>
  <c r="G331" i="2"/>
  <c r="G332" i="2"/>
  <c r="G333" i="2"/>
  <c r="G334" i="2"/>
  <c r="K334" i="2" s="1"/>
  <c r="G335" i="2"/>
  <c r="G336" i="2"/>
  <c r="K336" i="2" s="1"/>
  <c r="G337" i="2"/>
  <c r="K337" i="2" s="1"/>
  <c r="G338" i="2"/>
  <c r="K338" i="2" s="1"/>
  <c r="G339" i="2"/>
  <c r="G340" i="2"/>
  <c r="G341" i="2"/>
  <c r="K341" i="2" s="1"/>
  <c r="G342" i="2"/>
  <c r="K342" i="2" s="1"/>
  <c r="G343" i="2"/>
  <c r="G344" i="2"/>
  <c r="K344" i="2" s="1"/>
  <c r="G345" i="2"/>
  <c r="K345" i="2" s="1"/>
  <c r="G346" i="2"/>
  <c r="K346" i="2" s="1"/>
  <c r="G347" i="2"/>
  <c r="K347" i="2" s="1"/>
  <c r="G348" i="2"/>
  <c r="K348" i="2" s="1"/>
  <c r="G349" i="2"/>
  <c r="K349" i="2" s="1"/>
  <c r="G350" i="2"/>
  <c r="G351" i="2"/>
  <c r="G352" i="2"/>
  <c r="G353" i="2"/>
  <c r="G354" i="2"/>
  <c r="K354" i="2" s="1"/>
  <c r="G355" i="2"/>
  <c r="G356" i="2"/>
  <c r="K356" i="2" s="1"/>
  <c r="G357" i="2"/>
  <c r="K357" i="2" s="1"/>
  <c r="G358" i="2"/>
  <c r="G359" i="2"/>
  <c r="G360" i="2"/>
  <c r="K360" i="2" s="1"/>
  <c r="G361" i="2"/>
  <c r="K361" i="2" s="1"/>
  <c r="G362" i="2"/>
  <c r="K362" i="2" s="1"/>
  <c r="G363" i="2"/>
  <c r="G364" i="2"/>
  <c r="G365" i="2"/>
  <c r="K365" i="2" s="1"/>
  <c r="G366" i="2"/>
  <c r="G367" i="2"/>
  <c r="G368" i="2"/>
  <c r="K368" i="2" s="1"/>
  <c r="G369" i="2"/>
  <c r="K369" i="2" s="1"/>
  <c r="G370" i="2"/>
  <c r="G371" i="2"/>
  <c r="K371" i="2" s="1"/>
  <c r="G372" i="2"/>
  <c r="K372" i="2" s="1"/>
  <c r="G373" i="2"/>
  <c r="K373" i="2" s="1"/>
  <c r="G374" i="2"/>
  <c r="K374" i="2" s="1"/>
  <c r="G375" i="2"/>
  <c r="G376" i="2"/>
  <c r="K376" i="2" s="1"/>
  <c r="G377" i="2"/>
  <c r="K377" i="2" s="1"/>
  <c r="G378" i="2"/>
  <c r="K378" i="2" s="1"/>
  <c r="G379" i="2"/>
  <c r="G380" i="2"/>
  <c r="G381" i="2"/>
  <c r="K381" i="2" s="1"/>
  <c r="G382" i="2"/>
  <c r="G383" i="2"/>
  <c r="G384" i="2"/>
  <c r="K384" i="2" s="1"/>
  <c r="G385" i="2"/>
  <c r="K385" i="2" s="1"/>
  <c r="G386" i="2"/>
  <c r="K386" i="2" s="1"/>
  <c r="G387" i="2"/>
  <c r="G388" i="2"/>
  <c r="G389" i="2"/>
  <c r="K389" i="2" s="1"/>
  <c r="G390" i="2"/>
  <c r="K390" i="2" s="1"/>
  <c r="G391" i="2"/>
  <c r="G392" i="2"/>
  <c r="K392" i="2" s="1"/>
  <c r="G393" i="2"/>
  <c r="K393" i="2" s="1"/>
  <c r="G394" i="2"/>
  <c r="K394" i="2" s="1"/>
  <c r="G395" i="2"/>
  <c r="G396" i="2"/>
  <c r="G397" i="2"/>
  <c r="K397" i="2" s="1"/>
  <c r="G398" i="2"/>
  <c r="G399" i="2"/>
  <c r="G400" i="2"/>
  <c r="K400" i="2" s="1"/>
  <c r="G401" i="2"/>
  <c r="K401" i="2" s="1"/>
  <c r="G402" i="2"/>
  <c r="K402" i="2" s="1"/>
  <c r="G403" i="2"/>
  <c r="K403" i="2" s="1"/>
  <c r="G404" i="2"/>
  <c r="K404" i="2" s="1"/>
  <c r="G405" i="2"/>
  <c r="K405" i="2" s="1"/>
  <c r="G406" i="2"/>
  <c r="G407" i="2"/>
  <c r="G408" i="2"/>
  <c r="K408" i="2" s="1"/>
  <c r="G409" i="2"/>
  <c r="K409" i="2" s="1"/>
  <c r="G410" i="2"/>
  <c r="K410" i="2" s="1"/>
  <c r="G411" i="2"/>
  <c r="G412" i="2"/>
  <c r="G413" i="2"/>
  <c r="K413" i="2" s="1"/>
  <c r="G414" i="2"/>
  <c r="G415" i="2"/>
  <c r="G416" i="2"/>
  <c r="K416" i="2" s="1"/>
  <c r="G417" i="2"/>
  <c r="K417" i="2" s="1"/>
  <c r="G418" i="2"/>
  <c r="K418" i="2" s="1"/>
  <c r="G419" i="2"/>
  <c r="G420" i="2"/>
  <c r="K420" i="2" s="1"/>
  <c r="G421" i="2"/>
  <c r="K421" i="2" s="1"/>
  <c r="G422" i="2"/>
  <c r="K422" i="2" s="1"/>
  <c r="G423" i="2"/>
  <c r="G424" i="2"/>
  <c r="K424" i="2" s="1"/>
  <c r="G425" i="2"/>
  <c r="K425" i="2" s="1"/>
  <c r="G426" i="2"/>
  <c r="K426" i="2" s="1"/>
  <c r="G427" i="2"/>
  <c r="G428" i="2"/>
  <c r="K428" i="2" s="1"/>
  <c r="G429" i="2"/>
  <c r="K429" i="2" s="1"/>
  <c r="G430" i="2"/>
  <c r="K430" i="2" s="1"/>
  <c r="G431" i="2"/>
  <c r="G432" i="2"/>
  <c r="K432" i="2" s="1"/>
  <c r="G433" i="2"/>
  <c r="K433" i="2" s="1"/>
  <c r="G434" i="2"/>
  <c r="K434" i="2" s="1"/>
  <c r="G435" i="2"/>
  <c r="G436" i="2"/>
  <c r="K436" i="2" s="1"/>
  <c r="G437" i="2"/>
  <c r="K437" i="2" s="1"/>
  <c r="G438" i="2"/>
  <c r="G439" i="2"/>
  <c r="K439" i="2" s="1"/>
  <c r="G440" i="2"/>
  <c r="K440" i="2" s="1"/>
  <c r="G441" i="2"/>
  <c r="K441" i="2" s="1"/>
  <c r="G442" i="2"/>
  <c r="K442" i="2" s="1"/>
  <c r="G443" i="2"/>
  <c r="G444" i="2"/>
  <c r="K444" i="2" s="1"/>
  <c r="G445" i="2"/>
  <c r="K445" i="2" s="1"/>
  <c r="G446" i="2"/>
  <c r="K446" i="2" s="1"/>
  <c r="G447" i="2"/>
  <c r="G448" i="2"/>
  <c r="G449" i="2"/>
  <c r="K449" i="2" s="1"/>
  <c r="G450" i="2"/>
  <c r="K450" i="2" s="1"/>
  <c r="G451" i="2"/>
  <c r="K451" i="2" s="1"/>
  <c r="G452" i="2"/>
  <c r="K452" i="2" s="1"/>
  <c r="G453" i="2"/>
  <c r="K453" i="2" s="1"/>
  <c r="G454" i="2"/>
  <c r="K454" i="2" s="1"/>
  <c r="G455" i="2"/>
  <c r="G456" i="2"/>
  <c r="G457" i="2"/>
  <c r="K457" i="2" s="1"/>
  <c r="G458" i="2"/>
  <c r="K458" i="2" s="1"/>
  <c r="G459" i="2"/>
  <c r="K459" i="2" s="1"/>
  <c r="G460" i="2"/>
  <c r="K460" i="2" s="1"/>
  <c r="G461" i="2"/>
  <c r="K461" i="2" s="1"/>
  <c r="G462" i="2"/>
  <c r="K462" i="2" s="1"/>
  <c r="G463" i="2"/>
  <c r="G464" i="2"/>
  <c r="K464" i="2" s="1"/>
  <c r="G465" i="2"/>
  <c r="K465" i="2" s="1"/>
  <c r="G466" i="2"/>
  <c r="K466" i="2" s="1"/>
  <c r="G467" i="2"/>
  <c r="G468" i="2"/>
  <c r="K468" i="2" s="1"/>
  <c r="G469" i="2"/>
  <c r="K469" i="2" s="1"/>
  <c r="G470" i="2"/>
  <c r="K470" i="2" s="1"/>
  <c r="G471" i="2"/>
  <c r="G472" i="2"/>
  <c r="K472" i="2" s="1"/>
  <c r="G473" i="2"/>
  <c r="K473" i="2" s="1"/>
  <c r="G474" i="2"/>
  <c r="K474" i="2" s="1"/>
  <c r="G475" i="2"/>
  <c r="G476" i="2"/>
  <c r="K476" i="2" s="1"/>
  <c r="G477" i="2"/>
  <c r="K477" i="2" s="1"/>
  <c r="G478" i="2"/>
  <c r="K478" i="2" s="1"/>
  <c r="G479" i="2"/>
  <c r="G480" i="2"/>
  <c r="G481" i="2"/>
  <c r="K481" i="2" s="1"/>
  <c r="G482" i="2"/>
  <c r="K482" i="2" s="1"/>
  <c r="G483" i="2"/>
  <c r="G484" i="2"/>
  <c r="K484" i="2" s="1"/>
  <c r="G485" i="2"/>
  <c r="K485" i="2" s="1"/>
  <c r="G486" i="2"/>
  <c r="K486" i="2" s="1"/>
  <c r="G487" i="2"/>
  <c r="G488" i="2"/>
  <c r="K488" i="2" s="1"/>
  <c r="G489" i="2"/>
  <c r="K489" i="2" s="1"/>
  <c r="G490" i="2"/>
  <c r="K490" i="2" s="1"/>
  <c r="G491" i="2"/>
  <c r="G492" i="2"/>
  <c r="K492" i="2" s="1"/>
  <c r="G493" i="2"/>
  <c r="K493" i="2" s="1"/>
  <c r="G494" i="2"/>
  <c r="K494" i="2" s="1"/>
  <c r="G495" i="2"/>
  <c r="G496" i="2"/>
  <c r="K496" i="2" s="1"/>
  <c r="G497" i="2"/>
  <c r="K497" i="2" s="1"/>
  <c r="G498" i="2"/>
  <c r="K498" i="2" s="1"/>
  <c r="G499" i="2"/>
  <c r="G500" i="2"/>
  <c r="K500" i="2" s="1"/>
  <c r="G501" i="2"/>
  <c r="K501" i="2" s="1"/>
  <c r="G502" i="2"/>
  <c r="K502" i="2" s="1"/>
  <c r="G503" i="2"/>
  <c r="K503" i="2" s="1"/>
  <c r="G504" i="2"/>
  <c r="K504" i="2" s="1"/>
  <c r="G505" i="2"/>
  <c r="K505" i="2" s="1"/>
  <c r="G506" i="2"/>
  <c r="K506" i="2" s="1"/>
  <c r="G507" i="2"/>
  <c r="G508" i="2"/>
  <c r="G509" i="2"/>
  <c r="K509" i="2" s="1"/>
  <c r="G510" i="2"/>
  <c r="G511" i="2"/>
  <c r="G512" i="2"/>
  <c r="K512" i="2" s="1"/>
  <c r="G513" i="2"/>
  <c r="K513" i="2" s="1"/>
  <c r="G514" i="2"/>
  <c r="K514" i="2" s="1"/>
  <c r="G515" i="2"/>
  <c r="G516" i="2"/>
  <c r="K516" i="2" s="1"/>
  <c r="G517" i="2"/>
  <c r="K517" i="2" s="1"/>
  <c r="G518" i="2"/>
  <c r="K518" i="2" s="1"/>
  <c r="G519" i="2"/>
  <c r="G520" i="2"/>
  <c r="G521" i="2"/>
  <c r="K521" i="2" s="1"/>
  <c r="G522" i="2"/>
  <c r="K522" i="2" s="1"/>
  <c r="G523" i="2"/>
  <c r="G524" i="2"/>
  <c r="G525" i="2"/>
  <c r="K525" i="2" s="1"/>
  <c r="G526" i="2"/>
  <c r="K526" i="2" s="1"/>
  <c r="G527" i="2"/>
  <c r="G528" i="2"/>
  <c r="K528" i="2" s="1"/>
  <c r="G529" i="2"/>
  <c r="K529" i="2" s="1"/>
  <c r="G530" i="2"/>
  <c r="K530" i="2" s="1"/>
  <c r="G531" i="2"/>
  <c r="G532" i="2"/>
  <c r="G533" i="2"/>
  <c r="K533" i="2" s="1"/>
  <c r="G534" i="2"/>
  <c r="K534" i="2" s="1"/>
  <c r="G535" i="2"/>
  <c r="G536" i="2"/>
  <c r="G537" i="2"/>
  <c r="K537" i="2" s="1"/>
  <c r="G538" i="2"/>
  <c r="K538" i="2" s="1"/>
  <c r="G539" i="2"/>
  <c r="G540" i="2"/>
  <c r="G541" i="2"/>
  <c r="K541" i="2" s="1"/>
  <c r="G542" i="2"/>
  <c r="K542" i="2" s="1"/>
  <c r="G543" i="2"/>
  <c r="G544" i="2"/>
  <c r="K544" i="2" s="1"/>
  <c r="G545" i="2"/>
  <c r="K545" i="2" s="1"/>
  <c r="G546" i="2"/>
  <c r="K546" i="2" s="1"/>
  <c r="G547" i="2"/>
  <c r="K547" i="2" s="1"/>
  <c r="G548" i="2"/>
  <c r="G549" i="2"/>
  <c r="K549" i="2" s="1"/>
  <c r="G550" i="2"/>
  <c r="K550" i="2" s="1"/>
  <c r="G551" i="2"/>
  <c r="G552" i="2"/>
  <c r="K552" i="2" s="1"/>
  <c r="G553" i="2"/>
  <c r="K553" i="2" s="1"/>
  <c r="G554" i="2"/>
  <c r="K554" i="2" s="1"/>
  <c r="G555" i="2"/>
  <c r="G556" i="2"/>
  <c r="K556" i="2" s="1"/>
  <c r="G557" i="2"/>
  <c r="G558" i="2"/>
  <c r="K558" i="2" s="1"/>
  <c r="G559" i="2"/>
  <c r="G560" i="2"/>
  <c r="K560" i="2" s="1"/>
  <c r="G561" i="2"/>
  <c r="K561" i="2" s="1"/>
  <c r="G562" i="2"/>
  <c r="K562" i="2" s="1"/>
  <c r="G563" i="2"/>
  <c r="G564" i="2"/>
  <c r="G565" i="2"/>
  <c r="G566" i="2"/>
  <c r="G567" i="2"/>
  <c r="G568" i="2"/>
  <c r="G569" i="2"/>
  <c r="K569" i="2" s="1"/>
  <c r="G570" i="2"/>
  <c r="K570" i="2" s="1"/>
  <c r="G571" i="2"/>
  <c r="G572" i="2"/>
  <c r="G573" i="2"/>
  <c r="K573" i="2" s="1"/>
  <c r="G574" i="2"/>
  <c r="K574" i="2" s="1"/>
  <c r="G575" i="2"/>
  <c r="G576" i="2"/>
  <c r="G577" i="2"/>
  <c r="G578" i="2"/>
  <c r="G579" i="2"/>
  <c r="G580" i="2"/>
  <c r="K580" i="2" s="1"/>
  <c r="G581" i="2"/>
  <c r="K581" i="2" s="1"/>
  <c r="G582" i="2"/>
  <c r="K582" i="2" s="1"/>
  <c r="G583" i="2"/>
  <c r="G584" i="2"/>
  <c r="K584" i="2" s="1"/>
  <c r="G585" i="2"/>
  <c r="K585" i="2" s="1"/>
  <c r="G586" i="2"/>
  <c r="K586" i="2" s="1"/>
  <c r="G587" i="2"/>
  <c r="G588" i="2"/>
  <c r="G589" i="2"/>
  <c r="G590" i="2"/>
  <c r="G591" i="2"/>
  <c r="G592" i="2"/>
  <c r="K592" i="2" s="1"/>
  <c r="G593" i="2"/>
  <c r="K593" i="2" s="1"/>
  <c r="G594" i="2"/>
  <c r="K594" i="2" s="1"/>
  <c r="G595" i="2"/>
  <c r="G596" i="2"/>
  <c r="K596" i="2" s="1"/>
  <c r="G597" i="2"/>
  <c r="K597" i="2" s="1"/>
  <c r="G598" i="2"/>
  <c r="K598" i="2" s="1"/>
  <c r="G599" i="2"/>
  <c r="G600" i="2"/>
  <c r="G601" i="2"/>
  <c r="K601" i="2" s="1"/>
  <c r="G602" i="2"/>
  <c r="G603" i="2"/>
  <c r="G604" i="2"/>
  <c r="K604" i="2" s="1"/>
  <c r="G605" i="2"/>
  <c r="G606" i="2"/>
  <c r="K606" i="2" s="1"/>
  <c r="G607" i="2"/>
  <c r="K607" i="2" s="1"/>
  <c r="G608" i="2"/>
  <c r="K608" i="2" s="1"/>
  <c r="G609" i="2"/>
  <c r="K609" i="2" s="1"/>
  <c r="G610" i="2"/>
  <c r="K610" i="2" s="1"/>
  <c r="G611" i="2"/>
  <c r="G612" i="2"/>
  <c r="K612" i="2" s="1"/>
  <c r="G613" i="2"/>
  <c r="G614" i="2"/>
  <c r="G615" i="2"/>
  <c r="G616" i="2"/>
  <c r="G617" i="2"/>
  <c r="G618" i="2"/>
  <c r="K618" i="2" s="1"/>
  <c r="G619" i="2"/>
  <c r="G620" i="2"/>
  <c r="G621" i="2"/>
  <c r="K621" i="2" s="1"/>
  <c r="G622" i="2"/>
  <c r="K622" i="2" s="1"/>
  <c r="G623" i="2"/>
  <c r="G624" i="2"/>
  <c r="G625" i="2"/>
  <c r="K625" i="2" s="1"/>
  <c r="G626" i="2"/>
  <c r="K626" i="2" s="1"/>
  <c r="G627" i="2"/>
  <c r="K627" i="2" s="1"/>
  <c r="G628" i="2"/>
  <c r="K628" i="2" s="1"/>
  <c r="G629" i="2"/>
  <c r="K629" i="2" s="1"/>
  <c r="G630" i="2"/>
  <c r="G631" i="2"/>
  <c r="G632" i="2"/>
  <c r="K632" i="2" s="1"/>
  <c r="G633" i="2"/>
  <c r="K633" i="2" s="1"/>
  <c r="G634" i="2"/>
  <c r="K634" i="2" s="1"/>
  <c r="G635" i="2"/>
  <c r="G636" i="2"/>
  <c r="K636" i="2" s="1"/>
  <c r="G637" i="2"/>
  <c r="K637" i="2" s="1"/>
  <c r="G638" i="2"/>
  <c r="K638" i="2" s="1"/>
  <c r="G639" i="2"/>
  <c r="G640" i="2"/>
  <c r="G641" i="2"/>
  <c r="K641" i="2" s="1"/>
  <c r="G642" i="2"/>
  <c r="K642" i="2" s="1"/>
  <c r="G643" i="2"/>
  <c r="K643" i="2" s="1"/>
  <c r="G644" i="2"/>
  <c r="G645" i="2"/>
  <c r="K645" i="2" s="1"/>
  <c r="G646" i="2"/>
  <c r="G647" i="2"/>
  <c r="G648" i="2"/>
  <c r="G649" i="2"/>
  <c r="K649" i="2" s="1"/>
  <c r="G650" i="2"/>
  <c r="K650" i="2" s="1"/>
  <c r="G651" i="2"/>
  <c r="G652" i="2"/>
  <c r="K652" i="2" s="1"/>
  <c r="G653" i="2"/>
  <c r="K653" i="2" s="1"/>
  <c r="G654" i="2"/>
  <c r="G655" i="2"/>
  <c r="G656" i="2"/>
  <c r="G657" i="2"/>
  <c r="K657" i="2" s="1"/>
  <c r="G658" i="2"/>
  <c r="K658" i="2" s="1"/>
  <c r="G659" i="2"/>
  <c r="G660" i="2"/>
  <c r="K660" i="2" s="1"/>
  <c r="G661" i="2"/>
  <c r="G662" i="2"/>
  <c r="K662" i="2" s="1"/>
  <c r="G663" i="2"/>
  <c r="K663" i="2" s="1"/>
  <c r="G664" i="2"/>
  <c r="G665" i="2"/>
  <c r="K665" i="2" s="1"/>
  <c r="G666" i="2"/>
  <c r="K666" i="2" s="1"/>
  <c r="G667" i="2"/>
  <c r="G668" i="2"/>
  <c r="G669" i="2"/>
  <c r="K669" i="2" s="1"/>
  <c r="G670" i="2"/>
  <c r="K670" i="2" s="1"/>
  <c r="G671" i="2"/>
  <c r="G672" i="2"/>
  <c r="G673" i="2"/>
  <c r="K673" i="2" s="1"/>
  <c r="G674" i="2"/>
  <c r="K674" i="2" s="1"/>
  <c r="G675" i="2"/>
  <c r="G676" i="2"/>
  <c r="G677" i="2"/>
  <c r="K677" i="2" s="1"/>
  <c r="G678" i="2"/>
  <c r="K678" i="2" s="1"/>
  <c r="G679" i="2"/>
  <c r="K679" i="2" s="1"/>
  <c r="G680" i="2"/>
  <c r="K680" i="2" s="1"/>
  <c r="G681" i="2"/>
  <c r="K681" i="2" s="1"/>
  <c r="G682" i="2"/>
  <c r="K682" i="2" s="1"/>
  <c r="G683" i="2"/>
  <c r="G684" i="2"/>
  <c r="G685" i="2"/>
  <c r="K685" i="2" s="1"/>
  <c r="G686" i="2"/>
  <c r="K686" i="2" s="1"/>
  <c r="G687" i="2"/>
  <c r="G688" i="2"/>
  <c r="K688" i="2" s="1"/>
  <c r="G689" i="2"/>
  <c r="K689" i="2" s="1"/>
  <c r="G690" i="2"/>
  <c r="K690" i="2" s="1"/>
  <c r="G691" i="2"/>
  <c r="G692" i="2"/>
  <c r="G693" i="2"/>
  <c r="G694" i="2"/>
  <c r="K694" i="2" s="1"/>
  <c r="G695" i="2"/>
  <c r="G696" i="2"/>
  <c r="G697" i="2"/>
  <c r="K697" i="2" s="1"/>
  <c r="G698" i="2"/>
  <c r="K698" i="2" s="1"/>
  <c r="G699" i="2"/>
  <c r="G700" i="2"/>
  <c r="G701" i="2"/>
  <c r="K701" i="2" s="1"/>
  <c r="G702" i="2"/>
  <c r="K702" i="2" s="1"/>
  <c r="G703" i="2"/>
  <c r="G704" i="2"/>
  <c r="K704" i="2" s="1"/>
  <c r="G705" i="2"/>
  <c r="K705" i="2" s="1"/>
  <c r="G706" i="2"/>
  <c r="K706" i="2" s="1"/>
  <c r="G707" i="2"/>
  <c r="G708" i="2"/>
  <c r="K708" i="2" s="1"/>
  <c r="G709" i="2"/>
  <c r="K709" i="2" s="1"/>
  <c r="G710" i="2"/>
  <c r="K710" i="2" s="1"/>
  <c r="G711" i="2"/>
  <c r="K711" i="2" s="1"/>
  <c r="G712" i="2"/>
  <c r="G713" i="2"/>
  <c r="K713" i="2" s="1"/>
  <c r="G714" i="2"/>
  <c r="G715" i="2"/>
  <c r="G716" i="2"/>
  <c r="G717" i="2"/>
  <c r="K717" i="2" s="1"/>
  <c r="G718" i="2"/>
  <c r="K718" i="2" s="1"/>
  <c r="G719" i="2"/>
  <c r="G720" i="2"/>
  <c r="G721" i="2"/>
  <c r="K721" i="2" s="1"/>
  <c r="G722" i="2"/>
  <c r="K722" i="2" s="1"/>
  <c r="G723" i="2"/>
  <c r="G724" i="2"/>
  <c r="K724" i="2" s="1"/>
  <c r="G725" i="2"/>
  <c r="K725" i="2" s="1"/>
  <c r="G726" i="2"/>
  <c r="K726" i="2" s="1"/>
  <c r="G727" i="2"/>
  <c r="G728" i="2"/>
  <c r="K728" i="2" s="1"/>
  <c r="G729" i="2"/>
  <c r="K729" i="2" s="1"/>
  <c r="G730" i="2"/>
  <c r="K730" i="2" s="1"/>
  <c r="G731" i="2"/>
  <c r="G732" i="2"/>
  <c r="G733" i="2"/>
  <c r="K733" i="2" s="1"/>
  <c r="G734" i="2"/>
  <c r="K734" i="2" s="1"/>
  <c r="G735" i="2"/>
  <c r="G736" i="2"/>
  <c r="K736" i="2" s="1"/>
  <c r="G737" i="2"/>
  <c r="K737" i="2" s="1"/>
  <c r="G738" i="2"/>
  <c r="K738" i="2" s="1"/>
  <c r="G739" i="2"/>
  <c r="G740" i="2"/>
  <c r="G741" i="2"/>
  <c r="K741" i="2" s="1"/>
  <c r="G742" i="2"/>
  <c r="G743" i="2"/>
  <c r="G744" i="2"/>
  <c r="K744" i="2" s="1"/>
  <c r="G745" i="2"/>
  <c r="K745" i="2" s="1"/>
  <c r="G746" i="2"/>
  <c r="K746" i="2" s="1"/>
  <c r="G747" i="2"/>
  <c r="G748" i="2"/>
  <c r="G749" i="2"/>
  <c r="K749" i="2" s="1"/>
  <c r="G750" i="2"/>
  <c r="K750" i="2" s="1"/>
  <c r="G751" i="2"/>
  <c r="G752" i="2"/>
  <c r="K752" i="2" s="1"/>
  <c r="G753" i="2"/>
  <c r="K753" i="2" s="1"/>
  <c r="G754" i="2"/>
  <c r="K754" i="2" s="1"/>
  <c r="G755" i="2"/>
  <c r="G756" i="2"/>
  <c r="G757" i="2"/>
  <c r="K757" i="2" s="1"/>
  <c r="G758" i="2"/>
  <c r="G759" i="2"/>
  <c r="G760" i="2"/>
  <c r="K760" i="2" s="1"/>
  <c r="G761" i="2"/>
  <c r="K761" i="2" s="1"/>
  <c r="G762" i="2"/>
  <c r="K762" i="2" s="1"/>
  <c r="G763" i="2"/>
  <c r="G764" i="2"/>
  <c r="G765" i="2"/>
  <c r="K765" i="2" s="1"/>
  <c r="G766" i="2"/>
  <c r="K766" i="2" s="1"/>
  <c r="G767" i="2"/>
  <c r="G768" i="2"/>
  <c r="G769" i="2"/>
  <c r="K769" i="2" s="1"/>
  <c r="G770" i="2"/>
  <c r="G771" i="2"/>
  <c r="G772" i="2"/>
  <c r="K772" i="2" s="1"/>
  <c r="G773" i="2"/>
  <c r="K773" i="2" s="1"/>
  <c r="G774" i="2"/>
  <c r="G775" i="2"/>
  <c r="G776" i="2"/>
  <c r="K776" i="2" s="1"/>
  <c r="G777" i="2"/>
  <c r="K777" i="2" s="1"/>
  <c r="G778" i="2"/>
  <c r="K778" i="2" s="1"/>
  <c r="G779" i="2"/>
  <c r="K779" i="2" s="1"/>
  <c r="G780" i="2"/>
  <c r="K780" i="2" s="1"/>
  <c r="G781" i="2"/>
  <c r="K781" i="2" s="1"/>
  <c r="G782" i="2"/>
  <c r="K782" i="2" s="1"/>
  <c r="G783" i="2"/>
  <c r="G784" i="2"/>
  <c r="K784" i="2" s="1"/>
  <c r="G785" i="2"/>
  <c r="K785" i="2" s="1"/>
  <c r="G786" i="2"/>
  <c r="K786" i="2" s="1"/>
  <c r="G787" i="2"/>
  <c r="G788" i="2"/>
  <c r="G789" i="2"/>
  <c r="K789" i="2" s="1"/>
  <c r="G790" i="2"/>
  <c r="G791" i="2"/>
  <c r="G792" i="2"/>
  <c r="K792" i="2" s="1"/>
  <c r="G793" i="2"/>
  <c r="K793" i="2" s="1"/>
  <c r="G794" i="2"/>
  <c r="K794" i="2" s="1"/>
  <c r="G795" i="2"/>
  <c r="G796" i="2"/>
  <c r="K796" i="2" s="1"/>
  <c r="G797" i="2"/>
  <c r="K797" i="2" s="1"/>
  <c r="G798" i="2"/>
  <c r="K798" i="2" s="1"/>
  <c r="G799" i="2"/>
  <c r="G800" i="2"/>
  <c r="G801" i="2"/>
  <c r="K801" i="2" s="1"/>
  <c r="G802" i="2"/>
  <c r="K802" i="2" s="1"/>
  <c r="G803" i="2"/>
  <c r="K803" i="2" s="1"/>
  <c r="G804" i="2"/>
  <c r="G805" i="2"/>
  <c r="G806" i="2"/>
  <c r="G807" i="2"/>
  <c r="G808" i="2"/>
  <c r="K808" i="2" s="1"/>
  <c r="G809" i="2"/>
  <c r="K809" i="2" s="1"/>
  <c r="G810" i="2"/>
  <c r="K810" i="2" s="1"/>
  <c r="G811" i="2"/>
  <c r="G812" i="2"/>
  <c r="K812" i="2" s="1"/>
  <c r="G813" i="2"/>
  <c r="K813" i="2" s="1"/>
  <c r="G814" i="2"/>
  <c r="G815" i="2"/>
  <c r="G816" i="2"/>
  <c r="G817" i="2"/>
  <c r="K817" i="2" s="1"/>
  <c r="G818" i="2"/>
  <c r="K818" i="2" s="1"/>
  <c r="G819" i="2"/>
  <c r="G820" i="2"/>
  <c r="K820" i="2" s="1"/>
  <c r="G821" i="2"/>
  <c r="K821" i="2" s="1"/>
  <c r="G822" i="2"/>
  <c r="G823" i="2"/>
  <c r="G824" i="2"/>
  <c r="G825" i="2"/>
  <c r="G826" i="2"/>
  <c r="K826" i="2" s="1"/>
  <c r="G827" i="2"/>
  <c r="G828" i="2"/>
  <c r="G829" i="2"/>
  <c r="G830" i="2"/>
  <c r="K830" i="2" s="1"/>
  <c r="G831" i="2"/>
  <c r="G832" i="2"/>
  <c r="G833" i="2"/>
  <c r="K833" i="2" s="1"/>
  <c r="G834" i="2"/>
  <c r="K834" i="2" s="1"/>
  <c r="G835" i="2"/>
  <c r="G836" i="2"/>
  <c r="K836" i="2" s="1"/>
  <c r="G837" i="2"/>
  <c r="G838" i="2"/>
  <c r="G839" i="2"/>
  <c r="G840" i="2"/>
  <c r="K840" i="2" s="1"/>
  <c r="G841" i="2"/>
  <c r="G842" i="2"/>
  <c r="K842" i="2" s="1"/>
  <c r="G843" i="2"/>
  <c r="G844" i="2"/>
  <c r="K844" i="2" s="1"/>
  <c r="G845" i="2"/>
  <c r="K845" i="2" s="1"/>
  <c r="G846" i="2"/>
  <c r="G847" i="2"/>
  <c r="G848" i="2"/>
  <c r="K848" i="2" s="1"/>
  <c r="G849" i="2"/>
  <c r="K849" i="2" s="1"/>
  <c r="G850" i="2"/>
  <c r="K850" i="2" s="1"/>
  <c r="G851" i="2"/>
  <c r="G852" i="2"/>
  <c r="K852" i="2" s="1"/>
  <c r="G853" i="2"/>
  <c r="K853" i="2" s="1"/>
  <c r="G854" i="2"/>
  <c r="G855" i="2"/>
  <c r="G856" i="2"/>
  <c r="G857" i="2"/>
  <c r="K857" i="2" s="1"/>
  <c r="G858" i="2"/>
  <c r="K858" i="2" s="1"/>
  <c r="G859" i="2"/>
  <c r="K859" i="2" s="1"/>
  <c r="G860" i="2"/>
  <c r="K860" i="2" s="1"/>
  <c r="G861" i="2"/>
  <c r="K861" i="2" s="1"/>
  <c r="G862" i="2"/>
  <c r="K862" i="2" s="1"/>
  <c r="G863" i="2"/>
  <c r="G864" i="2"/>
  <c r="K864" i="2" s="1"/>
  <c r="G865" i="2"/>
  <c r="K865" i="2" s="1"/>
  <c r="G866" i="2"/>
  <c r="K866" i="2" s="1"/>
  <c r="G867" i="2"/>
  <c r="G868" i="2"/>
  <c r="G869" i="2"/>
  <c r="K869" i="2" s="1"/>
  <c r="G870" i="2"/>
  <c r="G871" i="2"/>
  <c r="G872" i="2"/>
  <c r="K872" i="2" s="1"/>
  <c r="G873" i="2"/>
  <c r="K873" i="2" s="1"/>
  <c r="G874" i="2"/>
  <c r="G875" i="2"/>
  <c r="G876" i="2"/>
  <c r="K876" i="2" s="1"/>
  <c r="G877" i="2"/>
  <c r="K877" i="2" s="1"/>
  <c r="G878" i="2"/>
  <c r="G879" i="2"/>
  <c r="G880" i="2"/>
  <c r="G881" i="2"/>
  <c r="K881" i="2" s="1"/>
  <c r="G882" i="2"/>
  <c r="K882" i="2" s="1"/>
  <c r="G883" i="2"/>
  <c r="G884" i="2"/>
  <c r="K884" i="2" s="1"/>
  <c r="G885" i="2"/>
  <c r="K885" i="2" s="1"/>
  <c r="G886" i="2"/>
  <c r="K886" i="2" s="1"/>
  <c r="G887" i="2"/>
  <c r="G888" i="2"/>
  <c r="K888" i="2" s="1"/>
  <c r="G889" i="2"/>
  <c r="K889" i="2" s="1"/>
  <c r="G890" i="2"/>
  <c r="G891" i="2"/>
  <c r="G892" i="2"/>
  <c r="K892" i="2" s="1"/>
  <c r="G893" i="2"/>
  <c r="K893" i="2" s="1"/>
  <c r="G894" i="2"/>
  <c r="K894" i="2" s="1"/>
  <c r="G895" i="2"/>
  <c r="G896" i="2"/>
  <c r="K896" i="2" s="1"/>
  <c r="G897" i="2"/>
  <c r="G898" i="2"/>
  <c r="K898" i="2" s="1"/>
  <c r="G899" i="2"/>
  <c r="G900" i="2"/>
  <c r="K900" i="2" s="1"/>
  <c r="G901" i="2"/>
  <c r="K901" i="2" s="1"/>
  <c r="G902" i="2"/>
  <c r="K902" i="2" s="1"/>
  <c r="G903" i="2"/>
  <c r="G904" i="2"/>
  <c r="G905" i="2"/>
  <c r="K905" i="2" s="1"/>
  <c r="G906" i="2"/>
  <c r="K906" i="2" s="1"/>
  <c r="G907" i="2"/>
  <c r="G908" i="2"/>
  <c r="G909" i="2"/>
  <c r="K909" i="2" s="1"/>
  <c r="G910" i="2"/>
  <c r="G911" i="2"/>
  <c r="G912" i="2"/>
  <c r="G913" i="2"/>
  <c r="K913" i="2" s="1"/>
  <c r="G914" i="2"/>
  <c r="G915" i="2"/>
  <c r="G916" i="2"/>
  <c r="K916" i="2" s="1"/>
  <c r="G917" i="2"/>
  <c r="K917" i="2" s="1"/>
  <c r="G918" i="2"/>
  <c r="G919" i="2"/>
  <c r="G920" i="2"/>
  <c r="K920" i="2" s="1"/>
  <c r="G921" i="2"/>
  <c r="K921" i="2" s="1"/>
  <c r="G922" i="2"/>
  <c r="K922" i="2" s="1"/>
  <c r="G923" i="2"/>
  <c r="G924" i="2"/>
  <c r="K924" i="2" s="1"/>
  <c r="G925" i="2"/>
  <c r="K925" i="2" s="1"/>
  <c r="G926" i="2"/>
  <c r="G927" i="2"/>
  <c r="G928" i="2"/>
  <c r="G929" i="2"/>
  <c r="K929" i="2" s="1"/>
  <c r="G930" i="2"/>
  <c r="K930" i="2" s="1"/>
  <c r="G931" i="2"/>
  <c r="G932" i="2"/>
  <c r="K932" i="2" s="1"/>
  <c r="G933" i="2"/>
  <c r="K933" i="2" s="1"/>
  <c r="G934" i="2"/>
  <c r="G935" i="2"/>
  <c r="G936" i="2"/>
  <c r="G937" i="2"/>
  <c r="K937" i="2" s="1"/>
  <c r="G938" i="2"/>
  <c r="K938" i="2" s="1"/>
  <c r="G939" i="2"/>
  <c r="G940" i="2"/>
  <c r="G941" i="2"/>
  <c r="K941" i="2" s="1"/>
  <c r="G942" i="2"/>
  <c r="K942" i="2" s="1"/>
  <c r="G943" i="2"/>
  <c r="G944" i="2"/>
  <c r="G945" i="2"/>
  <c r="K945" i="2" s="1"/>
  <c r="G946" i="2"/>
  <c r="K946" i="2" s="1"/>
  <c r="G947" i="2"/>
  <c r="G948" i="2"/>
  <c r="K948" i="2" s="1"/>
  <c r="G949" i="2"/>
  <c r="K949" i="2" s="1"/>
  <c r="G950" i="2"/>
  <c r="G951" i="2"/>
  <c r="G952" i="2"/>
  <c r="K952" i="2" s="1"/>
  <c r="G953" i="2"/>
  <c r="K953" i="2" s="1"/>
  <c r="G954" i="2"/>
  <c r="K954" i="2" s="1"/>
  <c r="G955" i="2"/>
  <c r="K955" i="2" s="1"/>
  <c r="G956" i="2"/>
  <c r="K956" i="2" s="1"/>
  <c r="G957" i="2"/>
  <c r="K957" i="2" s="1"/>
  <c r="G958" i="2"/>
  <c r="K958" i="2" s="1"/>
  <c r="G959" i="2"/>
  <c r="G960" i="2"/>
  <c r="G961" i="2"/>
  <c r="K961" i="2" s="1"/>
  <c r="G962" i="2"/>
  <c r="K962" i="2" s="1"/>
  <c r="G963" i="2"/>
  <c r="G964" i="2"/>
  <c r="K964" i="2" s="1"/>
  <c r="G965" i="2"/>
  <c r="K965" i="2" s="1"/>
  <c r="G966" i="2"/>
  <c r="G967" i="2"/>
  <c r="G968" i="2"/>
  <c r="K968" i="2" s="1"/>
  <c r="G969" i="2"/>
  <c r="K969" i="2" s="1"/>
  <c r="G970" i="2"/>
  <c r="K970" i="2" s="1"/>
  <c r="G971" i="2"/>
  <c r="G972" i="2"/>
  <c r="G973" i="2"/>
  <c r="K973" i="2" s="1"/>
  <c r="G974" i="2"/>
  <c r="G975" i="2"/>
  <c r="G976" i="2"/>
  <c r="K976" i="2" s="1"/>
  <c r="G977" i="2"/>
  <c r="K977" i="2" s="1"/>
  <c r="G978" i="2"/>
  <c r="K978" i="2" s="1"/>
  <c r="G979" i="2"/>
  <c r="G980" i="2"/>
  <c r="K980" i="2" s="1"/>
  <c r="G981" i="2"/>
  <c r="K981" i="2" s="1"/>
  <c r="G982" i="2"/>
  <c r="G983" i="2"/>
  <c r="G984" i="2"/>
  <c r="K984" i="2" s="1"/>
  <c r="G985" i="2"/>
  <c r="K985" i="2" s="1"/>
  <c r="G986" i="2"/>
  <c r="G987" i="2"/>
  <c r="G988" i="2"/>
  <c r="K988" i="2" s="1"/>
  <c r="G989" i="2"/>
  <c r="K989" i="2" s="1"/>
  <c r="G990" i="2"/>
  <c r="G991" i="2"/>
  <c r="G992" i="2"/>
  <c r="G993" i="2"/>
  <c r="G994" i="2"/>
  <c r="K994" i="2" s="1"/>
  <c r="G995" i="2"/>
  <c r="G996" i="2"/>
  <c r="G997" i="2"/>
  <c r="K997" i="2" s="1"/>
  <c r="G998" i="2"/>
  <c r="G999" i="2"/>
  <c r="G1000" i="2"/>
  <c r="K1000" i="2" s="1"/>
  <c r="G1001" i="2"/>
  <c r="K1001" i="2" s="1"/>
  <c r="G1002" i="2"/>
  <c r="K1002" i="2" s="1"/>
  <c r="G1003" i="2"/>
  <c r="G1004" i="2"/>
  <c r="K1004" i="2" s="1"/>
  <c r="G1005" i="2"/>
  <c r="K1005" i="2" s="1"/>
  <c r="G1006" i="2"/>
  <c r="G1007" i="2"/>
  <c r="G1008" i="2"/>
  <c r="K1008" i="2" s="1"/>
  <c r="G1009" i="2"/>
  <c r="K1009" i="2" s="1"/>
  <c r="G1010" i="2"/>
  <c r="K1010" i="2" s="1"/>
  <c r="G1011" i="2"/>
  <c r="G1012" i="2"/>
  <c r="K1012" i="2" s="1"/>
  <c r="G1013" i="2"/>
  <c r="K1013" i="2" s="1"/>
  <c r="G1014" i="2"/>
  <c r="G1015" i="2"/>
  <c r="K1015" i="2" s="1"/>
  <c r="G1016" i="2"/>
  <c r="G1017" i="2"/>
  <c r="K1017" i="2" s="1"/>
  <c r="G1018" i="2"/>
  <c r="K1018" i="2" s="1"/>
  <c r="G1019" i="2"/>
  <c r="G1020" i="2"/>
  <c r="G1021" i="2"/>
  <c r="K1021" i="2" s="1"/>
  <c r="G1022" i="2"/>
  <c r="K1022" i="2" s="1"/>
  <c r="G1023" i="2"/>
  <c r="G1024" i="2"/>
  <c r="K1024" i="2" s="1"/>
  <c r="G1025" i="2"/>
  <c r="K1025" i="2" s="1"/>
  <c r="G1026" i="2"/>
  <c r="K1026" i="2" s="1"/>
  <c r="G1027" i="2"/>
  <c r="G1028" i="2"/>
  <c r="K1028" i="2" s="1"/>
  <c r="G1029" i="2"/>
  <c r="K1029" i="2" s="1"/>
  <c r="G1030" i="2"/>
  <c r="K1030" i="2" s="1"/>
  <c r="G1031" i="2"/>
  <c r="G1032" i="2"/>
  <c r="G1033" i="2"/>
  <c r="K1033" i="2" s="1"/>
  <c r="G1034" i="2"/>
  <c r="K1034" i="2" s="1"/>
  <c r="G1035" i="2"/>
  <c r="G1036" i="2"/>
  <c r="K1036" i="2" s="1"/>
  <c r="G1037" i="2"/>
  <c r="K1037" i="2" s="1"/>
  <c r="G1038" i="2"/>
  <c r="K1038" i="2" s="1"/>
  <c r="G1039" i="2"/>
  <c r="G1040" i="2"/>
  <c r="K1040" i="2" s="1"/>
  <c r="G1041" i="2"/>
  <c r="K1041" i="2" s="1"/>
  <c r="G1042" i="2"/>
  <c r="K1042" i="2" s="1"/>
  <c r="G1043" i="2"/>
  <c r="G1044" i="2"/>
  <c r="G1045" i="2"/>
  <c r="K1045" i="2" s="1"/>
  <c r="G1046" i="2"/>
  <c r="K1046" i="2" s="1"/>
  <c r="G1047" i="2"/>
  <c r="G1048" i="2"/>
  <c r="K1048" i="2" s="1"/>
  <c r="G1049" i="2"/>
  <c r="K1049" i="2" s="1"/>
  <c r="G1050" i="2"/>
  <c r="K1050" i="2" s="1"/>
  <c r="G1051" i="2"/>
  <c r="G1052" i="2"/>
  <c r="G1053" i="2"/>
  <c r="K1053" i="2" s="1"/>
  <c r="G1054" i="2"/>
  <c r="K1054" i="2" s="1"/>
  <c r="G1055" i="2"/>
  <c r="G1056" i="2"/>
  <c r="K1056" i="2" s="1"/>
  <c r="G1057" i="2"/>
  <c r="K1057" i="2" s="1"/>
  <c r="G1058" i="2"/>
  <c r="K1058" i="2" s="1"/>
  <c r="G1059" i="2"/>
  <c r="G1060" i="2"/>
  <c r="G1061" i="2"/>
  <c r="K1061" i="2" s="1"/>
  <c r="G1062" i="2"/>
  <c r="K1062" i="2" s="1"/>
  <c r="G1063" i="2"/>
  <c r="G1064" i="2"/>
  <c r="K1064" i="2" s="1"/>
  <c r="G1065" i="2"/>
  <c r="K1065" i="2" s="1"/>
  <c r="G1066" i="2"/>
  <c r="K1066" i="2" s="1"/>
  <c r="G1067" i="2"/>
  <c r="G1068" i="2"/>
  <c r="K1068" i="2" s="1"/>
  <c r="G1069" i="2"/>
  <c r="G1070" i="2"/>
  <c r="K1070" i="2" s="1"/>
  <c r="G1071" i="2"/>
  <c r="G1072" i="2"/>
  <c r="G1073" i="2"/>
  <c r="K1073" i="2" s="1"/>
  <c r="G1074" i="2"/>
  <c r="K1074" i="2" s="1"/>
  <c r="G1075" i="2"/>
  <c r="G1076" i="2"/>
  <c r="G1077" i="2"/>
  <c r="K1077" i="2" s="1"/>
  <c r="G1078" i="2"/>
  <c r="K1078" i="2" s="1"/>
  <c r="G1079" i="2"/>
  <c r="G1080" i="2"/>
  <c r="K1080" i="2" s="1"/>
  <c r="G1081" i="2"/>
  <c r="K1081" i="2" s="1"/>
  <c r="G1082" i="2"/>
  <c r="K1082" i="2" s="1"/>
  <c r="G1083" i="2"/>
  <c r="K1083" i="2" s="1"/>
  <c r="G1084" i="2"/>
  <c r="K1084" i="2" s="1"/>
  <c r="G1085" i="2"/>
  <c r="K1085" i="2" s="1"/>
  <c r="G1086" i="2"/>
  <c r="G1087" i="2"/>
  <c r="G1088" i="2"/>
  <c r="G1089" i="2"/>
  <c r="K1089" i="2" s="1"/>
  <c r="G1090" i="2"/>
  <c r="K1090" i="2" s="1"/>
  <c r="G1091" i="2"/>
  <c r="G1092" i="2"/>
  <c r="G1093" i="2"/>
  <c r="K1093" i="2" s="1"/>
  <c r="G1094" i="2"/>
  <c r="G1095" i="2"/>
  <c r="G1096" i="2"/>
  <c r="G1097" i="2"/>
  <c r="K1097" i="2" s="1"/>
  <c r="G1098" i="2"/>
  <c r="K1098" i="2" s="1"/>
  <c r="G1099" i="2"/>
  <c r="G1100" i="2"/>
  <c r="K1100" i="2" s="1"/>
  <c r="G1101" i="2"/>
  <c r="K1101" i="2" s="1"/>
  <c r="G1102" i="2"/>
  <c r="K1102" i="2" s="1"/>
  <c r="G1103" i="2"/>
  <c r="G1104" i="2"/>
  <c r="G1105" i="2"/>
  <c r="K1105" i="2" s="1"/>
  <c r="G1106" i="2"/>
  <c r="K1106" i="2" s="1"/>
  <c r="G1107" i="2"/>
  <c r="G1108" i="2"/>
  <c r="G1109" i="2"/>
  <c r="K1109" i="2" s="1"/>
  <c r="G1110" i="2"/>
  <c r="K1110" i="2" s="1"/>
  <c r="G1111" i="2"/>
  <c r="G1112" i="2"/>
  <c r="G1113" i="2"/>
  <c r="G1114" i="2"/>
  <c r="K1114" i="2" s="1"/>
  <c r="G1115" i="2"/>
  <c r="G1116" i="2"/>
  <c r="K1116" i="2" s="1"/>
  <c r="G1117" i="2"/>
  <c r="K1117" i="2" s="1"/>
  <c r="G1118" i="2"/>
  <c r="K1118" i="2" s="1"/>
  <c r="G1119" i="2"/>
  <c r="G1120" i="2"/>
  <c r="K1120" i="2" s="1"/>
  <c r="G1121" i="2"/>
  <c r="K1121" i="2" s="1"/>
  <c r="G1122" i="2"/>
  <c r="K1122" i="2" s="1"/>
  <c r="G1123" i="2"/>
  <c r="K1123" i="2" s="1"/>
  <c r="G1124" i="2"/>
  <c r="K1124" i="2" s="1"/>
  <c r="G1125" i="2"/>
  <c r="K1125" i="2" s="1"/>
  <c r="G1126" i="2"/>
  <c r="K1126" i="2" s="1"/>
  <c r="G1127" i="2"/>
  <c r="G1128" i="2"/>
  <c r="K1128" i="2" s="1"/>
  <c r="G1129" i="2"/>
  <c r="G1130" i="2"/>
  <c r="G1131" i="2"/>
  <c r="G1132" i="2"/>
  <c r="G1133" i="2"/>
  <c r="K1133" i="2" s="1"/>
  <c r="G1134" i="2"/>
  <c r="K1134" i="2" s="1"/>
  <c r="G1135" i="2"/>
  <c r="G1136" i="2"/>
  <c r="K1136" i="2" s="1"/>
  <c r="G1137" i="2"/>
  <c r="K1137" i="2" s="1"/>
  <c r="G1138" i="2"/>
  <c r="K1138" i="2" s="1"/>
  <c r="G1139" i="2"/>
  <c r="G1140" i="2"/>
  <c r="G1141" i="2"/>
  <c r="K1141" i="2" s="1"/>
  <c r="G1142" i="2"/>
  <c r="K1142" i="2" s="1"/>
  <c r="G1143" i="2"/>
  <c r="G1144" i="2"/>
  <c r="G1145" i="2"/>
  <c r="K1145" i="2" s="1"/>
  <c r="G1146" i="2"/>
  <c r="K1146" i="2" s="1"/>
  <c r="G1147" i="2"/>
  <c r="G1148" i="2"/>
  <c r="G1149" i="2"/>
  <c r="K1149" i="2" s="1"/>
  <c r="G1150" i="2"/>
  <c r="K1150" i="2" s="1"/>
  <c r="G1151" i="2"/>
  <c r="G1152" i="2"/>
  <c r="K1152" i="2" s="1"/>
  <c r="G1153" i="2"/>
  <c r="G1154" i="2"/>
  <c r="K1154" i="2" s="1"/>
  <c r="G1155" i="2"/>
  <c r="G1156" i="2"/>
  <c r="K1156" i="2" s="1"/>
  <c r="G1157" i="2"/>
  <c r="K1157" i="2" s="1"/>
  <c r="G1158" i="2"/>
  <c r="G1159" i="2"/>
  <c r="G1160" i="2"/>
  <c r="G1161" i="2"/>
  <c r="K1161" i="2" s="1"/>
  <c r="G1162" i="2"/>
  <c r="K1162" i="2" s="1"/>
  <c r="G1163" i="2"/>
  <c r="G1164" i="2"/>
  <c r="K1164" i="2" s="1"/>
  <c r="G1165" i="2"/>
  <c r="K1165" i="2" s="1"/>
  <c r="G1166" i="2"/>
  <c r="K1166" i="2" s="1"/>
  <c r="G1167" i="2"/>
  <c r="G1168" i="2"/>
  <c r="K1168" i="2" s="1"/>
  <c r="G1169" i="2"/>
  <c r="K1169" i="2" s="1"/>
  <c r="G1170" i="2"/>
  <c r="K1170" i="2" s="1"/>
  <c r="G1171" i="2"/>
  <c r="G1172" i="2"/>
  <c r="K1172" i="2" s="1"/>
  <c r="G1173" i="2"/>
  <c r="K1173" i="2" s="1"/>
  <c r="G1174" i="2"/>
  <c r="K1174" i="2" s="1"/>
  <c r="G1175" i="2"/>
  <c r="G1176" i="2"/>
  <c r="K1176" i="2" s="1"/>
  <c r="G1177" i="2"/>
  <c r="K1177" i="2" s="1"/>
  <c r="G1178" i="2"/>
  <c r="K1178" i="2" s="1"/>
  <c r="G1179" i="2"/>
  <c r="K1179" i="2" s="1"/>
  <c r="G1180" i="2"/>
  <c r="G1181" i="2"/>
  <c r="K1181" i="2" s="1"/>
  <c r="G1182" i="2"/>
  <c r="G1183" i="2"/>
  <c r="G1184" i="2"/>
  <c r="K1184" i="2" s="1"/>
  <c r="G1185" i="2"/>
  <c r="K1185" i="2" s="1"/>
  <c r="G1186" i="2"/>
  <c r="K1186" i="2" s="1"/>
  <c r="G1187" i="2"/>
  <c r="G1188" i="2"/>
  <c r="K1188" i="2" s="1"/>
  <c r="G1189" i="2"/>
  <c r="G1190" i="2"/>
  <c r="K1190" i="2" s="1"/>
  <c r="G1191" i="2"/>
  <c r="K1191" i="2" s="1"/>
  <c r="G1192" i="2"/>
  <c r="G1193" i="2"/>
  <c r="G1194" i="2"/>
  <c r="K1194" i="2" s="1"/>
  <c r="G1195" i="2"/>
  <c r="G1196" i="2"/>
  <c r="G1197" i="2"/>
  <c r="K1197" i="2" s="1"/>
  <c r="G1198" i="2"/>
  <c r="G1199" i="2"/>
  <c r="G1200" i="2"/>
  <c r="K1200" i="2" s="1"/>
  <c r="G1201" i="2"/>
  <c r="K1201" i="2" s="1"/>
  <c r="G1202" i="2"/>
  <c r="K1202" i="2" s="1"/>
  <c r="G1203" i="2"/>
  <c r="G1204" i="2"/>
  <c r="K1204" i="2" s="1"/>
  <c r="G1205" i="2"/>
  <c r="K1205" i="2" s="1"/>
  <c r="G1206" i="2"/>
  <c r="K1206" i="2" s="1"/>
  <c r="G1207" i="2"/>
  <c r="G1208" i="2"/>
  <c r="K1208" i="2" s="1"/>
  <c r="G1209" i="2"/>
  <c r="K1209" i="2" s="1"/>
  <c r="G1210" i="2"/>
  <c r="K1210" i="2" s="1"/>
  <c r="G1211" i="2"/>
  <c r="G1212" i="2"/>
  <c r="G1213" i="2"/>
  <c r="K1213" i="2" s="1"/>
  <c r="G1214" i="2"/>
  <c r="K1214" i="2" s="1"/>
  <c r="G1215" i="2"/>
  <c r="G1216" i="2"/>
  <c r="G1217" i="2"/>
  <c r="K1217" i="2" s="1"/>
  <c r="G1218" i="2"/>
  <c r="K1218" i="2" s="1"/>
  <c r="G1219" i="2"/>
  <c r="G1220" i="2"/>
  <c r="K1220" i="2" s="1"/>
  <c r="G1221" i="2"/>
  <c r="K1221" i="2" s="1"/>
  <c r="G1222" i="2"/>
  <c r="G1223" i="2"/>
  <c r="K1223" i="2" s="1"/>
  <c r="G1224" i="2"/>
  <c r="K1224" i="2" s="1"/>
  <c r="G1225" i="2"/>
  <c r="K1225" i="2" s="1"/>
  <c r="G1226" i="2"/>
  <c r="G1227" i="2"/>
  <c r="G1228" i="2"/>
  <c r="G1229" i="2"/>
  <c r="G1230" i="2"/>
  <c r="K1230" i="2" s="1"/>
  <c r="G1231" i="2"/>
  <c r="G1232" i="2"/>
  <c r="G1233" i="2"/>
  <c r="K1233" i="2" s="1"/>
  <c r="G1234" i="2"/>
  <c r="K1234" i="2" s="1"/>
  <c r="G1235" i="2"/>
  <c r="G1236" i="2"/>
  <c r="G1237" i="2"/>
  <c r="K1237" i="2" s="1"/>
  <c r="G1238" i="2"/>
  <c r="K1238" i="2" s="1"/>
  <c r="G1239" i="2"/>
  <c r="G1240" i="2"/>
  <c r="G1241" i="2"/>
  <c r="K1241" i="2" s="1"/>
  <c r="G1242" i="2"/>
  <c r="K1242" i="2" s="1"/>
  <c r="G1243" i="2"/>
  <c r="G1244" i="2"/>
  <c r="K1244" i="2" s="1"/>
  <c r="G1245" i="2"/>
  <c r="K1245" i="2" s="1"/>
  <c r="G1246" i="2"/>
  <c r="G1247" i="2"/>
  <c r="G1248" i="2"/>
  <c r="K1248" i="2" s="1"/>
  <c r="G1249" i="2"/>
  <c r="K1249" i="2" s="1"/>
  <c r="G1250" i="2"/>
  <c r="K1250" i="2" s="1"/>
  <c r="G1251" i="2"/>
  <c r="G1252" i="2"/>
  <c r="K1252" i="2" s="1"/>
  <c r="G1253" i="2"/>
  <c r="K1253" i="2" s="1"/>
  <c r="G1254" i="2"/>
  <c r="G1255" i="2"/>
  <c r="G1256" i="2"/>
  <c r="K1256" i="2" s="1"/>
  <c r="G1257" i="2"/>
  <c r="K1257" i="2" s="1"/>
  <c r="G1258" i="2"/>
  <c r="K1258" i="2" s="1"/>
  <c r="G1259" i="2"/>
  <c r="G1260" i="2"/>
  <c r="G1261" i="2"/>
  <c r="K1261" i="2" s="1"/>
  <c r="G1262" i="2"/>
  <c r="K1262" i="2" s="1"/>
  <c r="G1263" i="2"/>
  <c r="K1263" i="2" s="1"/>
  <c r="G1264" i="2"/>
  <c r="G1265" i="2"/>
  <c r="K1265" i="2" s="1"/>
  <c r="G1266" i="2"/>
  <c r="K1266" i="2" s="1"/>
  <c r="G1267" i="2"/>
  <c r="G1268" i="2"/>
  <c r="K1268" i="2" s="1"/>
  <c r="G1269" i="2"/>
  <c r="K1269" i="2" s="1"/>
  <c r="G1270" i="2"/>
  <c r="K1270" i="2" s="1"/>
  <c r="G1271" i="2"/>
  <c r="G1272" i="2"/>
  <c r="G1273" i="2"/>
  <c r="K1273" i="2" s="1"/>
  <c r="G1274" i="2"/>
  <c r="K1274" i="2" s="1"/>
  <c r="G1275" i="2"/>
  <c r="G1276" i="2"/>
  <c r="K1276" i="2" s="1"/>
  <c r="G1277" i="2"/>
  <c r="K1277" i="2" s="1"/>
  <c r="G1278" i="2"/>
  <c r="G1279" i="2"/>
  <c r="G1280" i="2"/>
  <c r="K1280" i="2" s="1"/>
  <c r="G1281" i="2"/>
  <c r="G1282" i="2"/>
  <c r="K1282" i="2" s="1"/>
  <c r="G1283" i="2"/>
  <c r="G1284" i="2"/>
  <c r="G1285" i="2"/>
  <c r="K1285" i="2" s="1"/>
  <c r="G1286" i="2"/>
  <c r="G1287" i="2"/>
  <c r="G1288" i="2"/>
  <c r="G1289" i="2"/>
  <c r="K1289" i="2" s="1"/>
  <c r="G1290" i="2"/>
  <c r="K1290" i="2" s="1"/>
  <c r="G1291" i="2"/>
  <c r="G1292" i="2"/>
  <c r="K1292" i="2" s="1"/>
  <c r="G1293" i="2"/>
  <c r="K1293" i="2" s="1"/>
  <c r="G1294" i="2"/>
  <c r="G1295" i="2"/>
  <c r="G1296" i="2"/>
  <c r="K1296" i="2" s="1"/>
  <c r="G1297" i="2"/>
  <c r="K1297" i="2" s="1"/>
  <c r="G1298" i="2"/>
  <c r="K1298" i="2" s="1"/>
  <c r="G1299" i="2"/>
  <c r="G1300" i="2"/>
  <c r="K1300" i="2" s="1"/>
  <c r="G1301" i="2"/>
  <c r="K1301" i="2" s="1"/>
  <c r="G1302" i="2"/>
  <c r="K1302" i="2" s="1"/>
  <c r="G1303" i="2"/>
  <c r="G1304" i="2"/>
  <c r="K1304" i="2" s="1"/>
  <c r="G1305" i="2"/>
  <c r="K1305" i="2" s="1"/>
  <c r="G1306" i="2"/>
  <c r="K1306" i="2" s="1"/>
  <c r="G1307" i="2"/>
  <c r="G1308" i="2"/>
  <c r="G1309" i="2"/>
  <c r="G1310" i="2"/>
  <c r="K1310" i="2" s="1"/>
  <c r="G1311" i="2"/>
  <c r="G1312" i="2"/>
  <c r="K1312" i="2" s="1"/>
  <c r="G1313" i="2"/>
  <c r="G1314" i="2"/>
  <c r="K1314" i="2" s="1"/>
  <c r="G1315" i="2"/>
  <c r="G1316" i="2"/>
  <c r="G1317" i="2"/>
  <c r="K1317" i="2" s="1"/>
  <c r="G1318" i="2"/>
  <c r="K1318" i="2" s="1"/>
  <c r="G1319" i="2"/>
  <c r="G1320" i="2"/>
  <c r="K1320" i="2" s="1"/>
  <c r="G1321" i="2"/>
  <c r="K1321" i="2" s="1"/>
  <c r="G1322" i="2"/>
  <c r="K1322" i="2" s="1"/>
  <c r="G1323" i="2"/>
  <c r="G1324" i="2"/>
  <c r="K1324" i="2" s="1"/>
  <c r="G1325" i="2"/>
  <c r="K1325" i="2" s="1"/>
  <c r="G1326" i="2"/>
  <c r="K1326" i="2" s="1"/>
  <c r="G1327" i="2"/>
  <c r="G1328" i="2"/>
  <c r="K1328" i="2" s="1"/>
  <c r="G1329" i="2"/>
  <c r="K1329" i="2" s="1"/>
  <c r="G1330" i="2"/>
  <c r="K1330" i="2" s="1"/>
  <c r="G1331" i="2"/>
  <c r="G1332" i="2"/>
  <c r="K1332" i="2" s="1"/>
  <c r="G1333" i="2"/>
  <c r="G1334" i="2"/>
  <c r="K1334" i="2" s="1"/>
  <c r="G1335" i="2"/>
  <c r="G1336" i="2"/>
  <c r="K1336" i="2" s="1"/>
  <c r="G1337" i="2"/>
  <c r="K1337" i="2" s="1"/>
  <c r="G1338" i="2"/>
  <c r="K1338" i="2" s="1"/>
  <c r="G1339" i="2"/>
  <c r="G1340" i="2"/>
  <c r="K1340" i="2" s="1"/>
  <c r="G1341" i="2"/>
  <c r="G1342" i="2"/>
  <c r="G1343" i="2"/>
  <c r="G1344" i="2"/>
  <c r="K1344" i="2" s="1"/>
  <c r="G1345" i="2"/>
  <c r="K1345" i="2" s="1"/>
  <c r="G1346" i="2"/>
  <c r="K1346" i="2" s="1"/>
  <c r="G1347" i="2"/>
  <c r="G1348" i="2"/>
  <c r="K1348" i="2" s="1"/>
  <c r="G1349" i="2"/>
  <c r="K1349" i="2" s="1"/>
  <c r="G1350" i="2"/>
  <c r="K1350" i="2" s="1"/>
  <c r="G1351" i="2"/>
  <c r="G1352" i="2"/>
  <c r="K1352" i="2" s="1"/>
  <c r="G1353" i="2"/>
  <c r="K1353" i="2" s="1"/>
  <c r="G1354" i="2"/>
  <c r="K1354" i="2" s="1"/>
  <c r="G1355" i="2"/>
  <c r="G1356" i="2"/>
  <c r="G1357" i="2"/>
  <c r="K1357" i="2" s="1"/>
  <c r="G1358" i="2"/>
  <c r="K1358" i="2" s="1"/>
  <c r="G1359" i="2"/>
  <c r="G1360" i="2"/>
  <c r="K1360" i="2" s="1"/>
  <c r="G1361" i="2"/>
  <c r="K1361" i="2" s="1"/>
  <c r="G1362" i="2"/>
  <c r="K1362" i="2" s="1"/>
  <c r="G1363" i="2"/>
  <c r="G1364" i="2"/>
  <c r="K1364" i="2" s="1"/>
  <c r="G1365" i="2"/>
  <c r="K1365" i="2" s="1"/>
  <c r="G1366" i="2"/>
  <c r="K1366" i="2" s="1"/>
  <c r="G1367" i="2"/>
  <c r="G1368" i="2"/>
  <c r="K1368" i="2" s="1"/>
  <c r="G1369" i="2"/>
  <c r="G1370" i="2"/>
  <c r="K1370" i="2" s="1"/>
  <c r="G1371" i="2"/>
  <c r="K1371" i="2" s="1"/>
  <c r="G1372" i="2"/>
  <c r="K1372" i="2" s="1"/>
  <c r="G1373" i="2"/>
  <c r="K1373" i="2" s="1"/>
  <c r="G1374" i="2"/>
  <c r="K1374" i="2" s="1"/>
  <c r="G1375" i="2"/>
  <c r="G1376" i="2"/>
  <c r="G1377" i="2"/>
  <c r="K1377" i="2" s="1"/>
  <c r="G1378" i="2"/>
  <c r="K1378" i="2" s="1"/>
  <c r="G1379" i="2"/>
  <c r="G1380" i="2"/>
  <c r="K1380" i="2" s="1"/>
  <c r="G1381" i="2"/>
  <c r="K1381" i="2" s="1"/>
  <c r="G1382" i="2"/>
  <c r="K1382" i="2" s="1"/>
  <c r="G1383" i="2"/>
  <c r="G1384" i="2"/>
  <c r="K1384" i="2" s="1"/>
  <c r="G1385" i="2"/>
  <c r="K1385" i="2" s="1"/>
  <c r="G1386" i="2"/>
  <c r="K1386" i="2" s="1"/>
  <c r="G1387" i="2"/>
  <c r="K1387" i="2" s="1"/>
  <c r="G1388" i="2"/>
  <c r="K1388" i="2" s="1"/>
  <c r="G1389" i="2"/>
  <c r="K1389" i="2" s="1"/>
  <c r="G1390" i="2"/>
  <c r="K1390" i="2" s="1"/>
  <c r="G1391" i="2"/>
  <c r="G1392" i="2"/>
  <c r="K1392" i="2" s="1"/>
  <c r="G1393" i="2"/>
  <c r="K1393" i="2" s="1"/>
  <c r="G1394" i="2"/>
  <c r="K1394" i="2" s="1"/>
  <c r="G1395" i="2"/>
  <c r="G1396" i="2"/>
  <c r="G1397" i="2"/>
  <c r="K1397" i="2" s="1"/>
  <c r="G1398" i="2"/>
  <c r="K1398" i="2" s="1"/>
  <c r="G1399" i="2"/>
  <c r="G1400" i="2"/>
  <c r="K1400" i="2" s="1"/>
  <c r="G1401" i="2"/>
  <c r="K1401" i="2" s="1"/>
  <c r="G1402" i="2"/>
  <c r="K1402" i="2" s="1"/>
  <c r="G1403" i="2"/>
  <c r="G1404" i="2"/>
  <c r="K1404" i="2" s="1"/>
  <c r="G1405" i="2"/>
  <c r="K1405" i="2" s="1"/>
  <c r="G1406" i="2"/>
  <c r="K1406" i="2" s="1"/>
  <c r="G1407" i="2"/>
  <c r="G1408" i="2"/>
  <c r="K1408" i="2" s="1"/>
  <c r="G1409" i="2"/>
  <c r="G1410" i="2"/>
  <c r="K1410" i="2" s="1"/>
  <c r="G1411" i="2"/>
  <c r="G1412" i="2"/>
  <c r="K1412" i="2" s="1"/>
  <c r="G1413" i="2"/>
  <c r="K1413" i="2" s="1"/>
  <c r="G1414" i="2"/>
  <c r="K1414" i="2" s="1"/>
  <c r="G1415" i="2"/>
  <c r="G1416" i="2"/>
  <c r="G1417" i="2"/>
  <c r="K1417" i="2" s="1"/>
  <c r="G1418" i="2"/>
  <c r="K1418" i="2" s="1"/>
  <c r="G1419" i="2"/>
  <c r="G1420" i="2"/>
  <c r="K1420" i="2" s="1"/>
  <c r="G1421" i="2"/>
  <c r="K1421" i="2" s="1"/>
  <c r="G1422" i="2"/>
  <c r="G1423" i="2"/>
  <c r="G1424" i="2"/>
  <c r="G1425" i="2"/>
  <c r="K1425" i="2" s="1"/>
  <c r="G1426" i="2"/>
  <c r="K1426" i="2" s="1"/>
  <c r="G1427" i="2"/>
  <c r="G1428" i="2"/>
  <c r="K1428" i="2" s="1"/>
  <c r="G1429" i="2"/>
  <c r="K1429" i="2" s="1"/>
  <c r="G1430" i="2"/>
  <c r="K1430" i="2" s="1"/>
  <c r="G1431" i="2"/>
  <c r="G1432" i="2"/>
  <c r="G1433" i="2"/>
  <c r="K1433" i="2" s="1"/>
  <c r="G1434" i="2"/>
  <c r="K1434" i="2" s="1"/>
  <c r="G1435" i="2"/>
  <c r="G1436" i="2"/>
  <c r="K1436" i="2" s="1"/>
  <c r="G1437" i="2"/>
  <c r="K1437" i="2" s="1"/>
  <c r="G1438" i="2"/>
  <c r="K1438" i="2" s="1"/>
  <c r="G1439" i="2"/>
  <c r="G1440" i="2"/>
  <c r="K1440" i="2" s="1"/>
  <c r="G1441" i="2"/>
  <c r="K1441" i="2" s="1"/>
  <c r="G1442" i="2"/>
  <c r="K1442" i="2" s="1"/>
  <c r="G1443" i="2"/>
  <c r="G1444" i="2"/>
  <c r="K1444" i="2" s="1"/>
  <c r="G1445" i="2"/>
  <c r="K1445" i="2" s="1"/>
  <c r="G1446" i="2"/>
  <c r="K1446" i="2" s="1"/>
  <c r="G1447" i="2"/>
  <c r="G1448" i="2"/>
  <c r="K1448" i="2" s="1"/>
  <c r="G1449" i="2"/>
  <c r="K1449" i="2" s="1"/>
  <c r="G1450" i="2"/>
  <c r="K1450" i="2" s="1"/>
  <c r="G1451" i="2"/>
  <c r="G1452" i="2"/>
  <c r="K1452" i="2" s="1"/>
  <c r="G1453" i="2"/>
  <c r="K1453" i="2" s="1"/>
  <c r="G1454" i="2"/>
  <c r="K1454" i="2" s="1"/>
  <c r="G1455" i="2"/>
  <c r="K1455" i="2" s="1"/>
  <c r="G1456" i="2"/>
  <c r="K1456" i="2" s="1"/>
  <c r="G1457" i="2"/>
  <c r="K1457" i="2" s="1"/>
  <c r="G1458" i="2"/>
  <c r="K1458" i="2" s="1"/>
  <c r="G1459" i="2"/>
  <c r="G1460" i="2"/>
  <c r="K1460" i="2" s="1"/>
  <c r="G1461" i="2"/>
  <c r="K1461" i="2" s="1"/>
  <c r="G1462" i="2"/>
  <c r="K1462" i="2" s="1"/>
  <c r="G1463" i="2"/>
  <c r="G1464" i="2"/>
  <c r="G1465" i="2"/>
  <c r="K1465" i="2" s="1"/>
  <c r="G1466" i="2"/>
  <c r="K1466" i="2" s="1"/>
  <c r="G1467" i="2"/>
  <c r="K1467" i="2" s="1"/>
  <c r="G1468" i="2"/>
  <c r="K1468" i="2" s="1"/>
  <c r="G1469" i="2"/>
  <c r="K1469" i="2" s="1"/>
  <c r="G1470" i="2"/>
  <c r="K1470" i="2" s="1"/>
  <c r="G1471" i="2"/>
  <c r="G1472" i="2"/>
  <c r="K1472" i="2" s="1"/>
  <c r="G1473" i="2"/>
  <c r="K1473" i="2" s="1"/>
  <c r="G1474" i="2"/>
  <c r="K1474" i="2" s="1"/>
  <c r="G1475" i="2"/>
  <c r="G1476" i="2"/>
  <c r="K1476" i="2" s="1"/>
  <c r="G1477" i="2"/>
  <c r="K1477" i="2" s="1"/>
  <c r="G1478" i="2"/>
  <c r="K1478" i="2" s="1"/>
  <c r="G1479" i="2"/>
  <c r="G1480" i="2"/>
  <c r="G1481" i="2"/>
  <c r="K1481" i="2" s="1"/>
  <c r="G1482" i="2"/>
  <c r="K1482" i="2" s="1"/>
  <c r="G1483" i="2"/>
  <c r="G1484" i="2"/>
  <c r="K1484" i="2" s="1"/>
  <c r="G1485" i="2"/>
  <c r="K1485" i="2" s="1"/>
  <c r="G1486" i="2"/>
  <c r="G1487" i="2"/>
  <c r="G1488" i="2"/>
  <c r="K1488" i="2" s="1"/>
  <c r="G1489" i="2"/>
  <c r="G1490" i="2"/>
  <c r="K1490" i="2" s="1"/>
  <c r="G1491" i="2"/>
  <c r="G1492" i="2"/>
  <c r="K1492" i="2" s="1"/>
  <c r="G1493" i="2"/>
  <c r="K1493" i="2" s="1"/>
  <c r="G1494" i="2"/>
  <c r="K1494" i="2" s="1"/>
  <c r="G1495" i="2"/>
  <c r="K1495" i="2" s="1"/>
  <c r="G1496" i="2"/>
  <c r="K1496" i="2" s="1"/>
  <c r="G1497" i="2"/>
  <c r="K1497" i="2" s="1"/>
  <c r="G1498" i="2"/>
  <c r="K1498" i="2" s="1"/>
  <c r="G1499" i="2"/>
  <c r="G1500" i="2"/>
  <c r="K1500" i="2" s="1"/>
  <c r="G1501" i="2"/>
  <c r="G1502" i="2"/>
  <c r="K1502" i="2" s="1"/>
  <c r="G1503" i="2"/>
  <c r="G1504" i="2"/>
  <c r="G1505" i="2"/>
  <c r="K1505" i="2" s="1"/>
  <c r="G1506" i="2"/>
  <c r="K1506" i="2" s="1"/>
  <c r="G1507" i="2"/>
  <c r="K1507" i="2" s="1"/>
  <c r="G1508" i="2"/>
  <c r="G1509" i="2"/>
  <c r="K1509" i="2" s="1"/>
  <c r="G1510" i="2"/>
  <c r="K1510" i="2" s="1"/>
  <c r="G1511" i="2"/>
  <c r="G1512" i="2"/>
  <c r="K1512" i="2" s="1"/>
  <c r="G1513" i="2"/>
  <c r="K1513" i="2" s="1"/>
  <c r="G1514" i="2"/>
  <c r="G1515" i="2"/>
  <c r="G1516" i="2"/>
  <c r="G1517" i="2"/>
  <c r="K1517" i="2" s="1"/>
  <c r="G1518" i="2"/>
  <c r="K1518" i="2" s="1"/>
  <c r="G1519" i="2"/>
  <c r="K1519" i="2" s="1"/>
  <c r="G1520" i="2"/>
  <c r="K1520" i="2" s="1"/>
  <c r="G1521" i="2"/>
  <c r="K1521" i="2" s="1"/>
  <c r="G1522" i="2"/>
  <c r="K1522" i="2" s="1"/>
  <c r="G1523" i="2"/>
  <c r="G1524" i="2"/>
  <c r="G1525" i="2"/>
  <c r="K1525" i="2" s="1"/>
  <c r="G1526" i="2"/>
  <c r="K1526" i="2" s="1"/>
  <c r="G1527" i="2"/>
  <c r="G1528" i="2"/>
  <c r="G1529" i="2"/>
  <c r="K1529" i="2" s="1"/>
  <c r="G1530" i="2"/>
  <c r="K1530" i="2" s="1"/>
  <c r="G1531" i="2"/>
  <c r="G1532" i="2"/>
  <c r="K1532" i="2" s="1"/>
  <c r="G1533" i="2"/>
  <c r="K1533" i="2" s="1"/>
  <c r="G1534" i="2"/>
  <c r="K1534" i="2" s="1"/>
  <c r="G1535" i="2"/>
  <c r="G1536" i="2"/>
  <c r="G1537" i="2"/>
  <c r="K1537" i="2" s="1"/>
  <c r="G1538" i="2"/>
  <c r="G1539" i="2"/>
  <c r="G1540" i="2"/>
  <c r="K1540" i="2" s="1"/>
  <c r="G1541" i="2"/>
  <c r="K1541" i="2" s="1"/>
  <c r="G1542" i="2"/>
  <c r="K1542" i="2" s="1"/>
  <c r="G1543" i="2"/>
  <c r="G1544" i="2"/>
  <c r="K1544" i="2" s="1"/>
  <c r="G1545" i="2"/>
  <c r="K1545" i="2" s="1"/>
  <c r="G1546" i="2"/>
  <c r="K1546" i="2" s="1"/>
  <c r="G1547" i="2"/>
  <c r="G1548" i="2"/>
  <c r="K1548" i="2" s="1"/>
  <c r="G1549" i="2"/>
  <c r="K1549" i="2" s="1"/>
  <c r="G1550" i="2"/>
  <c r="K1550" i="2" s="1"/>
  <c r="G1551" i="2"/>
  <c r="G1552" i="2"/>
  <c r="G1553" i="2"/>
  <c r="G1554" i="2"/>
  <c r="K1554" i="2" s="1"/>
  <c r="G1555" i="2"/>
  <c r="G1556" i="2"/>
  <c r="K1556" i="2" s="1"/>
  <c r="G1557" i="2"/>
  <c r="K1557" i="2" s="1"/>
  <c r="G1558" i="2"/>
  <c r="G1559" i="2"/>
  <c r="G1560" i="2"/>
  <c r="G1561" i="2"/>
  <c r="K1561" i="2" s="1"/>
  <c r="G1562" i="2"/>
  <c r="K1562" i="2" s="1"/>
  <c r="G1563" i="2"/>
  <c r="G1564" i="2"/>
  <c r="G1565" i="2"/>
  <c r="K1565" i="2" s="1"/>
  <c r="G1566" i="2"/>
  <c r="G1567" i="2"/>
  <c r="K1567" i="2" s="1"/>
  <c r="G1568" i="2"/>
  <c r="G1569" i="2"/>
  <c r="K1569" i="2" s="1"/>
  <c r="G1570" i="2"/>
  <c r="K1570" i="2" s="1"/>
  <c r="G1571" i="2"/>
  <c r="G1572" i="2"/>
  <c r="G1573" i="2"/>
  <c r="K1573" i="2" s="1"/>
  <c r="G1574" i="2"/>
  <c r="K1574" i="2" s="1"/>
  <c r="G1575" i="2"/>
  <c r="G1576" i="2"/>
  <c r="K1576" i="2" s="1"/>
  <c r="G1577" i="2"/>
  <c r="G1578" i="2"/>
  <c r="K1578" i="2" s="1"/>
  <c r="G1579" i="2"/>
  <c r="G1580" i="2"/>
  <c r="G1581" i="2"/>
  <c r="K1581" i="2" s="1"/>
  <c r="G1582" i="2"/>
  <c r="K1582" i="2" s="1"/>
  <c r="G1583" i="2"/>
  <c r="G1584" i="2"/>
  <c r="G1585" i="2"/>
  <c r="K1585" i="2" s="1"/>
  <c r="G1586" i="2"/>
  <c r="K1586" i="2" s="1"/>
  <c r="G1587" i="2"/>
  <c r="G1588" i="2"/>
  <c r="K1588" i="2" s="1"/>
  <c r="G1589" i="2"/>
  <c r="K1589" i="2" s="1"/>
  <c r="G1590" i="2"/>
  <c r="K1590" i="2" s="1"/>
  <c r="G1591" i="2"/>
  <c r="G1592" i="2"/>
  <c r="G1593" i="2"/>
  <c r="K1593" i="2" s="1"/>
  <c r="G1594" i="2"/>
  <c r="K1594" i="2" s="1"/>
  <c r="G1595" i="2"/>
  <c r="G1596" i="2"/>
  <c r="K1596" i="2" s="1"/>
  <c r="G1597" i="2"/>
  <c r="K1597" i="2" s="1"/>
  <c r="G1598" i="2"/>
  <c r="G1599" i="2"/>
  <c r="G1600" i="2"/>
  <c r="G1601" i="2"/>
  <c r="K1601" i="2" s="1"/>
  <c r="G1602" i="2"/>
  <c r="K1602" i="2" s="1"/>
  <c r="G1603" i="2"/>
  <c r="G1604" i="2"/>
  <c r="K1604" i="2" s="1"/>
  <c r="G1605" i="2"/>
  <c r="K1605" i="2" s="1"/>
  <c r="G1606" i="2"/>
  <c r="K1606" i="2" s="1"/>
  <c r="G1607" i="2"/>
  <c r="K1607" i="2" s="1"/>
  <c r="G1608" i="2"/>
  <c r="K1608" i="2" s="1"/>
  <c r="G1609" i="2"/>
  <c r="K1609" i="2" s="1"/>
  <c r="G1610" i="2"/>
  <c r="K1610" i="2" s="1"/>
  <c r="G1611" i="2"/>
  <c r="G1612" i="2"/>
  <c r="K1612" i="2" s="1"/>
  <c r="G1613" i="2"/>
  <c r="K1613" i="2" s="1"/>
  <c r="G1614" i="2"/>
  <c r="G1615" i="2"/>
  <c r="G1616" i="2"/>
  <c r="K1616" i="2" s="1"/>
  <c r="G1617" i="2"/>
  <c r="K1617" i="2" s="1"/>
  <c r="G1618" i="2"/>
  <c r="K1618" i="2" s="1"/>
  <c r="G1619" i="2"/>
  <c r="G1620" i="2"/>
  <c r="G1621" i="2"/>
  <c r="K1621" i="2" s="1"/>
  <c r="G1622" i="2"/>
  <c r="K1622" i="2" s="1"/>
  <c r="G1623" i="2"/>
  <c r="G1624" i="2"/>
  <c r="G1625" i="2"/>
  <c r="K1625" i="2" s="1"/>
  <c r="G1626" i="2"/>
  <c r="K1626" i="2" s="1"/>
  <c r="G1627" i="2"/>
  <c r="G1628" i="2"/>
  <c r="K1628" i="2" s="1"/>
  <c r="G1629" i="2"/>
  <c r="K1629" i="2" s="1"/>
  <c r="G1630" i="2"/>
  <c r="K1630" i="2" s="1"/>
  <c r="G1631" i="2"/>
  <c r="G1632" i="2"/>
  <c r="G1633" i="2"/>
  <c r="K1633" i="2" s="1"/>
  <c r="G1634" i="2"/>
  <c r="K1634" i="2" s="1"/>
  <c r="G1635" i="2"/>
  <c r="G1636" i="2"/>
  <c r="K1636" i="2" s="1"/>
  <c r="G1637" i="2"/>
  <c r="G1638" i="2"/>
  <c r="K1638" i="2" s="1"/>
  <c r="G1639" i="2"/>
  <c r="G1640" i="2"/>
  <c r="K1640" i="2" s="1"/>
  <c r="G1641" i="2"/>
  <c r="K1641" i="2" s="1"/>
  <c r="G1642" i="2"/>
  <c r="G1643" i="2"/>
  <c r="G1644" i="2"/>
  <c r="G1645" i="2"/>
  <c r="K1645" i="2" s="1"/>
  <c r="G1646" i="2"/>
  <c r="K1646" i="2" s="1"/>
  <c r="G1647" i="2"/>
  <c r="G1648" i="2"/>
  <c r="G1649" i="2"/>
  <c r="K1649" i="2" s="1"/>
  <c r="G1650" i="2"/>
  <c r="K1650" i="2" s="1"/>
  <c r="G1651" i="2"/>
  <c r="G1652" i="2"/>
  <c r="K1652" i="2" s="1"/>
  <c r="G1653" i="2"/>
  <c r="K1653" i="2" s="1"/>
  <c r="G1654" i="2"/>
  <c r="K1654" i="2" s="1"/>
  <c r="G1655" i="2"/>
  <c r="K1655" i="2" s="1"/>
  <c r="G1656" i="2"/>
  <c r="K1656" i="2" s="1"/>
  <c r="G1657" i="2"/>
  <c r="K1657" i="2" s="1"/>
  <c r="G1658" i="2"/>
  <c r="K1658" i="2" s="1"/>
  <c r="G1659" i="2"/>
  <c r="G1660" i="2"/>
  <c r="K1660" i="2" s="1"/>
  <c r="G1661" i="2"/>
  <c r="K1661" i="2" s="1"/>
  <c r="G1662" i="2"/>
  <c r="K1662" i="2" s="1"/>
  <c r="G1663" i="2"/>
  <c r="G1664" i="2"/>
  <c r="G1665" i="2"/>
  <c r="K1665" i="2" s="1"/>
  <c r="G1666" i="2"/>
  <c r="K1666" i="2" s="1"/>
  <c r="G1667" i="2"/>
  <c r="G1668" i="2"/>
  <c r="K1668" i="2" s="1"/>
  <c r="G1669" i="2"/>
  <c r="K1669" i="2" s="1"/>
  <c r="G1670" i="2"/>
  <c r="G1671" i="2"/>
  <c r="G1672" i="2"/>
  <c r="K1672" i="2" s="1"/>
  <c r="G1673" i="2"/>
  <c r="K1673" i="2" s="1"/>
  <c r="G1674" i="2"/>
  <c r="K1674" i="2" s="1"/>
  <c r="G1675" i="2"/>
  <c r="G1676" i="2"/>
  <c r="K1676" i="2" s="1"/>
  <c r="G1677" i="2"/>
  <c r="K1677" i="2" s="1"/>
  <c r="G1678" i="2"/>
  <c r="G1679" i="2"/>
  <c r="G1680" i="2"/>
  <c r="K1680" i="2" s="1"/>
  <c r="G1681" i="2"/>
  <c r="K1681" i="2" s="1"/>
  <c r="G1682" i="2"/>
  <c r="K1682" i="2" s="1"/>
  <c r="G1683" i="2"/>
  <c r="G1684" i="2"/>
  <c r="G1685" i="2"/>
  <c r="K1685" i="2" s="1"/>
  <c r="G1686" i="2"/>
  <c r="K1686" i="2" s="1"/>
  <c r="G1687" i="2"/>
  <c r="G1688" i="2"/>
  <c r="K1688" i="2" s="1"/>
  <c r="G1689" i="2"/>
  <c r="K1689" i="2" s="1"/>
  <c r="G1690" i="2"/>
  <c r="K1690" i="2" s="1"/>
  <c r="G1691" i="2"/>
  <c r="G1692" i="2"/>
  <c r="K1692" i="2" s="1"/>
  <c r="G1693" i="2"/>
  <c r="K1693" i="2" s="1"/>
  <c r="G1694" i="2"/>
  <c r="K1694" i="2" s="1"/>
  <c r="G1695" i="2"/>
  <c r="G1696" i="2"/>
  <c r="G1697" i="2"/>
  <c r="K1697" i="2" s="1"/>
  <c r="G1698" i="2"/>
  <c r="K1698" i="2" s="1"/>
  <c r="G1699" i="2"/>
  <c r="K1699" i="2" s="1"/>
  <c r="G1700" i="2"/>
  <c r="K1700" i="2" s="1"/>
  <c r="G1701" i="2"/>
  <c r="K1701" i="2" s="1"/>
  <c r="G1702" i="2"/>
  <c r="G1703" i="2"/>
  <c r="G1704" i="2"/>
  <c r="K1704" i="2" s="1"/>
  <c r="G1705" i="2"/>
  <c r="G1706" i="2"/>
  <c r="K1706" i="2" s="1"/>
  <c r="G1707" i="2"/>
  <c r="G1708" i="2"/>
  <c r="G1709" i="2"/>
  <c r="G1710" i="2"/>
  <c r="K1710" i="2" s="1"/>
  <c r="G1711" i="2"/>
  <c r="G1712" i="2"/>
  <c r="K1712" i="2" s="1"/>
  <c r="G1713" i="2"/>
  <c r="K1713" i="2" s="1"/>
  <c r="G1714" i="2"/>
  <c r="K1714" i="2" s="1"/>
  <c r="G1715" i="2"/>
  <c r="G1716" i="2"/>
  <c r="K1716" i="2" s="1"/>
  <c r="G1717" i="2"/>
  <c r="K1717" i="2" s="1"/>
  <c r="G1718" i="2"/>
  <c r="K1718" i="2" s="1"/>
  <c r="G1719" i="2"/>
  <c r="G1720" i="2"/>
  <c r="K1720" i="2" s="1"/>
  <c r="G1721" i="2"/>
  <c r="K1721" i="2" s="1"/>
  <c r="G1722" i="2"/>
  <c r="K1722" i="2" s="1"/>
  <c r="G1723" i="2"/>
  <c r="G1724" i="2"/>
  <c r="K1724" i="2" s="1"/>
  <c r="G1725" i="2"/>
  <c r="K1725" i="2" s="1"/>
  <c r="G1726" i="2"/>
  <c r="K1726" i="2" s="1"/>
  <c r="G1727" i="2"/>
  <c r="G1728" i="2"/>
  <c r="K1728" i="2" s="1"/>
  <c r="G1729" i="2"/>
  <c r="K1729" i="2" s="1"/>
  <c r="G1730" i="2"/>
  <c r="K1730" i="2" s="1"/>
  <c r="G1731" i="2"/>
  <c r="G1732" i="2"/>
  <c r="K1732" i="2" s="1"/>
  <c r="G1733" i="2"/>
  <c r="K1733" i="2" s="1"/>
  <c r="G1734" i="2"/>
  <c r="G1735" i="2"/>
  <c r="G1736" i="2"/>
  <c r="G1737" i="2"/>
  <c r="K1737" i="2" s="1"/>
  <c r="G1738" i="2"/>
  <c r="K1738" i="2" s="1"/>
  <c r="G1739" i="2"/>
  <c r="G1740" i="2"/>
  <c r="K1740" i="2" s="1"/>
  <c r="G1741" i="2"/>
  <c r="K1741" i="2" s="1"/>
  <c r="G1742" i="2"/>
  <c r="K1742" i="2" s="1"/>
  <c r="G1743" i="2"/>
  <c r="G1744" i="2"/>
  <c r="K1744" i="2" s="1"/>
  <c r="G1745" i="2"/>
  <c r="K1745" i="2" s="1"/>
  <c r="G1746" i="2"/>
  <c r="K1746" i="2" s="1"/>
  <c r="G1747" i="2"/>
  <c r="G1748" i="2"/>
  <c r="G1749" i="2"/>
  <c r="K1749" i="2" s="1"/>
  <c r="G1750" i="2"/>
  <c r="K1750" i="2" s="1"/>
  <c r="G1751" i="2"/>
  <c r="G1752" i="2"/>
  <c r="K1752" i="2" s="1"/>
  <c r="G1753" i="2"/>
  <c r="K1753" i="2" s="1"/>
  <c r="G1754" i="2"/>
  <c r="K1754" i="2" s="1"/>
  <c r="G1755" i="2"/>
  <c r="G1756" i="2"/>
  <c r="K1756" i="2" s="1"/>
  <c r="G1757" i="2"/>
  <c r="K1757" i="2" s="1"/>
  <c r="G1758" i="2"/>
  <c r="K1758" i="2" s="1"/>
  <c r="G1759" i="2"/>
  <c r="G1760" i="2"/>
  <c r="K1760" i="2" s="1"/>
  <c r="G1761" i="2"/>
  <c r="K1761" i="2" s="1"/>
  <c r="G1762" i="2"/>
  <c r="K1762" i="2" s="1"/>
  <c r="G1763" i="2"/>
  <c r="G1764" i="2"/>
  <c r="K1764" i="2" s="1"/>
  <c r="G1765" i="2"/>
  <c r="K1765" i="2" s="1"/>
  <c r="G1766" i="2"/>
  <c r="K1766" i="2" s="1"/>
  <c r="G1767" i="2"/>
  <c r="G1768" i="2"/>
  <c r="K1768" i="2" s="1"/>
  <c r="G1769" i="2"/>
  <c r="K1769" i="2" s="1"/>
  <c r="G1770" i="2"/>
  <c r="G1771" i="2"/>
  <c r="G1772" i="2"/>
  <c r="G1773" i="2"/>
  <c r="K1773" i="2" s="1"/>
  <c r="G1774" i="2"/>
  <c r="K1774" i="2" s="1"/>
  <c r="G1775" i="2"/>
  <c r="G1776" i="2"/>
  <c r="G1777" i="2"/>
  <c r="K1777" i="2" s="1"/>
  <c r="G1778" i="2"/>
  <c r="G1779" i="2"/>
  <c r="G1780" i="2"/>
  <c r="K1780" i="2" s="1"/>
  <c r="G1781" i="2"/>
  <c r="K1781" i="2" s="1"/>
  <c r="G1782" i="2"/>
  <c r="K1782" i="2" s="1"/>
  <c r="G1783" i="2"/>
  <c r="G1784" i="2"/>
  <c r="K1784" i="2" s="1"/>
  <c r="G1785" i="2"/>
  <c r="K1785" i="2" s="1"/>
  <c r="G1786" i="2"/>
  <c r="G1787" i="2"/>
  <c r="G1788" i="2"/>
  <c r="G1789" i="2"/>
  <c r="K1789" i="2" s="1"/>
  <c r="G1790" i="2"/>
  <c r="K1790" i="2" s="1"/>
  <c r="G1791" i="2"/>
  <c r="G1792" i="2"/>
  <c r="K1792" i="2" s="1"/>
  <c r="G1793" i="2"/>
  <c r="K1793" i="2" s="1"/>
  <c r="G1794" i="2"/>
  <c r="G1795" i="2"/>
  <c r="G1796" i="2"/>
  <c r="K1796" i="2" s="1"/>
  <c r="G1797" i="2"/>
  <c r="K1797" i="2" s="1"/>
  <c r="G1798" i="2"/>
  <c r="K1798" i="2" s="1"/>
  <c r="G1799" i="2"/>
  <c r="G1800" i="2"/>
  <c r="G1801" i="2"/>
  <c r="K1801" i="2" s="1"/>
  <c r="G1802" i="2"/>
  <c r="K1802" i="2" s="1"/>
  <c r="G1803" i="2"/>
  <c r="G1804" i="2"/>
  <c r="K1804" i="2" s="1"/>
  <c r="G1805" i="2"/>
  <c r="G1806" i="2"/>
  <c r="G1807" i="2"/>
  <c r="G1808" i="2"/>
  <c r="K1808" i="2" s="1"/>
  <c r="G1809" i="2"/>
  <c r="K1809" i="2" s="1"/>
  <c r="G1810" i="2"/>
  <c r="K1810" i="2" s="1"/>
  <c r="G1811" i="2"/>
  <c r="G1812" i="2"/>
  <c r="K1812" i="2" s="1"/>
  <c r="G1813" i="2"/>
  <c r="K1813" i="2" s="1"/>
  <c r="G1814" i="2"/>
  <c r="G1815" i="2"/>
  <c r="G1816" i="2"/>
  <c r="K1816" i="2" s="1"/>
  <c r="G1817" i="2"/>
  <c r="K1817" i="2" s="1"/>
  <c r="G1818" i="2"/>
  <c r="K1818" i="2" s="1"/>
  <c r="G1819" i="2"/>
  <c r="G1820" i="2"/>
  <c r="K1820" i="2" s="1"/>
  <c r="G1821" i="2"/>
  <c r="G1822" i="2"/>
  <c r="G1823" i="2"/>
  <c r="G1824" i="2"/>
  <c r="G1825" i="2"/>
  <c r="K1825" i="2" s="1"/>
  <c r="G1826" i="2"/>
  <c r="K1826" i="2" s="1"/>
  <c r="G1827" i="2"/>
  <c r="G1828" i="2"/>
  <c r="K1828" i="2" s="1"/>
  <c r="G1829" i="2"/>
  <c r="K1829" i="2" s="1"/>
  <c r="G1830" i="2"/>
  <c r="K1830" i="2" s="1"/>
  <c r="G1831" i="2"/>
  <c r="G1832" i="2"/>
  <c r="K1832" i="2" s="1"/>
  <c r="G1833" i="2"/>
  <c r="K1833" i="2" s="1"/>
  <c r="G1834" i="2"/>
  <c r="K1834" i="2" s="1"/>
  <c r="G1835" i="2"/>
  <c r="G1836" i="2"/>
  <c r="G1837" i="2"/>
  <c r="K1837" i="2" s="1"/>
  <c r="G1838" i="2"/>
  <c r="K1838" i="2" s="1"/>
  <c r="G1839" i="2"/>
  <c r="G1840" i="2"/>
  <c r="G1841" i="2"/>
  <c r="K1841" i="2" s="1"/>
  <c r="G1842" i="2"/>
  <c r="K1842" i="2" s="1"/>
  <c r="G1843" i="2"/>
  <c r="G1844" i="2"/>
  <c r="K1844" i="2" s="1"/>
  <c r="G1845" i="2"/>
  <c r="K1845" i="2" s="1"/>
  <c r="G1846" i="2"/>
  <c r="G1847" i="2"/>
  <c r="G1848" i="2"/>
  <c r="G1849" i="2"/>
  <c r="K1849" i="2" s="1"/>
  <c r="G1850" i="2"/>
  <c r="K1850" i="2" s="1"/>
  <c r="G1851" i="2"/>
  <c r="G1852" i="2"/>
  <c r="K1852" i="2" s="1"/>
  <c r="G1853" i="2"/>
  <c r="K1853" i="2" s="1"/>
  <c r="G1854" i="2"/>
  <c r="K1854" i="2" s="1"/>
  <c r="G1855" i="2"/>
  <c r="G1856" i="2"/>
  <c r="G1857" i="2"/>
  <c r="K1857" i="2" s="1"/>
  <c r="G1858" i="2"/>
  <c r="K1858" i="2" s="1"/>
  <c r="G1859" i="2"/>
  <c r="G1860" i="2"/>
  <c r="K1860" i="2" s="1"/>
  <c r="G1861" i="2"/>
  <c r="K1861" i="2" s="1"/>
  <c r="G1862" i="2"/>
  <c r="G1863" i="2"/>
  <c r="G1864" i="2"/>
  <c r="K1864" i="2" s="1"/>
  <c r="G1865" i="2"/>
  <c r="K1865" i="2" s="1"/>
  <c r="G1866" i="2"/>
  <c r="K1866" i="2" s="1"/>
  <c r="G1867" i="2"/>
  <c r="G1868" i="2"/>
  <c r="K1868" i="2" s="1"/>
  <c r="G1869" i="2"/>
  <c r="G1870" i="2"/>
  <c r="K1870" i="2" s="1"/>
  <c r="G1871" i="2"/>
  <c r="G1872" i="2"/>
  <c r="K1872" i="2" s="1"/>
  <c r="G1873" i="2"/>
  <c r="K1873" i="2" s="1"/>
  <c r="G1874" i="2"/>
  <c r="K1874" i="2" s="1"/>
  <c r="G1875" i="2"/>
  <c r="G1876" i="2"/>
  <c r="G1877" i="2"/>
  <c r="G1878" i="2"/>
  <c r="G1879" i="2"/>
  <c r="G1880" i="2"/>
  <c r="G1881" i="2"/>
  <c r="K1881" i="2" s="1"/>
  <c r="G1882" i="2"/>
  <c r="K1882" i="2" s="1"/>
  <c r="G1883" i="2"/>
  <c r="G1884" i="2"/>
  <c r="K1884" i="2" s="1"/>
  <c r="G1885" i="2"/>
  <c r="K1885" i="2" s="1"/>
  <c r="G1886" i="2"/>
  <c r="K1886" i="2" s="1"/>
  <c r="G1887" i="2"/>
  <c r="G1888" i="2"/>
  <c r="G1889" i="2"/>
  <c r="K1889" i="2" s="1"/>
  <c r="G1890" i="2"/>
  <c r="K1890" i="2" s="1"/>
  <c r="G1891" i="2"/>
  <c r="G1892" i="2"/>
  <c r="G1893" i="2"/>
  <c r="K1893" i="2" s="1"/>
  <c r="G1894" i="2"/>
  <c r="K1894" i="2" s="1"/>
  <c r="G1895" i="2"/>
  <c r="G1896" i="2"/>
  <c r="G1897" i="2"/>
  <c r="K1897" i="2" s="1"/>
  <c r="G1898" i="2"/>
  <c r="K1898" i="2" s="1"/>
  <c r="G1899" i="2"/>
  <c r="G1900" i="2"/>
  <c r="K1900" i="2" s="1"/>
  <c r="G1901" i="2"/>
  <c r="K1901" i="2" s="1"/>
  <c r="G1902" i="2"/>
  <c r="G1903" i="2"/>
  <c r="G1904" i="2"/>
  <c r="G1905" i="2"/>
  <c r="K1905" i="2" s="1"/>
  <c r="G1906" i="2"/>
  <c r="K1906" i="2" s="1"/>
  <c r="G1907" i="2"/>
  <c r="G1908" i="2"/>
  <c r="K1908" i="2" s="1"/>
  <c r="G1909" i="2"/>
  <c r="K1909" i="2" s="1"/>
  <c r="G1910" i="2"/>
  <c r="K1910" i="2" s="1"/>
  <c r="G1911" i="2"/>
  <c r="G1912" i="2"/>
  <c r="K1912" i="2" s="1"/>
  <c r="G1913" i="2"/>
  <c r="G1914" i="2"/>
  <c r="K1914" i="2" s="1"/>
  <c r="G1915" i="2"/>
  <c r="G1916" i="2"/>
  <c r="K1916" i="2" s="1"/>
  <c r="G1917" i="2"/>
  <c r="K1917" i="2" s="1"/>
  <c r="G1918" i="2"/>
  <c r="K1918" i="2" s="1"/>
  <c r="G1919" i="2"/>
  <c r="G1920" i="2"/>
  <c r="K1920" i="2" s="1"/>
  <c r="G1921" i="2"/>
  <c r="K1921" i="2" s="1"/>
  <c r="G1922" i="2"/>
  <c r="K1922" i="2" s="1"/>
  <c r="G1923" i="2"/>
  <c r="G1924" i="2"/>
  <c r="K1924" i="2" s="1"/>
  <c r="G1925" i="2"/>
  <c r="K1925" i="2" s="1"/>
  <c r="G1926" i="2"/>
  <c r="K1926" i="2" s="1"/>
  <c r="G1927" i="2"/>
  <c r="G1928" i="2"/>
  <c r="K1928" i="2" s="1"/>
  <c r="G1929" i="2"/>
  <c r="G1930" i="2"/>
  <c r="K1930" i="2" s="1"/>
  <c r="G1931" i="2"/>
  <c r="G1932" i="2"/>
  <c r="G1933" i="2"/>
  <c r="K1933" i="2" s="1"/>
  <c r="G1934" i="2"/>
  <c r="K1934" i="2" s="1"/>
  <c r="G1935" i="2"/>
  <c r="G1936" i="2"/>
  <c r="K1936" i="2" s="1"/>
  <c r="G1937" i="2"/>
  <c r="K1937" i="2" s="1"/>
  <c r="G1938" i="2"/>
  <c r="K1938" i="2" s="1"/>
  <c r="G1939" i="2"/>
  <c r="G1940" i="2"/>
  <c r="K1940" i="2" s="1"/>
  <c r="G1941" i="2"/>
  <c r="K1941" i="2" s="1"/>
  <c r="G1942" i="2"/>
  <c r="K1942" i="2" s="1"/>
  <c r="G1943" i="2"/>
  <c r="G1944" i="2"/>
  <c r="K1944" i="2" s="1"/>
  <c r="G1945" i="2"/>
  <c r="K1945" i="2" s="1"/>
  <c r="G1946" i="2"/>
  <c r="K1946" i="2" s="1"/>
  <c r="G1947" i="2"/>
  <c r="G1948" i="2"/>
  <c r="K1948" i="2" s="1"/>
  <c r="G1949" i="2"/>
  <c r="K1949" i="2" s="1"/>
  <c r="G1950" i="2"/>
  <c r="G1951" i="2"/>
  <c r="G1952" i="2"/>
  <c r="K1952" i="2" s="1"/>
  <c r="G1953" i="2"/>
  <c r="K1953" i="2" s="1"/>
  <c r="G1954" i="2"/>
  <c r="G1955" i="2"/>
  <c r="G1956" i="2"/>
  <c r="K1956" i="2" s="1"/>
  <c r="G1957" i="2"/>
  <c r="K1957" i="2" s="1"/>
  <c r="G1958" i="2"/>
  <c r="G1959" i="2"/>
  <c r="G1960" i="2"/>
  <c r="G1961" i="2"/>
  <c r="K1961" i="2" s="1"/>
  <c r="G1962" i="2"/>
  <c r="K1962" i="2" s="1"/>
  <c r="G1963" i="2"/>
  <c r="K1963" i="2" s="1"/>
  <c r="G1964" i="2"/>
  <c r="K1964" i="2" s="1"/>
  <c r="G1965" i="2"/>
  <c r="K1965" i="2" s="1"/>
  <c r="G1966" i="2"/>
  <c r="K1966" i="2" s="1"/>
  <c r="G1967" i="2"/>
  <c r="G1968" i="2"/>
  <c r="G1969" i="2"/>
  <c r="K1969" i="2" s="1"/>
  <c r="G1970" i="2"/>
  <c r="K1970" i="2" s="1"/>
  <c r="G1971" i="2"/>
  <c r="G1972" i="2"/>
  <c r="K1972" i="2" s="1"/>
  <c r="G1973" i="2"/>
  <c r="K1973" i="2" s="1"/>
  <c r="G1974" i="2"/>
  <c r="K1974" i="2" s="1"/>
  <c r="G1975" i="2"/>
  <c r="K1975" i="2" s="1"/>
  <c r="G1976" i="2"/>
  <c r="G1977" i="2"/>
  <c r="K1977" i="2" s="1"/>
  <c r="G1978" i="2"/>
  <c r="K1978" i="2" s="1"/>
  <c r="G1979" i="2"/>
  <c r="G1980" i="2"/>
  <c r="K1980" i="2" s="1"/>
  <c r="G1981" i="2"/>
  <c r="K1981" i="2" s="1"/>
  <c r="G1982" i="2"/>
  <c r="G1983" i="2"/>
  <c r="G1984" i="2"/>
  <c r="K1984" i="2" s="1"/>
  <c r="G1985" i="2"/>
  <c r="K1985" i="2" s="1"/>
  <c r="G1986" i="2"/>
  <c r="K1986" i="2" s="1"/>
  <c r="G1987" i="2"/>
  <c r="G1988" i="2"/>
  <c r="K1988" i="2" s="1"/>
  <c r="G1989" i="2"/>
  <c r="G1990" i="2"/>
  <c r="K1990" i="2" s="1"/>
  <c r="G1991" i="2"/>
  <c r="G1992" i="2"/>
  <c r="G1993" i="2"/>
  <c r="K1993" i="2" s="1"/>
  <c r="G1994" i="2"/>
  <c r="G1995" i="2"/>
  <c r="G1996" i="2"/>
  <c r="K1996" i="2" s="1"/>
  <c r="G1997" i="2"/>
  <c r="K1997" i="2" s="1"/>
  <c r="G1998" i="2"/>
  <c r="K1998" i="2" s="1"/>
  <c r="G1999" i="2"/>
  <c r="G2000" i="2"/>
  <c r="K2000" i="2" s="1"/>
  <c r="G2001" i="2"/>
  <c r="K2001" i="2" s="1"/>
  <c r="G2002" i="2"/>
  <c r="K2002" i="2" s="1"/>
  <c r="G2003" i="2"/>
  <c r="G2004" i="2"/>
  <c r="K2004" i="2" s="1"/>
  <c r="G2005" i="2"/>
  <c r="K2005" i="2" s="1"/>
  <c r="G2006" i="2"/>
  <c r="G2007" i="2"/>
  <c r="G2008" i="2"/>
  <c r="G2009" i="2"/>
  <c r="K2009" i="2" s="1"/>
  <c r="G2010" i="2"/>
  <c r="K2010" i="2" s="1"/>
  <c r="G2011" i="2"/>
  <c r="G2012" i="2"/>
  <c r="G2013" i="2"/>
  <c r="K2013" i="2" s="1"/>
  <c r="G2014" i="2"/>
  <c r="K2014" i="2" s="1"/>
  <c r="G2015" i="2"/>
  <c r="G2016" i="2"/>
  <c r="K2016" i="2" s="1"/>
  <c r="G2017" i="2"/>
  <c r="K2017" i="2" s="1"/>
  <c r="G2018" i="2"/>
  <c r="K2018" i="2" s="1"/>
  <c r="G2019" i="2"/>
  <c r="G2020" i="2"/>
  <c r="G2021" i="2"/>
  <c r="K2021" i="2" s="1"/>
  <c r="G2022" i="2"/>
  <c r="K2022" i="2" s="1"/>
  <c r="G2023" i="2"/>
  <c r="G2024" i="2"/>
  <c r="G2025" i="2"/>
  <c r="K2025" i="2" s="1"/>
  <c r="G2026" i="2"/>
  <c r="K2026" i="2" s="1"/>
  <c r="G2027" i="2"/>
  <c r="G2028" i="2"/>
  <c r="K2028" i="2" s="1"/>
  <c r="G2029" i="2"/>
  <c r="G2030" i="2"/>
  <c r="K2030" i="2" s="1"/>
  <c r="G2031" i="2"/>
  <c r="G2032" i="2"/>
  <c r="G2033" i="2"/>
  <c r="K2033" i="2" s="1"/>
  <c r="G2034" i="2"/>
  <c r="K2034" i="2" s="1"/>
  <c r="G2035" i="2"/>
  <c r="G2036" i="2"/>
  <c r="K2036" i="2" s="1"/>
  <c r="G2037" i="2"/>
  <c r="G2038" i="2"/>
  <c r="G2039" i="2"/>
  <c r="G2040" i="2"/>
  <c r="K2040" i="2" s="1"/>
  <c r="G2041" i="2"/>
  <c r="K2041" i="2" s="1"/>
  <c r="G2042" i="2"/>
  <c r="K2042" i="2" s="1"/>
  <c r="G2043" i="2"/>
  <c r="G2044" i="2"/>
  <c r="K2044" i="2" s="1"/>
  <c r="G2045" i="2"/>
  <c r="K2045" i="2" s="1"/>
  <c r="G2046" i="2"/>
  <c r="K2046" i="2" s="1"/>
  <c r="G2047" i="2"/>
  <c r="G2048" i="2"/>
  <c r="K2048" i="2" s="1"/>
  <c r="G2049" i="2"/>
  <c r="K2049" i="2" s="1"/>
  <c r="G2050" i="2"/>
  <c r="K2050" i="2" s="1"/>
  <c r="G2051" i="2"/>
  <c r="G2052" i="2"/>
  <c r="G2053" i="2"/>
  <c r="K2053" i="2" s="1"/>
  <c r="G2054" i="2"/>
  <c r="K2054" i="2" s="1"/>
  <c r="G2055" i="2"/>
  <c r="G2056" i="2"/>
  <c r="G2057" i="2"/>
  <c r="K2057" i="2" s="1"/>
  <c r="G2058" i="2"/>
  <c r="K2058" i="2" s="1"/>
  <c r="G2059" i="2"/>
  <c r="G2060" i="2"/>
  <c r="K2060" i="2" s="1"/>
  <c r="G2061" i="2"/>
  <c r="G2062" i="2"/>
  <c r="K2062" i="2" s="1"/>
  <c r="G2063" i="2"/>
  <c r="G2064" i="2"/>
  <c r="G2065" i="2"/>
  <c r="G2066" i="2"/>
  <c r="K2066" i="2" s="1"/>
  <c r="G2067" i="2"/>
  <c r="G2068" i="2"/>
  <c r="G2069" i="2"/>
  <c r="K2069" i="2" s="1"/>
  <c r="G2070" i="2"/>
  <c r="K2070" i="2" s="1"/>
  <c r="G2071" i="2"/>
  <c r="G2072" i="2"/>
  <c r="K2072" i="2" s="1"/>
  <c r="G2073" i="2"/>
  <c r="K2073" i="2" s="1"/>
  <c r="G2074" i="2"/>
  <c r="K2074" i="2" s="1"/>
  <c r="G2075" i="2"/>
  <c r="G2076" i="2"/>
  <c r="K2076" i="2" s="1"/>
  <c r="G2077" i="2"/>
  <c r="K2077" i="2" s="1"/>
  <c r="G2078" i="2"/>
  <c r="K2078" i="2" s="1"/>
  <c r="G2079" i="2"/>
  <c r="G2080" i="2"/>
  <c r="K2080" i="2" s="1"/>
  <c r="G2081" i="2"/>
  <c r="K2081" i="2" s="1"/>
  <c r="G2082" i="2"/>
  <c r="K2082" i="2" s="1"/>
  <c r="G2083" i="2"/>
  <c r="G2084" i="2"/>
  <c r="K2084" i="2" s="1"/>
  <c r="G2085" i="2"/>
  <c r="K2085" i="2" s="1"/>
  <c r="G2086" i="2"/>
  <c r="G2087" i="2"/>
  <c r="G2088" i="2"/>
  <c r="K2088" i="2" s="1"/>
  <c r="G2089" i="2"/>
  <c r="K2089" i="2" s="1"/>
  <c r="G2090" i="2"/>
  <c r="K2090" i="2" s="1"/>
  <c r="G2091" i="2"/>
  <c r="G2092" i="2"/>
  <c r="K2092" i="2" s="1"/>
  <c r="G2093" i="2"/>
  <c r="K2093" i="2" s="1"/>
  <c r="G2094" i="2"/>
  <c r="K2094" i="2" s="1"/>
  <c r="G2095" i="2"/>
  <c r="G2096" i="2"/>
  <c r="G2097" i="2"/>
  <c r="K2097" i="2" s="1"/>
  <c r="G2098" i="2"/>
  <c r="K2098" i="2" s="1"/>
  <c r="G2099" i="2"/>
  <c r="G2100" i="2"/>
  <c r="K2100" i="2" s="1"/>
  <c r="G2101" i="2"/>
  <c r="K2101" i="2" s="1"/>
  <c r="G2102" i="2"/>
  <c r="K2102" i="2" s="1"/>
  <c r="G2103" i="2"/>
  <c r="G2104" i="2"/>
  <c r="K2104" i="2" s="1"/>
  <c r="G2105" i="2"/>
  <c r="K2105" i="2" s="1"/>
  <c r="G2106" i="2"/>
  <c r="K2106" i="2" s="1"/>
  <c r="G2107" i="2"/>
  <c r="G2108" i="2"/>
  <c r="K2108" i="2" s="1"/>
  <c r="G2109" i="2"/>
  <c r="K2109" i="2" s="1"/>
  <c r="G2110" i="2"/>
  <c r="K2110" i="2" s="1"/>
  <c r="G2111" i="2"/>
  <c r="G2112" i="2"/>
  <c r="K2112" i="2" s="1"/>
  <c r="G2113" i="2"/>
  <c r="G2114" i="2"/>
  <c r="K2114" i="2" s="1"/>
  <c r="G2115" i="2"/>
  <c r="G2116" i="2"/>
  <c r="K2116" i="2" s="1"/>
  <c r="G2117" i="2"/>
  <c r="K2117" i="2" s="1"/>
  <c r="G2118" i="2"/>
  <c r="G2119" i="2"/>
  <c r="G2120" i="2"/>
  <c r="G2121" i="2"/>
  <c r="K2121" i="2" s="1"/>
  <c r="G2122" i="2"/>
  <c r="K2122" i="2" s="1"/>
  <c r="G2123" i="2"/>
  <c r="G2124" i="2"/>
  <c r="K2124" i="2" s="1"/>
  <c r="G2125" i="2"/>
  <c r="K2125" i="2" s="1"/>
  <c r="G2126" i="2"/>
  <c r="K2126" i="2" s="1"/>
  <c r="G2127" i="2"/>
  <c r="G2128" i="2"/>
  <c r="K2128" i="2" s="1"/>
  <c r="G2129" i="2"/>
  <c r="K2129" i="2" s="1"/>
  <c r="G2130" i="2"/>
  <c r="K2130" i="2" s="1"/>
  <c r="G2131" i="2"/>
  <c r="G2132" i="2"/>
  <c r="K2132" i="2" s="1"/>
  <c r="G2133" i="2"/>
  <c r="K2133" i="2" s="1"/>
  <c r="G2134" i="2"/>
  <c r="K2134" i="2" s="1"/>
  <c r="G2135" i="2"/>
  <c r="G2136" i="2"/>
  <c r="K2136" i="2" s="1"/>
  <c r="G2137" i="2"/>
  <c r="K2137" i="2" s="1"/>
  <c r="G2138" i="2"/>
  <c r="K2138" i="2" s="1"/>
  <c r="G2139" i="2"/>
  <c r="G2140" i="2"/>
  <c r="K2140" i="2" s="1"/>
  <c r="G2141" i="2"/>
  <c r="K2141" i="2" s="1"/>
  <c r="G2142" i="2"/>
  <c r="K2142" i="2" s="1"/>
  <c r="G2143" i="2"/>
  <c r="G2144" i="2"/>
  <c r="K2144" i="2" s="1"/>
  <c r="G2145" i="2"/>
  <c r="K2145" i="2" s="1"/>
  <c r="G2146" i="2"/>
  <c r="K2146" i="2" s="1"/>
  <c r="G2147" i="2"/>
  <c r="G2148" i="2"/>
  <c r="K2148" i="2" s="1"/>
  <c r="G2149" i="2"/>
  <c r="K2149" i="2" s="1"/>
  <c r="G2150" i="2"/>
  <c r="G2151" i="2"/>
  <c r="G2152" i="2"/>
  <c r="K2152" i="2" s="1"/>
  <c r="G2153" i="2"/>
  <c r="K2153" i="2" s="1"/>
  <c r="G2154" i="2"/>
  <c r="K2154" i="2" s="1"/>
  <c r="G2155" i="2"/>
  <c r="G2156" i="2"/>
  <c r="K2156" i="2" s="1"/>
  <c r="G2157" i="2"/>
  <c r="G2158" i="2"/>
  <c r="K2158" i="2" s="1"/>
  <c r="G2159" i="2"/>
  <c r="G2160" i="2"/>
  <c r="K2160" i="2" s="1"/>
  <c r="G2161" i="2"/>
  <c r="K2161" i="2" s="1"/>
  <c r="G2162" i="2"/>
  <c r="K2162" i="2" s="1"/>
  <c r="G2163" i="2"/>
  <c r="G2164" i="2"/>
  <c r="K2164" i="2" s="1"/>
  <c r="G2165" i="2"/>
  <c r="G2166" i="2"/>
  <c r="K2166" i="2" s="1"/>
  <c r="G2167" i="2"/>
  <c r="K2167" i="2" s="1"/>
  <c r="G2168" i="2"/>
  <c r="K2168" i="2" s="1"/>
  <c r="G2169" i="2"/>
  <c r="K2169" i="2" s="1"/>
  <c r="G2170" i="2"/>
  <c r="K2170" i="2" s="1"/>
  <c r="G2171" i="2"/>
  <c r="G2172" i="2"/>
  <c r="G2173" i="2"/>
  <c r="K2173" i="2" s="1"/>
  <c r="G2174" i="2"/>
  <c r="G2175" i="2"/>
  <c r="G2176" i="2"/>
  <c r="K2176" i="2" s="1"/>
  <c r="G2177" i="2"/>
  <c r="K2177" i="2" s="1"/>
  <c r="G2178" i="2"/>
  <c r="K2178" i="2" s="1"/>
  <c r="G2179" i="2"/>
  <c r="G2180" i="2"/>
  <c r="K2180" i="2" s="1"/>
  <c r="G2181" i="2"/>
  <c r="K2181" i="2" s="1"/>
  <c r="G2182" i="2"/>
  <c r="K2182" i="2" s="1"/>
  <c r="G2183" i="2"/>
  <c r="G2184" i="2"/>
  <c r="K2184" i="2" s="1"/>
  <c r="G2185" i="2"/>
  <c r="G2186" i="2"/>
  <c r="K2186" i="2" s="1"/>
  <c r="G2187" i="2"/>
  <c r="G2188" i="2"/>
  <c r="K2188" i="2" s="1"/>
  <c r="G2189" i="2"/>
  <c r="G2190" i="2"/>
  <c r="G2191" i="2"/>
  <c r="G2192" i="2"/>
  <c r="G2193" i="2"/>
  <c r="K2193" i="2" s="1"/>
  <c r="G2194" i="2"/>
  <c r="K2194" i="2" s="1"/>
  <c r="G2195" i="2"/>
  <c r="G2196" i="2"/>
  <c r="K2196" i="2" s="1"/>
  <c r="G2197" i="2"/>
  <c r="K2197" i="2" s="1"/>
  <c r="G2198" i="2"/>
  <c r="K2198" i="2" s="1"/>
  <c r="G2199" i="2"/>
  <c r="G2200" i="2"/>
  <c r="K2200" i="2" s="1"/>
  <c r="G2201" i="2"/>
  <c r="K2201" i="2" s="1"/>
  <c r="G2202" i="2"/>
  <c r="K2202" i="2" s="1"/>
  <c r="G2203" i="2"/>
  <c r="G2204" i="2"/>
  <c r="K2204" i="2" s="1"/>
  <c r="G2205" i="2"/>
  <c r="K2205" i="2" s="1"/>
  <c r="G2206" i="2"/>
  <c r="G2207" i="2"/>
  <c r="G2208" i="2"/>
  <c r="K2208" i="2" s="1"/>
  <c r="G2209" i="2"/>
  <c r="K2209" i="2" s="1"/>
  <c r="G2210" i="2"/>
  <c r="K2210" i="2" s="1"/>
  <c r="G2211" i="2"/>
  <c r="G2212" i="2"/>
  <c r="K2212" i="2" s="1"/>
  <c r="G2213" i="2"/>
  <c r="K2213" i="2" s="1"/>
  <c r="G2214" i="2"/>
  <c r="K2214" i="2" s="1"/>
  <c r="G2215" i="2"/>
  <c r="G2216" i="2"/>
  <c r="K2216" i="2" s="1"/>
  <c r="G2217" i="2"/>
  <c r="K2217" i="2" s="1"/>
  <c r="G2218" i="2"/>
  <c r="K2218" i="2" s="1"/>
  <c r="G2219" i="2"/>
  <c r="G2220" i="2"/>
  <c r="K2220" i="2" s="1"/>
  <c r="G2221" i="2"/>
  <c r="K2221" i="2" s="1"/>
  <c r="G2222" i="2"/>
  <c r="K2222" i="2" s="1"/>
  <c r="G2223" i="2"/>
  <c r="G2224" i="2"/>
  <c r="K2224" i="2" s="1"/>
  <c r="G2225" i="2"/>
  <c r="K2225" i="2" s="1"/>
  <c r="G2226" i="2"/>
  <c r="K2226" i="2" s="1"/>
  <c r="G2227" i="2"/>
  <c r="G2228" i="2"/>
  <c r="K2228" i="2" s="1"/>
  <c r="G2229" i="2"/>
  <c r="K2229" i="2" s="1"/>
  <c r="G2230" i="2"/>
  <c r="K2230" i="2" s="1"/>
  <c r="G2231" i="2"/>
  <c r="G2232" i="2"/>
  <c r="G2233" i="2"/>
  <c r="K2233" i="2" s="1"/>
  <c r="G2234" i="2"/>
  <c r="K2234" i="2" s="1"/>
  <c r="G2235" i="2"/>
  <c r="G2236" i="2"/>
  <c r="K2236" i="2" s="1"/>
  <c r="G2237" i="2"/>
  <c r="K2237" i="2" s="1"/>
  <c r="G2238" i="2"/>
  <c r="K2238" i="2" s="1"/>
  <c r="G2239" i="2"/>
  <c r="G2240" i="2"/>
  <c r="G2241" i="2"/>
  <c r="G2242" i="2"/>
  <c r="K2242" i="2" s="1"/>
  <c r="G2243" i="2"/>
  <c r="G2244" i="2"/>
  <c r="K2244" i="2" s="1"/>
  <c r="G2245" i="2"/>
  <c r="K2245" i="2" s="1"/>
  <c r="G2246" i="2"/>
  <c r="G2247" i="2"/>
  <c r="G2248" i="2"/>
  <c r="G2249" i="2"/>
  <c r="K2249" i="2" s="1"/>
  <c r="G2250" i="2"/>
  <c r="G2251" i="2"/>
  <c r="G2252" i="2"/>
  <c r="K2252" i="2" s="1"/>
  <c r="G2253" i="2"/>
  <c r="G2254" i="2"/>
  <c r="G2255" i="2"/>
  <c r="G2256" i="2"/>
  <c r="K2256" i="2" s="1"/>
  <c r="G2257" i="2"/>
  <c r="G2258" i="2"/>
  <c r="G2259" i="2"/>
  <c r="K2259" i="2" s="1"/>
  <c r="G2260" i="2"/>
  <c r="K2260" i="2" s="1"/>
  <c r="G2261" i="2"/>
  <c r="G2262" i="2"/>
  <c r="K2262" i="2" s="1"/>
  <c r="G2263" i="2"/>
  <c r="G2264" i="2"/>
  <c r="G2265" i="2"/>
  <c r="K2265" i="2" s="1"/>
  <c r="G2266" i="2"/>
  <c r="K2266" i="2" s="1"/>
  <c r="G2267" i="2"/>
  <c r="G2268" i="2"/>
  <c r="K2268" i="2" s="1"/>
  <c r="G2269" i="2"/>
  <c r="K2269" i="2" s="1"/>
  <c r="G2270" i="2"/>
  <c r="K2270" i="2" s="1"/>
  <c r="G2271" i="2"/>
  <c r="G2272" i="2"/>
  <c r="K2272" i="2" s="1"/>
  <c r="G2273" i="2"/>
  <c r="G2274" i="2"/>
  <c r="K2274" i="2" s="1"/>
  <c r="G2275" i="2"/>
  <c r="G2276" i="2"/>
  <c r="K2276" i="2" s="1"/>
  <c r="G2277" i="2"/>
  <c r="K2277" i="2" s="1"/>
  <c r="G2278" i="2"/>
  <c r="K2278" i="2" s="1"/>
  <c r="G2279" i="2"/>
  <c r="G2280" i="2"/>
  <c r="G2281" i="2"/>
  <c r="K2281" i="2" s="1"/>
  <c r="G2282" i="2"/>
  <c r="G2283" i="2"/>
  <c r="G2284" i="2"/>
  <c r="K2284" i="2" s="1"/>
  <c r="G2285" i="2"/>
  <c r="K2285" i="2" s="1"/>
  <c r="G2286" i="2"/>
  <c r="K2286" i="2" s="1"/>
  <c r="G2287" i="2"/>
  <c r="G2288" i="2"/>
  <c r="G2289" i="2"/>
  <c r="G2290" i="2"/>
  <c r="G2291" i="2"/>
  <c r="G2292" i="2"/>
  <c r="G2293" i="2"/>
  <c r="K2293" i="2" s="1"/>
  <c r="G2294" i="2"/>
  <c r="K2294" i="2" s="1"/>
  <c r="G2295" i="2"/>
  <c r="G2296" i="2"/>
  <c r="G2297" i="2"/>
  <c r="K2297" i="2" s="1"/>
  <c r="G2298" i="2"/>
  <c r="K2298" i="2" s="1"/>
  <c r="G2299" i="2"/>
  <c r="G2300" i="2"/>
  <c r="K2300" i="2" s="1"/>
  <c r="G2301" i="2"/>
  <c r="K2301" i="2" s="1"/>
  <c r="G2302" i="2"/>
  <c r="K2302" i="2" s="1"/>
  <c r="G2303" i="2"/>
  <c r="G2304" i="2"/>
  <c r="K2304" i="2" s="1"/>
  <c r="G2305" i="2"/>
  <c r="K2305" i="2" s="1"/>
  <c r="G2306" i="2"/>
  <c r="K2306" i="2" s="1"/>
  <c r="G2307" i="2"/>
  <c r="G2308" i="2"/>
  <c r="K2308" i="2" s="1"/>
  <c r="G2309" i="2"/>
  <c r="G2310" i="2"/>
  <c r="K2310" i="2" s="1"/>
  <c r="G2311" i="2"/>
  <c r="G2312" i="2"/>
  <c r="K2312" i="2" s="1"/>
  <c r="G2313" i="2"/>
  <c r="K2313" i="2" s="1"/>
  <c r="G2314" i="2"/>
  <c r="K2314" i="2" s="1"/>
  <c r="G2315" i="2"/>
  <c r="G2316" i="2"/>
  <c r="G2317" i="2"/>
  <c r="K2317" i="2" s="1"/>
  <c r="G2318" i="2"/>
  <c r="G2319" i="2"/>
  <c r="K2319" i="2" s="1"/>
  <c r="G2320" i="2"/>
  <c r="G2321" i="2"/>
  <c r="K2321" i="2" s="1"/>
  <c r="G2322" i="2"/>
  <c r="K2322" i="2" s="1"/>
  <c r="G2323" i="2"/>
  <c r="G2324" i="2"/>
  <c r="G2325" i="2"/>
  <c r="G2326" i="2"/>
  <c r="K2326" i="2" s="1"/>
  <c r="G2327" i="2"/>
  <c r="K2327" i="2" s="1"/>
  <c r="G2328" i="2"/>
  <c r="G2329" i="2"/>
  <c r="K2329" i="2" s="1"/>
  <c r="G2330" i="2"/>
  <c r="G2331" i="2"/>
  <c r="G2332" i="2"/>
  <c r="K2332" i="2" s="1"/>
  <c r="G2333" i="2"/>
  <c r="K2333" i="2" s="1"/>
  <c r="G2334" i="2"/>
  <c r="G2335" i="2"/>
  <c r="K2335" i="2" s="1"/>
  <c r="G2336" i="2"/>
  <c r="K2336" i="2" s="1"/>
  <c r="G2337" i="2"/>
  <c r="K2337" i="2" s="1"/>
  <c r="G2338" i="2"/>
  <c r="K2338" i="2" s="1"/>
  <c r="G2339" i="2"/>
  <c r="G2340" i="2"/>
  <c r="G2341" i="2"/>
  <c r="K2341" i="2" s="1"/>
  <c r="G2342" i="2"/>
  <c r="K2342" i="2" s="1"/>
  <c r="G2343" i="2"/>
  <c r="G2344" i="2"/>
  <c r="G2345" i="2"/>
  <c r="K2345" i="2" s="1"/>
  <c r="G2346" i="2"/>
  <c r="G2347" i="2"/>
  <c r="G2348" i="2"/>
  <c r="K2348" i="2" s="1"/>
  <c r="G2349" i="2"/>
  <c r="K2349" i="2" s="1"/>
  <c r="G2350" i="2"/>
  <c r="K2350" i="2" s="1"/>
  <c r="G2351" i="2"/>
  <c r="K2351" i="2" s="1"/>
  <c r="G2352" i="2"/>
  <c r="G2353" i="2"/>
  <c r="G2354" i="2"/>
  <c r="G2355" i="2"/>
  <c r="G2356" i="2"/>
  <c r="K2356" i="2" s="1"/>
  <c r="G2357" i="2"/>
  <c r="K2357" i="2" s="1"/>
  <c r="G2358" i="2"/>
  <c r="K2358" i="2" s="1"/>
  <c r="G2359" i="2"/>
  <c r="G2360" i="2"/>
  <c r="K2360" i="2" s="1"/>
  <c r="G2361" i="2"/>
  <c r="K2361" i="2" s="1"/>
  <c r="G2362" i="2"/>
  <c r="K2362" i="2" s="1"/>
  <c r="G2363" i="2"/>
  <c r="G2364" i="2"/>
  <c r="K2364" i="2" s="1"/>
  <c r="G2365" i="2"/>
  <c r="K2365" i="2" s="1"/>
  <c r="G2366" i="2"/>
  <c r="K2366" i="2" s="1"/>
  <c r="G2367" i="2"/>
  <c r="K2367" i="2" s="1"/>
  <c r="G2368" i="2"/>
  <c r="K2368" i="2" s="1"/>
  <c r="G2369" i="2"/>
  <c r="G2370" i="2"/>
  <c r="K2370" i="2" s="1"/>
  <c r="G2371" i="2"/>
  <c r="G2372" i="2"/>
  <c r="G2373" i="2"/>
  <c r="K2373" i="2" s="1"/>
  <c r="G2374" i="2"/>
  <c r="K2374" i="2" s="1"/>
  <c r="G2375" i="2"/>
  <c r="K2375" i="2" s="1"/>
  <c r="G2376" i="2"/>
  <c r="G2377" i="2"/>
  <c r="K2377" i="2" s="1"/>
  <c r="G2378" i="2"/>
  <c r="K2378" i="2" s="1"/>
  <c r="G2379" i="2"/>
  <c r="G2380" i="2"/>
  <c r="K2380" i="2" s="1"/>
  <c r="G2381" i="2"/>
  <c r="K2381" i="2" s="1"/>
  <c r="G2382" i="2"/>
  <c r="K2382" i="2" s="1"/>
  <c r="G2383" i="2"/>
  <c r="K2383" i="2" s="1"/>
  <c r="G2384" i="2"/>
  <c r="K2384" i="2" s="1"/>
  <c r="G2385" i="2"/>
  <c r="K2385" i="2" s="1"/>
  <c r="G2386" i="2"/>
  <c r="K2386" i="2" s="1"/>
  <c r="G2387" i="2"/>
  <c r="G2388" i="2"/>
  <c r="K2388" i="2" s="1"/>
  <c r="G2389" i="2"/>
  <c r="K2389" i="2" s="1"/>
  <c r="G2390" i="2"/>
  <c r="K2390" i="2" s="1"/>
  <c r="G2391" i="2"/>
  <c r="K2391" i="2" s="1"/>
  <c r="G2392" i="2"/>
  <c r="G2393" i="2"/>
  <c r="K2393" i="2" s="1"/>
  <c r="G2394" i="2"/>
  <c r="K2394" i="2" s="1"/>
  <c r="G2395" i="2"/>
  <c r="G2396" i="2"/>
  <c r="K2396" i="2" s="1"/>
  <c r="G2397" i="2"/>
  <c r="K2397" i="2" s="1"/>
  <c r="G2398" i="2"/>
  <c r="K2398" i="2" s="1"/>
  <c r="G2399" i="2"/>
  <c r="K2399" i="2" s="1"/>
  <c r="G2400" i="2"/>
  <c r="G2401" i="2"/>
  <c r="K2401" i="2" s="1"/>
  <c r="G2402" i="2"/>
  <c r="G2403" i="2"/>
  <c r="G2404" i="2"/>
  <c r="G2405" i="2"/>
  <c r="G2406" i="2"/>
  <c r="K2406" i="2" s="1"/>
  <c r="G2407" i="2"/>
  <c r="K2407" i="2" s="1"/>
  <c r="G2408" i="2"/>
  <c r="G2409" i="2"/>
  <c r="K2409" i="2" s="1"/>
  <c r="G2410" i="2"/>
  <c r="K2410" i="2" s="1"/>
  <c r="G2411" i="2"/>
  <c r="G2412" i="2"/>
  <c r="G2413" i="2"/>
  <c r="K2413" i="2" s="1"/>
  <c r="G2414" i="2"/>
  <c r="K2414" i="2" s="1"/>
  <c r="G2415" i="2"/>
  <c r="K2415" i="2" s="1"/>
  <c r="G2416" i="2"/>
  <c r="G2417" i="2"/>
  <c r="K2417" i="2" s="1"/>
  <c r="G2418" i="2"/>
  <c r="K2418" i="2" s="1"/>
  <c r="G2419" i="2"/>
  <c r="G2420" i="2"/>
  <c r="K2420" i="2" s="1"/>
  <c r="G2421" i="2"/>
  <c r="K2421" i="2" s="1"/>
  <c r="G2422" i="2"/>
  <c r="K2422" i="2" s="1"/>
  <c r="G2423" i="2"/>
  <c r="K2423" i="2" s="1"/>
  <c r="G2424" i="2"/>
  <c r="G2425" i="2"/>
  <c r="G2426" i="2"/>
  <c r="K2426" i="2" s="1"/>
  <c r="G2427" i="2"/>
  <c r="G2428" i="2"/>
  <c r="K2428" i="2" s="1"/>
  <c r="G2429" i="2"/>
  <c r="K2429" i="2" s="1"/>
  <c r="G2430" i="2"/>
  <c r="K2430" i="2" s="1"/>
  <c r="G2431" i="2"/>
  <c r="K2431" i="2" s="1"/>
  <c r="G2432" i="2"/>
  <c r="G2433" i="2"/>
  <c r="K2433" i="2" s="1"/>
  <c r="G2434" i="2"/>
  <c r="K2434" i="2" s="1"/>
  <c r="G2435" i="2"/>
  <c r="G2436" i="2"/>
  <c r="G2437" i="2"/>
  <c r="K2437" i="2" s="1"/>
  <c r="G2438" i="2"/>
  <c r="K2438" i="2" s="1"/>
  <c r="G2439" i="2"/>
  <c r="K2439" i="2" s="1"/>
  <c r="G2440" i="2"/>
  <c r="K2440" i="2" s="1"/>
  <c r="G2441" i="2"/>
  <c r="K2441" i="2" s="1"/>
  <c r="G2442" i="2"/>
  <c r="K2442" i="2" s="1"/>
  <c r="G2443" i="2"/>
  <c r="G2444" i="2"/>
  <c r="G2445" i="2"/>
  <c r="K2445" i="2" s="1"/>
  <c r="G2446" i="2"/>
  <c r="G2447" i="2"/>
  <c r="K2447" i="2" s="1"/>
  <c r="G2448" i="2"/>
  <c r="K2448" i="2" s="1"/>
  <c r="G2449" i="2"/>
  <c r="K2449" i="2" s="1"/>
  <c r="G2450" i="2"/>
  <c r="K2450" i="2" s="1"/>
  <c r="G2451" i="2"/>
  <c r="G2452" i="2"/>
  <c r="G2453" i="2"/>
  <c r="K2453" i="2" s="1"/>
  <c r="G2454" i="2"/>
  <c r="K2454" i="2" s="1"/>
  <c r="G2455" i="2"/>
  <c r="K2455" i="2" s="1"/>
  <c r="G2456" i="2"/>
  <c r="G2457" i="2"/>
  <c r="K2457" i="2" s="1"/>
  <c r="G2458" i="2"/>
  <c r="K2458" i="2" s="1"/>
  <c r="G2459" i="2"/>
  <c r="G2460" i="2"/>
  <c r="K2460" i="2" s="1"/>
  <c r="G2461" i="2"/>
  <c r="G2462" i="2"/>
  <c r="K2462" i="2" s="1"/>
  <c r="G2463" i="2"/>
  <c r="G2464" i="2"/>
  <c r="K2464" i="2" s="1"/>
  <c r="G2465" i="2"/>
  <c r="K2465" i="2" s="1"/>
  <c r="G2466" i="2"/>
  <c r="G2467" i="2"/>
  <c r="G2468" i="2"/>
  <c r="K2468" i="2" s="1"/>
  <c r="G2469" i="2"/>
  <c r="K2469" i="2" s="1"/>
  <c r="G2470" i="2"/>
  <c r="K2470" i="2" s="1"/>
  <c r="G2471" i="2"/>
  <c r="K2471" i="2" s="1"/>
  <c r="G2472" i="2"/>
  <c r="K2472" i="2" s="1"/>
  <c r="G2473" i="2"/>
  <c r="K2473" i="2" s="1"/>
  <c r="G2474" i="2"/>
  <c r="K2474" i="2" s="1"/>
  <c r="G2475" i="2"/>
  <c r="G2476" i="2"/>
  <c r="K2476" i="2" s="1"/>
  <c r="G2477" i="2"/>
  <c r="K2477" i="2" s="1"/>
  <c r="G2478" i="2"/>
  <c r="K2478" i="2" s="1"/>
  <c r="G2479" i="2"/>
  <c r="K2479" i="2" s="1"/>
  <c r="G2480" i="2"/>
  <c r="K2480" i="2" s="1"/>
  <c r="G2481" i="2"/>
  <c r="G2482" i="2"/>
  <c r="G2483" i="2"/>
  <c r="G2484" i="2"/>
  <c r="G2485" i="2"/>
  <c r="K2485" i="2" s="1"/>
  <c r="G2486" i="2"/>
  <c r="G2487" i="2"/>
  <c r="G2488" i="2"/>
  <c r="G2489" i="2"/>
  <c r="K2489" i="2" s="1"/>
  <c r="G2490" i="2"/>
  <c r="K2490" i="2" s="1"/>
  <c r="G2491" i="2"/>
  <c r="G2492" i="2"/>
  <c r="K2492" i="2" s="1"/>
  <c r="G2493" i="2"/>
  <c r="K2493" i="2" s="1"/>
  <c r="G2494" i="2"/>
  <c r="K2494" i="2" s="1"/>
  <c r="G2495" i="2"/>
  <c r="K2495" i="2" s="1"/>
  <c r="G2496" i="2"/>
  <c r="K2496" i="2" s="1"/>
  <c r="G2497" i="2"/>
  <c r="K2497" i="2" s="1"/>
  <c r="G2498" i="2"/>
  <c r="K2498" i="2" s="1"/>
  <c r="G2499" i="2"/>
  <c r="G2500" i="2"/>
  <c r="K2500" i="2" s="1"/>
  <c r="G2501" i="2"/>
  <c r="K2501" i="2" s="1"/>
  <c r="G2502" i="2"/>
  <c r="G2503" i="2"/>
  <c r="G2504" i="2"/>
  <c r="K2504" i="2" s="1"/>
  <c r="G2505" i="2"/>
  <c r="K2505" i="2" s="1"/>
  <c r="G2506" i="2"/>
  <c r="K2506" i="2" s="1"/>
  <c r="G2507" i="2"/>
  <c r="G2508" i="2"/>
  <c r="G2509" i="2"/>
  <c r="K2509" i="2" s="1"/>
  <c r="G2510" i="2"/>
  <c r="G2511" i="2"/>
  <c r="G2512" i="2"/>
  <c r="K2512" i="2" s="1"/>
  <c r="G2513" i="2"/>
  <c r="K2513" i="2" s="1"/>
  <c r="G2514" i="2"/>
  <c r="G2515" i="2"/>
  <c r="G2516" i="2"/>
  <c r="K2516" i="2" s="1"/>
  <c r="G2517" i="2"/>
  <c r="K2517" i="2" s="1"/>
  <c r="G2518" i="2"/>
  <c r="K2518" i="2" s="1"/>
  <c r="G2519" i="2"/>
  <c r="G2520" i="2"/>
  <c r="K2520" i="2" s="1"/>
  <c r="G2521" i="2"/>
  <c r="K2521" i="2" s="1"/>
  <c r="G2522" i="2"/>
  <c r="G2523" i="2"/>
  <c r="G2524" i="2"/>
  <c r="K2524" i="2" s="1"/>
  <c r="G2525" i="2"/>
  <c r="K2525" i="2" s="1"/>
  <c r="G2526" i="2"/>
  <c r="K2526" i="2" s="1"/>
  <c r="G2527" i="2"/>
  <c r="K2527" i="2" s="1"/>
  <c r="G2528" i="2"/>
  <c r="K2528" i="2" s="1"/>
  <c r="G2529" i="2"/>
  <c r="K2529" i="2" s="1"/>
  <c r="G2530" i="2"/>
  <c r="K2530" i="2" s="1"/>
  <c r="G2531" i="2"/>
  <c r="G2532" i="2"/>
  <c r="K2532" i="2" s="1"/>
  <c r="G2533" i="2"/>
  <c r="K2533" i="2" s="1"/>
  <c r="G2534" i="2"/>
  <c r="K2534" i="2" s="1"/>
  <c r="G2535" i="2"/>
  <c r="K2535" i="2" s="1"/>
  <c r="G2536" i="2"/>
  <c r="K2536" i="2" s="1"/>
  <c r="G2537" i="2"/>
  <c r="G2538" i="2"/>
  <c r="K2538" i="2" s="1"/>
  <c r="G2539" i="2"/>
  <c r="G2540" i="2"/>
  <c r="K2540" i="2" s="1"/>
  <c r="G2541" i="2"/>
  <c r="K2541" i="2" s="1"/>
  <c r="G2542" i="2"/>
  <c r="K2542" i="2" s="1"/>
  <c r="G2543" i="2"/>
  <c r="K2543" i="2" s="1"/>
  <c r="G2544" i="2"/>
  <c r="G2545" i="2"/>
  <c r="K2545" i="2" s="1"/>
  <c r="G2546" i="2"/>
  <c r="K2546" i="2" s="1"/>
  <c r="G2547" i="2"/>
  <c r="G2548" i="2"/>
  <c r="K2548" i="2" s="1"/>
  <c r="G2549" i="2"/>
  <c r="K2549" i="2" s="1"/>
  <c r="G2550" i="2"/>
  <c r="K2550" i="2" s="1"/>
  <c r="G2551" i="2"/>
  <c r="K2551" i="2" s="1"/>
  <c r="G2552" i="2"/>
  <c r="K2552" i="2" s="1"/>
  <c r="G2553" i="2"/>
  <c r="K2553" i="2" s="1"/>
  <c r="G2554" i="2"/>
  <c r="G2555" i="2"/>
  <c r="G2556" i="2"/>
  <c r="K2556" i="2" s="1"/>
  <c r="G2557" i="2"/>
  <c r="G2558" i="2"/>
  <c r="K2558" i="2" s="1"/>
  <c r="G2559" i="2"/>
  <c r="G2560" i="2"/>
  <c r="G2561" i="2"/>
  <c r="K2561" i="2" s="1"/>
  <c r="G2562" i="2"/>
  <c r="K2562" i="2" s="1"/>
  <c r="G2563" i="2"/>
  <c r="G2564" i="2"/>
  <c r="G2565" i="2"/>
  <c r="K2565" i="2" s="1"/>
  <c r="G2566" i="2"/>
  <c r="G2567" i="2"/>
  <c r="K2567" i="2" s="1"/>
  <c r="G2568" i="2"/>
  <c r="K2568" i="2" s="1"/>
  <c r="G2569" i="2"/>
  <c r="K2569" i="2" s="1"/>
  <c r="G2570" i="2"/>
  <c r="K2570" i="2" s="1"/>
  <c r="G2571" i="2"/>
  <c r="G2572" i="2"/>
  <c r="K2572" i="2" s="1"/>
  <c r="G2573" i="2"/>
  <c r="K2573" i="2" s="1"/>
  <c r="G2574" i="2"/>
  <c r="K2574" i="2" s="1"/>
  <c r="G2575" i="2"/>
  <c r="K2575" i="2" s="1"/>
  <c r="G2576" i="2"/>
  <c r="G2577" i="2"/>
  <c r="K2577" i="2" s="1"/>
  <c r="G2578" i="2"/>
  <c r="K2578" i="2" s="1"/>
  <c r="G2579" i="2"/>
  <c r="G2580" i="2"/>
  <c r="K2580" i="2" s="1"/>
  <c r="G2581" i="2"/>
  <c r="K2581" i="2" s="1"/>
  <c r="G2582" i="2"/>
  <c r="K2582" i="2" s="1"/>
  <c r="G2583" i="2"/>
  <c r="K2583" i="2" s="1"/>
  <c r="G2584" i="2"/>
  <c r="G2585" i="2"/>
  <c r="K2585" i="2" s="1"/>
  <c r="G2586" i="2"/>
  <c r="K2586" i="2" s="1"/>
  <c r="G2587" i="2"/>
  <c r="G2588" i="2"/>
  <c r="K2588" i="2" s="1"/>
  <c r="G2589" i="2"/>
  <c r="K2589" i="2" s="1"/>
  <c r="G2590" i="2"/>
  <c r="K2590" i="2" s="1"/>
  <c r="G2591" i="2"/>
  <c r="K2591" i="2" s="1"/>
  <c r="G2592" i="2"/>
  <c r="G2593" i="2"/>
  <c r="K2593" i="2" s="1"/>
  <c r="G2594" i="2"/>
  <c r="K2594" i="2" s="1"/>
  <c r="G2595" i="2"/>
  <c r="G2596" i="2"/>
  <c r="K2596" i="2" s="1"/>
  <c r="G2597" i="2"/>
  <c r="K2597" i="2" s="1"/>
  <c r="G2598" i="2"/>
  <c r="K2598" i="2" s="1"/>
  <c r="G2599" i="2"/>
  <c r="G2600" i="2"/>
  <c r="G2601" i="2"/>
  <c r="K2601" i="2" s="1"/>
  <c r="G2602" i="2"/>
  <c r="G2603" i="2"/>
  <c r="G2604" i="2"/>
  <c r="K2604" i="2" s="1"/>
  <c r="G2605" i="2"/>
  <c r="K2605" i="2" s="1"/>
  <c r="G2606" i="2"/>
  <c r="K2606" i="2" s="1"/>
  <c r="G2607" i="2"/>
  <c r="K2607" i="2" s="1"/>
  <c r="G2608" i="2"/>
  <c r="G2609" i="2"/>
  <c r="K2609" i="2" s="1"/>
  <c r="G2610" i="2"/>
  <c r="K2610" i="2" s="1"/>
  <c r="G2611" i="2"/>
  <c r="G2612" i="2"/>
  <c r="K2612" i="2" s="1"/>
  <c r="G2613" i="2"/>
  <c r="G2614" i="2"/>
  <c r="K2614" i="2" s="1"/>
  <c r="G2615" i="2"/>
  <c r="K2615" i="2" s="1"/>
  <c r="G2616" i="2"/>
  <c r="K2616" i="2" s="1"/>
  <c r="G2617" i="2"/>
  <c r="K2617" i="2" s="1"/>
  <c r="G2618" i="2"/>
  <c r="K2618" i="2" s="1"/>
  <c r="G2619" i="2"/>
  <c r="G2620" i="2"/>
  <c r="K2620" i="2" s="1"/>
  <c r="G2621" i="2"/>
  <c r="K2621" i="2" s="1"/>
  <c r="G2622" i="2"/>
  <c r="K2622" i="2" s="1"/>
  <c r="G2623" i="2"/>
  <c r="K2623" i="2" s="1"/>
  <c r="G2624" i="2"/>
  <c r="K2624" i="2" s="1"/>
  <c r="G2625" i="2"/>
  <c r="K2625" i="2" s="1"/>
  <c r="G2626" i="2"/>
  <c r="K2626" i="2" s="1"/>
  <c r="G2627" i="2"/>
  <c r="G2628" i="2"/>
  <c r="G2629" i="2"/>
  <c r="K2629" i="2" s="1"/>
  <c r="G2630" i="2"/>
  <c r="K2630" i="2" s="1"/>
  <c r="G2631" i="2"/>
  <c r="K2631" i="2" s="1"/>
  <c r="G2632" i="2"/>
  <c r="K2632" i="2" s="1"/>
  <c r="G2633" i="2"/>
  <c r="K2633" i="2" s="1"/>
  <c r="G2634" i="2"/>
  <c r="K2634" i="2" s="1"/>
  <c r="G2635" i="2"/>
  <c r="G2636" i="2"/>
  <c r="K2636" i="2" s="1"/>
  <c r="G2637" i="2"/>
  <c r="K2637" i="2" s="1"/>
  <c r="G2638" i="2"/>
  <c r="K2638" i="2" s="1"/>
  <c r="G2639" i="2"/>
  <c r="G2640" i="2"/>
  <c r="G2641" i="2"/>
  <c r="K2641" i="2" s="1"/>
  <c r="G2642" i="2"/>
  <c r="K2642" i="2" s="1"/>
  <c r="G2643" i="2"/>
  <c r="G2644" i="2"/>
  <c r="K2644" i="2" s="1"/>
  <c r="G2645" i="2"/>
  <c r="K2645" i="2" s="1"/>
  <c r="G2646" i="2"/>
  <c r="K2646" i="2" s="1"/>
  <c r="G2647" i="2"/>
  <c r="K2647" i="2" s="1"/>
  <c r="G2648" i="2"/>
  <c r="K2648" i="2" s="1"/>
  <c r="G2649" i="2"/>
  <c r="K2649" i="2" s="1"/>
  <c r="G2650" i="2"/>
  <c r="K2650" i="2" s="1"/>
  <c r="G2651" i="2"/>
  <c r="G2652" i="2"/>
  <c r="K2652" i="2" s="1"/>
  <c r="G2653" i="2"/>
  <c r="K2653" i="2" s="1"/>
  <c r="G2654" i="2"/>
  <c r="K2654" i="2" s="1"/>
  <c r="G2655" i="2"/>
  <c r="K2655" i="2" s="1"/>
  <c r="G2656" i="2"/>
  <c r="K2656" i="2" s="1"/>
  <c r="G2657" i="2"/>
  <c r="K2657" i="2" s="1"/>
  <c r="G2658" i="2"/>
  <c r="K2658" i="2" s="1"/>
  <c r="G2659" i="2"/>
  <c r="G2660" i="2"/>
  <c r="K2660" i="2" s="1"/>
  <c r="G2661" i="2"/>
  <c r="K2661" i="2" s="1"/>
  <c r="G2662" i="2"/>
  <c r="K2662" i="2" s="1"/>
  <c r="G2663" i="2"/>
  <c r="K2663" i="2" s="1"/>
  <c r="G2664" i="2"/>
  <c r="K2664" i="2" s="1"/>
  <c r="G2665" i="2"/>
  <c r="K2665" i="2" s="1"/>
  <c r="G2666" i="2"/>
  <c r="K2666" i="2" s="1"/>
  <c r="G2667" i="2"/>
  <c r="G2668" i="2"/>
  <c r="K2668" i="2" s="1"/>
  <c r="G2669" i="2"/>
  <c r="K2669" i="2" s="1"/>
  <c r="G2670" i="2"/>
  <c r="K2670" i="2" s="1"/>
  <c r="G2671" i="2"/>
  <c r="G2672" i="2"/>
  <c r="K2672" i="2" s="1"/>
  <c r="G2673" i="2"/>
  <c r="K2673" i="2" s="1"/>
  <c r="G2674" i="2"/>
  <c r="K2674" i="2" s="1"/>
  <c r="G2675" i="2"/>
  <c r="G2676" i="2"/>
  <c r="K2676" i="2" s="1"/>
  <c r="G2677" i="2"/>
  <c r="K2677" i="2" s="1"/>
  <c r="G2678" i="2"/>
  <c r="K2678" i="2" s="1"/>
  <c r="G2679" i="2"/>
  <c r="K2679" i="2" s="1"/>
  <c r="G2680" i="2"/>
  <c r="G2681" i="2"/>
  <c r="K2681" i="2" s="1"/>
  <c r="G2682" i="2"/>
  <c r="K2682" i="2" s="1"/>
  <c r="G2683" i="2"/>
  <c r="G2684" i="2"/>
  <c r="K2684" i="2" s="1"/>
  <c r="G2685" i="2"/>
  <c r="K2685" i="2" s="1"/>
  <c r="G2686" i="2"/>
  <c r="K2686" i="2" s="1"/>
  <c r="G2687" i="2"/>
  <c r="K2687" i="2" s="1"/>
  <c r="G2688" i="2"/>
  <c r="K2688" i="2" s="1"/>
  <c r="G2689" i="2"/>
  <c r="K2689" i="2" s="1"/>
  <c r="G2690" i="2"/>
  <c r="K2690" i="2" s="1"/>
  <c r="G2691" i="2"/>
  <c r="G2692" i="2"/>
  <c r="K2692" i="2" s="1"/>
  <c r="G2693" i="2"/>
  <c r="K2693" i="2" s="1"/>
  <c r="G2694" i="2"/>
  <c r="K2694" i="2" s="1"/>
  <c r="G2695" i="2"/>
  <c r="K2695" i="2" s="1"/>
  <c r="G2696" i="2"/>
  <c r="K2696" i="2" s="1"/>
  <c r="G2697" i="2"/>
  <c r="K2697" i="2" s="1"/>
  <c r="G2698" i="2"/>
  <c r="G2699" i="2"/>
  <c r="G2700" i="2"/>
  <c r="K2700" i="2" s="1"/>
  <c r="G2701" i="2"/>
  <c r="G2702" i="2"/>
  <c r="K2702" i="2" s="1"/>
  <c r="G2703" i="2"/>
  <c r="K2703" i="2" s="1"/>
  <c r="G2704" i="2"/>
  <c r="K2704" i="2" s="1"/>
  <c r="G2705" i="2"/>
  <c r="K2705" i="2" s="1"/>
  <c r="G2706" i="2"/>
  <c r="K2706" i="2" s="1"/>
  <c r="G2707" i="2"/>
  <c r="G2708" i="2"/>
  <c r="K2708" i="2" s="1"/>
  <c r="G2709" i="2"/>
  <c r="K2709" i="2" s="1"/>
  <c r="G2710" i="2"/>
  <c r="K2710" i="2" s="1"/>
  <c r="G2711" i="2"/>
  <c r="K2711" i="2" s="1"/>
  <c r="G2712" i="2"/>
  <c r="G2713" i="2"/>
  <c r="K2713" i="2" s="1"/>
  <c r="G2714" i="2"/>
  <c r="K2714" i="2" s="1"/>
  <c r="G2715" i="2"/>
  <c r="G2716" i="2"/>
  <c r="K2716" i="2" s="1"/>
  <c r="G2717" i="2"/>
  <c r="K2717" i="2" s="1"/>
  <c r="G2718" i="2"/>
  <c r="K2718" i="2" s="1"/>
  <c r="G2719" i="2"/>
  <c r="K2719" i="2" s="1"/>
  <c r="G2720" i="2"/>
  <c r="K2720" i="2" s="1"/>
  <c r="G2721" i="2"/>
  <c r="K2721" i="2" s="1"/>
  <c r="G2722" i="2"/>
  <c r="K2722" i="2" s="1"/>
  <c r="G2723" i="2"/>
  <c r="G2724" i="2"/>
  <c r="K2724" i="2" s="1"/>
  <c r="G2725" i="2"/>
  <c r="K2725" i="2" s="1"/>
  <c r="G2726" i="2"/>
  <c r="K2726" i="2" s="1"/>
  <c r="G2727" i="2"/>
  <c r="K2727" i="2" s="1"/>
  <c r="G2728" i="2"/>
  <c r="K2728" i="2" s="1"/>
  <c r="G2729" i="2"/>
  <c r="K2729" i="2" s="1"/>
  <c r="G2730" i="2"/>
  <c r="K2730" i="2" s="1"/>
  <c r="G2731" i="2"/>
  <c r="G2732" i="2"/>
  <c r="G2733" i="2"/>
  <c r="K2733" i="2" s="1"/>
  <c r="G2734" i="2"/>
  <c r="K2734" i="2" s="1"/>
  <c r="G2735" i="2"/>
  <c r="K2735" i="2" s="1"/>
  <c r="G2736" i="2"/>
  <c r="G2737" i="2"/>
  <c r="K2737" i="2" s="1"/>
  <c r="G2738" i="2"/>
  <c r="K2738" i="2" s="1"/>
  <c r="G2739" i="2"/>
  <c r="G2740" i="2"/>
  <c r="K2740" i="2" s="1"/>
  <c r="G2741" i="2"/>
  <c r="K2741" i="2" s="1"/>
  <c r="G2742" i="2"/>
  <c r="K2742" i="2" s="1"/>
  <c r="G2743" i="2"/>
  <c r="K2743" i="2" s="1"/>
  <c r="G2744" i="2"/>
  <c r="K2744" i="2" s="1"/>
  <c r="G2745" i="2"/>
  <c r="K2745" i="2" s="1"/>
  <c r="G2746" i="2"/>
  <c r="K2746" i="2" s="1"/>
  <c r="G2747" i="2"/>
  <c r="G2748" i="2"/>
  <c r="K2748" i="2" s="1"/>
  <c r="G2749" i="2"/>
  <c r="K2749" i="2" s="1"/>
  <c r="G2750" i="2"/>
  <c r="K2750" i="2" s="1"/>
  <c r="G2751" i="2"/>
  <c r="K2751" i="2" s="1"/>
  <c r="G2752" i="2"/>
  <c r="K2752" i="2" s="1"/>
  <c r="G2753" i="2"/>
  <c r="K2753" i="2" s="1"/>
  <c r="G2754" i="2"/>
  <c r="K2754" i="2" s="1"/>
  <c r="G2755" i="2"/>
  <c r="G2756" i="2"/>
  <c r="K2756" i="2" s="1"/>
  <c r="G2757" i="2"/>
  <c r="K2757" i="2" s="1"/>
  <c r="G2758" i="2"/>
  <c r="K2758" i="2" s="1"/>
  <c r="G2759" i="2"/>
  <c r="K2759" i="2" s="1"/>
  <c r="G2760" i="2"/>
  <c r="K2760" i="2" s="1"/>
  <c r="G2761" i="2"/>
  <c r="G2762" i="2"/>
  <c r="K2762" i="2" s="1"/>
  <c r="G2763" i="2"/>
  <c r="K2763" i="2" s="1"/>
  <c r="G2764" i="2"/>
  <c r="K2764" i="2" s="1"/>
  <c r="G2765" i="2"/>
  <c r="K2765" i="2" s="1"/>
  <c r="G2766" i="2"/>
  <c r="K2766" i="2" s="1"/>
  <c r="G2767" i="2"/>
  <c r="K2767" i="2" s="1"/>
  <c r="G2768" i="2"/>
  <c r="K2768" i="2" s="1"/>
  <c r="G2769" i="2"/>
  <c r="K2769" i="2" s="1"/>
  <c r="G2770" i="2"/>
  <c r="K2770" i="2" s="1"/>
  <c r="G2771" i="2"/>
  <c r="G2772" i="2"/>
  <c r="K2772" i="2" s="1"/>
  <c r="G2773" i="2"/>
  <c r="K2773" i="2" s="1"/>
  <c r="G2774" i="2"/>
  <c r="K2774" i="2" s="1"/>
  <c r="G2775" i="2"/>
  <c r="K2775" i="2" s="1"/>
  <c r="G2776" i="2"/>
  <c r="G2777" i="2"/>
  <c r="K2777" i="2" s="1"/>
  <c r="G2778" i="2"/>
  <c r="G2779" i="2"/>
  <c r="G2780" i="2"/>
  <c r="K2780" i="2" s="1"/>
  <c r="G2781" i="2"/>
  <c r="K2781" i="2" s="1"/>
  <c r="G2782" i="2"/>
  <c r="K2782" i="2" s="1"/>
  <c r="G2783" i="2"/>
  <c r="G2784" i="2"/>
  <c r="G2785" i="2"/>
  <c r="K2785" i="2" s="1"/>
  <c r="G2786" i="2"/>
  <c r="K2786" i="2" s="1"/>
  <c r="G2787" i="2"/>
  <c r="G2788" i="2"/>
  <c r="K2788" i="2" s="1"/>
  <c r="G2789" i="2"/>
  <c r="G2790" i="2"/>
  <c r="K2790" i="2" s="1"/>
  <c r="G2791" i="2"/>
  <c r="G2792" i="2"/>
  <c r="G2793" i="2"/>
  <c r="K2793" i="2" s="1"/>
  <c r="G2794" i="2"/>
  <c r="K2794" i="2" s="1"/>
  <c r="G2795" i="2"/>
  <c r="G2796" i="2"/>
  <c r="K2796" i="2" s="1"/>
  <c r="G2797" i="2"/>
  <c r="K2797" i="2" s="1"/>
  <c r="G2798" i="2"/>
  <c r="K2798" i="2" s="1"/>
  <c r="G2799" i="2"/>
  <c r="G2800" i="2"/>
  <c r="K2800" i="2" s="1"/>
  <c r="G2801" i="2"/>
  <c r="K2801" i="2" s="1"/>
  <c r="G2802" i="2"/>
  <c r="G2803" i="2"/>
  <c r="G2804" i="2"/>
  <c r="G2805" i="2"/>
  <c r="K2805" i="2" s="1"/>
  <c r="G2806" i="2"/>
  <c r="K2806" i="2" s="1"/>
  <c r="G2807" i="2"/>
  <c r="K2807" i="2" s="1"/>
  <c r="G2808" i="2"/>
  <c r="G2809" i="2"/>
  <c r="K2809" i="2" s="1"/>
  <c r="G2810" i="2"/>
  <c r="K2810" i="2" s="1"/>
  <c r="G2811" i="2"/>
  <c r="G2812" i="2"/>
  <c r="G2813" i="2"/>
  <c r="K2813" i="2" s="1"/>
  <c r="G2814" i="2"/>
  <c r="K2814" i="2" s="1"/>
  <c r="G2815" i="2"/>
  <c r="K2815" i="2" s="1"/>
  <c r="G2816" i="2"/>
  <c r="K2816" i="2" s="1"/>
  <c r="G2817" i="2"/>
  <c r="K2817" i="2" s="1"/>
  <c r="G2818" i="2"/>
  <c r="K2818" i="2" s="1"/>
  <c r="G2819" i="2"/>
  <c r="G2820" i="2"/>
  <c r="K2820" i="2" s="1"/>
  <c r="G2821" i="2"/>
  <c r="K2821" i="2" s="1"/>
  <c r="G2822" i="2"/>
  <c r="K2822" i="2" s="1"/>
  <c r="G2823" i="2"/>
  <c r="K2823" i="2" s="1"/>
  <c r="G2824" i="2"/>
  <c r="K2824" i="2" s="1"/>
  <c r="G2825" i="2"/>
  <c r="K2825" i="2" s="1"/>
  <c r="G2826" i="2"/>
  <c r="K2826" i="2" s="1"/>
  <c r="G2827" i="2"/>
  <c r="G2828" i="2"/>
  <c r="K2828" i="2" s="1"/>
  <c r="G2829" i="2"/>
  <c r="K2829" i="2" s="1"/>
  <c r="G2830" i="2"/>
  <c r="K2830" i="2" s="1"/>
  <c r="G2831" i="2"/>
  <c r="K2831" i="2" s="1"/>
  <c r="G2832" i="2"/>
  <c r="G2833" i="2"/>
  <c r="K2833" i="2" s="1"/>
  <c r="G2834" i="2"/>
  <c r="K2834" i="2" s="1"/>
  <c r="G2835" i="2"/>
  <c r="G2836" i="2"/>
  <c r="K2836" i="2" s="1"/>
  <c r="G2837" i="2"/>
  <c r="G2838" i="2"/>
  <c r="G2839" i="2"/>
  <c r="K2839" i="2" s="1"/>
  <c r="G2840" i="2"/>
  <c r="G2841" i="2"/>
  <c r="K2841" i="2" s="1"/>
  <c r="G2842" i="2"/>
  <c r="K2842" i="2" s="1"/>
  <c r="G2843" i="2"/>
  <c r="G2844" i="2"/>
  <c r="K2844" i="2" s="1"/>
  <c r="G2845" i="2"/>
  <c r="K2845" i="2" s="1"/>
  <c r="G2846" i="2"/>
  <c r="K2846" i="2" s="1"/>
  <c r="G2847" i="2"/>
  <c r="K2847" i="2" s="1"/>
  <c r="G2848" i="2"/>
  <c r="K2848" i="2" s="1"/>
  <c r="G2849" i="2"/>
  <c r="K2849" i="2" s="1"/>
  <c r="G2850" i="2"/>
  <c r="K2850" i="2" s="1"/>
  <c r="G2851" i="2"/>
  <c r="G2852" i="2"/>
  <c r="K2852" i="2" s="1"/>
  <c r="G2853" i="2"/>
  <c r="K2853" i="2" s="1"/>
  <c r="G2854" i="2"/>
  <c r="K2854" i="2" s="1"/>
  <c r="G2855" i="2"/>
  <c r="K2855" i="2" s="1"/>
  <c r="G2856" i="2"/>
  <c r="K2856" i="2" s="1"/>
  <c r="G2857" i="2"/>
  <c r="K2857" i="2" s="1"/>
  <c r="G2858" i="2"/>
  <c r="K2858" i="2" s="1"/>
  <c r="G2859" i="2"/>
  <c r="G2860" i="2"/>
  <c r="G2861" i="2"/>
  <c r="K2861" i="2" s="1"/>
  <c r="G2862" i="2"/>
  <c r="K2862" i="2" s="1"/>
  <c r="G2863" i="2"/>
  <c r="K2863" i="2" s="1"/>
  <c r="G2864" i="2"/>
  <c r="K2864" i="2" s="1"/>
  <c r="G2865" i="2"/>
  <c r="K2865" i="2" s="1"/>
  <c r="G2866" i="2"/>
  <c r="K2866" i="2" s="1"/>
  <c r="G2867" i="2"/>
  <c r="G2868" i="2"/>
  <c r="K2868" i="2" s="1"/>
  <c r="G2869" i="2"/>
  <c r="K2869" i="2" s="1"/>
  <c r="G2870" i="2"/>
  <c r="K2870" i="2" s="1"/>
  <c r="G2871" i="2"/>
  <c r="K2871" i="2" s="1"/>
  <c r="G2872" i="2"/>
  <c r="K2872" i="2" s="1"/>
  <c r="G2873" i="2"/>
  <c r="K2873" i="2" s="1"/>
  <c r="G2874" i="2"/>
  <c r="K2874" i="2" s="1"/>
  <c r="G2875" i="2"/>
  <c r="G2876" i="2"/>
  <c r="G2877" i="2"/>
  <c r="K2877" i="2" s="1"/>
  <c r="G2878" i="2"/>
  <c r="G2879" i="2"/>
  <c r="K2879" i="2" s="1"/>
  <c r="G2880" i="2"/>
  <c r="K2880" i="2" s="1"/>
  <c r="G2881" i="2"/>
  <c r="K2881" i="2" s="1"/>
  <c r="G2882" i="2"/>
  <c r="K2882" i="2" s="1"/>
  <c r="G2883" i="2"/>
  <c r="G2884" i="2"/>
  <c r="G2885" i="2"/>
  <c r="K2885" i="2" s="1"/>
  <c r="G2886" i="2"/>
  <c r="K2886" i="2" s="1"/>
  <c r="G2887" i="2"/>
  <c r="G2888" i="2"/>
  <c r="K2888" i="2" s="1"/>
  <c r="G2889" i="2"/>
  <c r="K2889" i="2" s="1"/>
  <c r="G2890" i="2"/>
  <c r="K2890" i="2" s="1"/>
  <c r="G2891" i="2"/>
  <c r="G2892" i="2"/>
  <c r="G2893" i="2"/>
  <c r="K2893" i="2" s="1"/>
  <c r="G2894" i="2"/>
  <c r="K2894" i="2" s="1"/>
  <c r="G2895" i="2"/>
  <c r="K2895" i="2" s="1"/>
  <c r="G2896" i="2"/>
  <c r="K2896" i="2" s="1"/>
  <c r="G2897" i="2"/>
  <c r="K2897" i="2" s="1"/>
  <c r="G2898" i="2"/>
  <c r="K2898" i="2" s="1"/>
  <c r="G2899" i="2"/>
  <c r="K2899" i="2" s="1"/>
  <c r="G2900" i="2"/>
  <c r="K2900" i="2" s="1"/>
  <c r="G2901" i="2"/>
  <c r="K2901" i="2" s="1"/>
  <c r="G2902" i="2"/>
  <c r="G2903" i="2"/>
  <c r="K2903" i="2" s="1"/>
  <c r="G2904" i="2"/>
  <c r="K2904" i="2" s="1"/>
  <c r="G2905" i="2"/>
  <c r="K2905" i="2" s="1"/>
  <c r="G2906" i="2"/>
  <c r="K2906" i="2" s="1"/>
  <c r="G2907" i="2"/>
  <c r="G2908" i="2"/>
  <c r="K2908" i="2" s="1"/>
  <c r="G2909" i="2"/>
  <c r="K2909" i="2" s="1"/>
  <c r="G2910" i="2"/>
  <c r="K2910" i="2" s="1"/>
  <c r="G2911" i="2"/>
  <c r="K2911" i="2" s="1"/>
  <c r="G2912" i="2"/>
  <c r="G2913" i="2"/>
  <c r="K2913" i="2" s="1"/>
  <c r="G2914" i="2"/>
  <c r="G2915" i="2"/>
  <c r="G2916" i="2"/>
  <c r="K2916" i="2" s="1"/>
  <c r="G2917" i="2"/>
  <c r="K2917" i="2" s="1"/>
  <c r="G2918" i="2"/>
  <c r="G2919" i="2"/>
  <c r="K2919" i="2" s="1"/>
  <c r="G2920" i="2"/>
  <c r="K2920" i="2" s="1"/>
  <c r="G2921" i="2"/>
  <c r="K2921" i="2" s="1"/>
  <c r="G2922" i="2"/>
  <c r="K2922" i="2" s="1"/>
  <c r="G2923" i="2"/>
  <c r="G2924" i="2"/>
  <c r="K2924" i="2" s="1"/>
  <c r="G2925" i="2"/>
  <c r="K2925" i="2" s="1"/>
  <c r="G2926" i="2"/>
  <c r="K2926" i="2" s="1"/>
  <c r="G2927" i="2"/>
  <c r="K2927" i="2" s="1"/>
  <c r="G2928" i="2"/>
  <c r="K2928" i="2" s="1"/>
  <c r="G2929" i="2"/>
  <c r="K2929" i="2" s="1"/>
  <c r="G2930" i="2"/>
  <c r="K2930" i="2" s="1"/>
  <c r="G2931" i="2"/>
  <c r="G2932" i="2"/>
  <c r="K2932" i="2" s="1"/>
  <c r="G2933" i="2"/>
  <c r="K2933" i="2" s="1"/>
  <c r="G2934" i="2"/>
  <c r="K2934" i="2" s="1"/>
  <c r="G2935" i="2"/>
  <c r="K2935" i="2" s="1"/>
  <c r="G2936" i="2"/>
  <c r="G2937" i="2"/>
  <c r="K2937" i="2" s="1"/>
  <c r="G2938" i="2"/>
  <c r="K2938" i="2" s="1"/>
  <c r="G2939" i="2"/>
  <c r="G2940" i="2"/>
  <c r="K2940" i="2" s="1"/>
  <c r="G2941" i="2"/>
  <c r="K2941" i="2" s="1"/>
  <c r="G2942" i="2"/>
  <c r="K2942" i="2" s="1"/>
  <c r="G2943" i="2"/>
  <c r="K2943" i="2" s="1"/>
  <c r="G2944" i="2"/>
  <c r="K2944" i="2" s="1"/>
  <c r="G2945" i="2"/>
  <c r="K2945" i="2" s="1"/>
  <c r="G2946" i="2"/>
  <c r="K2946" i="2" s="1"/>
  <c r="G2947" i="2"/>
  <c r="G2948" i="2"/>
  <c r="K2948" i="2" s="1"/>
  <c r="G2949" i="2"/>
  <c r="K2949" i="2" s="1"/>
  <c r="G2950" i="2"/>
  <c r="K2950" i="2" s="1"/>
  <c r="G2951" i="2"/>
  <c r="K2951" i="2" s="1"/>
  <c r="G2952" i="2"/>
  <c r="K2952" i="2" s="1"/>
  <c r="G2953" i="2"/>
  <c r="K2953" i="2" s="1"/>
  <c r="G2954" i="2"/>
  <c r="K2954" i="2" s="1"/>
  <c r="G2955" i="2"/>
  <c r="G2956" i="2"/>
  <c r="K2956" i="2" s="1"/>
  <c r="G2957" i="2"/>
  <c r="K2957" i="2" s="1"/>
  <c r="G2958" i="2"/>
  <c r="K2958" i="2" s="1"/>
  <c r="G2959" i="2"/>
  <c r="G2960" i="2"/>
  <c r="K2960" i="2" s="1"/>
  <c r="G2961" i="2"/>
  <c r="G2962" i="2"/>
  <c r="K2962" i="2" s="1"/>
  <c r="G2963" i="2"/>
  <c r="G2964" i="2"/>
  <c r="K2964" i="2" s="1"/>
  <c r="G2965" i="2"/>
  <c r="K2965" i="2" s="1"/>
  <c r="G2966" i="2"/>
  <c r="K2966" i="2" s="1"/>
  <c r="G2967" i="2"/>
  <c r="G2968" i="2"/>
  <c r="K2968" i="2" s="1"/>
  <c r="G2969" i="2"/>
  <c r="K2969" i="2" s="1"/>
  <c r="G2970" i="2"/>
  <c r="G2971" i="2"/>
  <c r="G2972" i="2"/>
  <c r="K2972" i="2" s="1"/>
  <c r="G2973" i="2"/>
  <c r="K2973" i="2" s="1"/>
  <c r="G2974" i="2"/>
  <c r="K2974" i="2" s="1"/>
  <c r="G2975" i="2"/>
  <c r="K2975" i="2" s="1"/>
  <c r="G2976" i="2"/>
  <c r="K2976" i="2" s="1"/>
  <c r="G2977" i="2"/>
  <c r="K2977" i="2" s="1"/>
  <c r="G2978" i="2"/>
  <c r="K2978" i="2" s="1"/>
  <c r="G2979" i="2"/>
  <c r="G2980" i="2"/>
  <c r="G2981" i="2"/>
  <c r="K2981" i="2" s="1"/>
  <c r="G2982" i="2"/>
  <c r="K2982" i="2" s="1"/>
  <c r="G2983" i="2"/>
  <c r="K2983" i="2" s="1"/>
  <c r="G2984" i="2"/>
  <c r="G2985" i="2"/>
  <c r="K2985" i="2" s="1"/>
  <c r="G2986" i="2"/>
  <c r="K2986" i="2" s="1"/>
  <c r="G2987" i="2"/>
  <c r="G2988" i="2"/>
  <c r="K2988" i="2" s="1"/>
  <c r="G2989" i="2"/>
  <c r="K2989" i="2" s="1"/>
  <c r="G2990" i="2"/>
  <c r="G2991" i="2"/>
  <c r="K2991" i="2" s="1"/>
  <c r="G2992" i="2"/>
  <c r="G2993" i="2"/>
  <c r="K2993" i="2" s="1"/>
  <c r="G2994" i="2"/>
  <c r="G2995" i="2"/>
  <c r="G2996" i="2"/>
  <c r="G2997" i="2"/>
  <c r="K2997" i="2" s="1"/>
  <c r="G2998" i="2"/>
  <c r="G2999" i="2"/>
  <c r="K2999" i="2" s="1"/>
  <c r="G3000" i="2"/>
  <c r="G3001" i="2"/>
  <c r="K3001" i="2" s="1"/>
  <c r="G3002" i="2"/>
  <c r="K3002" i="2" s="1"/>
  <c r="G3003" i="2"/>
  <c r="G3004" i="2"/>
  <c r="K3004" i="2" s="1"/>
  <c r="G3005" i="2"/>
  <c r="K3005" i="2" s="1"/>
  <c r="G3006" i="2"/>
  <c r="K3006" i="2" s="1"/>
  <c r="G3007" i="2"/>
  <c r="K3007" i="2" s="1"/>
  <c r="G3008" i="2"/>
  <c r="K3008" i="2" s="1"/>
  <c r="G3009" i="2"/>
  <c r="G3010" i="2"/>
  <c r="G3011" i="2"/>
  <c r="G3012" i="2"/>
  <c r="G3013" i="2"/>
  <c r="K3013" i="2" s="1"/>
  <c r="G3014" i="2"/>
  <c r="K3014" i="2" s="1"/>
  <c r="G3015" i="2"/>
  <c r="K3015" i="2" s="1"/>
  <c r="G3016" i="2"/>
  <c r="G3017" i="2"/>
  <c r="K3017" i="2" s="1"/>
  <c r="G3018" i="2"/>
  <c r="K3018" i="2" s="1"/>
  <c r="G3019" i="2"/>
  <c r="G3020" i="2"/>
  <c r="G3021" i="2"/>
  <c r="K3021" i="2" s="1"/>
  <c r="G3022" i="2"/>
  <c r="K3022" i="2" s="1"/>
  <c r="G3023" i="2"/>
  <c r="G3024" i="2"/>
  <c r="G3025" i="2"/>
  <c r="K3025" i="2" s="1"/>
  <c r="G3026" i="2"/>
  <c r="K3026" i="2" s="1"/>
  <c r="G3027" i="2"/>
  <c r="G3028" i="2"/>
  <c r="K3028" i="2" s="1"/>
  <c r="G3029" i="2"/>
  <c r="K3029" i="2" s="1"/>
  <c r="G3030" i="2"/>
  <c r="K3030" i="2" s="1"/>
  <c r="G3031" i="2"/>
  <c r="G3032" i="2"/>
  <c r="K3032" i="2" s="1"/>
  <c r="G3033" i="2"/>
  <c r="G3034" i="2"/>
  <c r="K3034" i="2" s="1"/>
  <c r="G3035" i="2"/>
  <c r="G3036" i="2"/>
  <c r="K3036" i="2" s="1"/>
  <c r="G3037" i="2"/>
  <c r="K3037" i="2" s="1"/>
  <c r="G3038" i="2"/>
  <c r="K3038" i="2" s="1"/>
  <c r="G3039" i="2"/>
  <c r="K3039" i="2" s="1"/>
  <c r="G3040" i="2"/>
  <c r="G3041" i="2"/>
  <c r="K3041" i="2" s="1"/>
  <c r="G3042" i="2"/>
  <c r="K3042" i="2" s="1"/>
  <c r="G3043" i="2"/>
  <c r="G3044" i="2"/>
  <c r="K3044" i="2" s="1"/>
  <c r="G3045" i="2"/>
  <c r="K3045" i="2" s="1"/>
  <c r="G3046" i="2"/>
  <c r="K3046" i="2" s="1"/>
  <c r="G3047" i="2"/>
  <c r="K3047" i="2" s="1"/>
  <c r="G3048" i="2"/>
  <c r="G3049" i="2"/>
  <c r="K3049" i="2" s="1"/>
  <c r="G3050" i="2"/>
  <c r="K3050" i="2" s="1"/>
  <c r="G3051" i="2"/>
  <c r="G3052" i="2"/>
  <c r="K3052" i="2" s="1"/>
  <c r="G3053" i="2"/>
  <c r="K3053" i="2" s="1"/>
  <c r="G3054" i="2"/>
  <c r="K3054" i="2" s="1"/>
  <c r="G3055" i="2"/>
  <c r="K3055" i="2" s="1"/>
  <c r="G3056" i="2"/>
  <c r="K3056" i="2" s="1"/>
  <c r="G3057" i="2"/>
  <c r="K3057" i="2" s="1"/>
  <c r="G3058" i="2"/>
  <c r="K3058" i="2" s="1"/>
  <c r="G3059" i="2"/>
  <c r="G3060" i="2"/>
  <c r="G3061" i="2"/>
  <c r="K3061" i="2" s="1"/>
  <c r="G3062" i="2"/>
  <c r="K3062" i="2" s="1"/>
  <c r="G3063" i="2"/>
  <c r="K3063" i="2" s="1"/>
  <c r="G3064" i="2"/>
  <c r="G3065" i="2"/>
  <c r="K3065" i="2" s="1"/>
  <c r="G3066" i="2"/>
  <c r="K3066" i="2" s="1"/>
  <c r="G3067" i="2"/>
  <c r="K3067" i="2" s="1"/>
  <c r="G3068" i="2"/>
  <c r="G3069" i="2"/>
  <c r="K3069" i="2" s="1"/>
  <c r="G3070" i="2"/>
  <c r="K3070" i="2" s="1"/>
  <c r="G3071" i="2"/>
  <c r="K3071" i="2" s="1"/>
  <c r="G3072" i="2"/>
  <c r="K3072" i="2" s="1"/>
  <c r="G3073" i="2"/>
  <c r="K3073" i="2" s="1"/>
  <c r="G3074" i="2"/>
  <c r="G3075" i="2"/>
  <c r="G3076" i="2"/>
  <c r="G3077" i="2"/>
  <c r="G3078" i="2"/>
  <c r="K3078" i="2" s="1"/>
  <c r="G3079" i="2"/>
  <c r="G3080" i="2"/>
  <c r="G3081" i="2"/>
  <c r="K3081" i="2" s="1"/>
  <c r="G3082" i="2"/>
  <c r="K3082" i="2" s="1"/>
  <c r="G3083" i="2"/>
  <c r="G3084" i="2"/>
  <c r="G3085" i="2"/>
  <c r="K3085" i="2" s="1"/>
  <c r="G3086" i="2"/>
  <c r="G3087" i="2"/>
  <c r="K3087" i="2" s="1"/>
  <c r="G3088" i="2"/>
  <c r="K3088" i="2" s="1"/>
  <c r="G3089" i="2"/>
  <c r="G3090" i="2"/>
  <c r="K3090" i="2" s="1"/>
  <c r="G3091" i="2"/>
  <c r="G3092" i="2"/>
  <c r="K3092" i="2" s="1"/>
  <c r="G3093" i="2"/>
  <c r="K3093" i="2" s="1"/>
  <c r="G3094" i="2"/>
  <c r="K3094" i="2" s="1"/>
  <c r="G3095" i="2"/>
  <c r="K3095" i="2" s="1"/>
  <c r="G3096" i="2"/>
  <c r="K3096" i="2" s="1"/>
  <c r="G3097" i="2"/>
  <c r="K3097" i="2" s="1"/>
  <c r="G3098" i="2"/>
  <c r="K3098" i="2" s="1"/>
  <c r="G3099" i="2"/>
  <c r="G3100" i="2"/>
  <c r="K3100" i="2" s="1"/>
  <c r="G3101" i="2"/>
  <c r="G3102" i="2"/>
  <c r="K3102" i="2" s="1"/>
  <c r="G3103" i="2"/>
  <c r="G3104" i="2"/>
  <c r="K3104" i="2" s="1"/>
  <c r="G3105" i="2"/>
  <c r="K3105" i="2" s="1"/>
  <c r="G3106" i="2"/>
  <c r="K3106" i="2" s="1"/>
  <c r="G3107" i="2"/>
  <c r="G3108" i="2"/>
  <c r="K3108" i="2" s="1"/>
  <c r="G3109" i="2"/>
  <c r="K3109" i="2" s="1"/>
  <c r="G3110" i="2"/>
  <c r="K3110" i="2" s="1"/>
  <c r="G3111" i="2"/>
  <c r="K3111" i="2" s="1"/>
  <c r="G3112" i="2"/>
  <c r="G3113" i="2"/>
  <c r="K3113" i="2" s="1"/>
  <c r="G3114" i="2"/>
  <c r="K3114" i="2" s="1"/>
  <c r="G3115" i="2"/>
  <c r="G3116" i="2"/>
  <c r="K3116" i="2" s="1"/>
  <c r="G3117" i="2"/>
  <c r="G3118" i="2"/>
  <c r="K3118" i="2" s="1"/>
  <c r="G3119" i="2"/>
  <c r="K3119" i="2" s="1"/>
  <c r="G3120" i="2"/>
  <c r="K3120" i="2" s="1"/>
  <c r="G3121" i="2"/>
  <c r="K3121" i="2" s="1"/>
  <c r="G3122" i="2"/>
  <c r="K3122" i="2" s="1"/>
  <c r="G3123" i="2"/>
  <c r="G3124" i="2"/>
  <c r="K3124" i="2" s="1"/>
  <c r="G3125" i="2"/>
  <c r="K3125" i="2" s="1"/>
  <c r="G3126" i="2"/>
  <c r="K3126" i="2" s="1"/>
  <c r="G3127" i="2"/>
  <c r="K3127" i="2" s="1"/>
  <c r="G3128" i="2"/>
  <c r="K3128" i="2" s="1"/>
  <c r="G3129" i="2"/>
  <c r="G3130" i="2"/>
  <c r="K3130" i="2" s="1"/>
  <c r="G3131" i="2"/>
  <c r="G3132" i="2"/>
  <c r="K3132" i="2" s="1"/>
  <c r="G3133" i="2"/>
  <c r="K3133" i="2" s="1"/>
  <c r="G3134" i="2"/>
  <c r="K3134" i="2" s="1"/>
  <c r="G3135" i="2"/>
  <c r="G3136" i="2"/>
  <c r="G3137" i="2"/>
  <c r="K3137" i="2" s="1"/>
  <c r="G3138" i="2"/>
  <c r="G3139" i="2"/>
  <c r="G3140" i="2"/>
  <c r="K3140" i="2" s="1"/>
  <c r="G3141" i="2"/>
  <c r="K3141" i="2" s="1"/>
  <c r="G3142" i="2"/>
  <c r="K3142" i="2" s="1"/>
  <c r="G3143" i="2"/>
  <c r="K3143" i="2" s="1"/>
  <c r="G3144" i="2"/>
  <c r="K3144" i="2" s="1"/>
  <c r="G3145" i="2"/>
  <c r="K3145" i="2" s="1"/>
  <c r="G3146" i="2"/>
  <c r="K3146" i="2" s="1"/>
  <c r="G3147" i="2"/>
  <c r="G3148" i="2"/>
  <c r="K3148" i="2" s="1"/>
  <c r="G3149" i="2"/>
  <c r="K3149" i="2" s="1"/>
  <c r="G3150" i="2"/>
  <c r="K3150" i="2" s="1"/>
  <c r="G3151" i="2"/>
  <c r="K3151" i="2" s="1"/>
  <c r="G3152" i="2"/>
  <c r="K3152" i="2" s="1"/>
  <c r="G3153" i="2"/>
  <c r="K3153" i="2" s="1"/>
  <c r="G3154" i="2"/>
  <c r="K3154" i="2" s="1"/>
  <c r="G3155" i="2"/>
  <c r="G3156" i="2"/>
  <c r="K3156" i="2" s="1"/>
  <c r="G3157" i="2"/>
  <c r="K3157" i="2" s="1"/>
  <c r="G3158" i="2"/>
  <c r="K3158" i="2" s="1"/>
  <c r="G3159" i="2"/>
  <c r="K3159" i="2" s="1"/>
  <c r="G3160" i="2"/>
  <c r="K3160" i="2" s="1"/>
  <c r="G3161" i="2"/>
  <c r="K3161" i="2" s="1"/>
  <c r="G3162" i="2"/>
  <c r="K3162" i="2" s="1"/>
  <c r="G3163" i="2"/>
  <c r="G3164" i="2"/>
  <c r="G3165" i="2"/>
  <c r="K3165" i="2" s="1"/>
  <c r="G3166" i="2"/>
  <c r="K3166" i="2" s="1"/>
  <c r="G3167" i="2"/>
  <c r="K3167" i="2" s="1"/>
  <c r="G3168" i="2"/>
  <c r="G3169" i="2"/>
  <c r="K3169" i="2" s="1"/>
  <c r="G3170" i="2"/>
  <c r="K3170" i="2" s="1"/>
  <c r="G3171" i="2"/>
  <c r="G3172" i="2"/>
  <c r="K3172" i="2" s="1"/>
  <c r="G3173" i="2"/>
  <c r="K3173" i="2" s="1"/>
  <c r="G3174" i="2"/>
  <c r="K3174" i="2" s="1"/>
  <c r="G3175" i="2"/>
  <c r="G3176" i="2"/>
  <c r="K3176" i="2" s="1"/>
  <c r="G3177" i="2"/>
  <c r="K3177" i="2" s="1"/>
  <c r="G3178" i="2"/>
  <c r="K3178" i="2" s="1"/>
  <c r="G3179" i="2"/>
  <c r="G3180" i="2"/>
  <c r="K3180" i="2" s="1"/>
  <c r="G3181" i="2"/>
  <c r="K3181" i="2" s="1"/>
  <c r="G3182" i="2"/>
  <c r="K3182" i="2" s="1"/>
  <c r="G3183" i="2"/>
  <c r="K3183" i="2" s="1"/>
  <c r="G3184" i="2"/>
  <c r="G3185" i="2"/>
  <c r="K3185" i="2" s="1"/>
  <c r="G3186" i="2"/>
  <c r="K3186" i="2" s="1"/>
  <c r="G3187" i="2"/>
  <c r="G3188" i="2"/>
  <c r="K3188" i="2" s="1"/>
  <c r="G3189" i="2"/>
  <c r="K3189" i="2" s="1"/>
  <c r="G3190" i="2"/>
  <c r="K3190" i="2" s="1"/>
  <c r="G3191" i="2"/>
  <c r="K3191" i="2" s="1"/>
  <c r="G3192" i="2"/>
  <c r="K3192" i="2" s="1"/>
  <c r="G3193" i="2"/>
  <c r="K3193" i="2" s="1"/>
  <c r="G3194" i="2"/>
  <c r="K3194" i="2" s="1"/>
  <c r="G3195" i="2"/>
  <c r="G3196" i="2"/>
  <c r="G3197" i="2"/>
  <c r="K3197" i="2" s="1"/>
  <c r="G3198" i="2"/>
  <c r="K3198" i="2" s="1"/>
  <c r="G3199" i="2"/>
  <c r="K3199" i="2" s="1"/>
  <c r="G3200" i="2"/>
  <c r="G3201" i="2"/>
  <c r="K3201" i="2" s="1"/>
  <c r="G3202" i="2"/>
  <c r="K3202" i="2" s="1"/>
  <c r="G3203" i="2"/>
  <c r="G3204" i="2"/>
  <c r="K3204" i="2" s="1"/>
  <c r="G3205" i="2"/>
  <c r="K3205" i="2" s="1"/>
  <c r="G3206" i="2"/>
  <c r="K3206" i="2" s="1"/>
  <c r="G3207" i="2"/>
  <c r="K3207" i="2" s="1"/>
  <c r="G3208" i="2"/>
  <c r="K3208" i="2" s="1"/>
  <c r="G3209" i="2"/>
  <c r="K3209" i="2" s="1"/>
  <c r="G3210" i="2"/>
  <c r="K3210" i="2" s="1"/>
  <c r="G3211" i="2"/>
  <c r="G3212" i="2"/>
  <c r="K3212" i="2" s="1"/>
  <c r="G3213" i="2"/>
  <c r="K3213" i="2" s="1"/>
  <c r="G3214" i="2"/>
  <c r="K3214" i="2" s="1"/>
  <c r="G3215" i="2"/>
  <c r="K3215" i="2" s="1"/>
  <c r="G3216" i="2"/>
  <c r="K3216" i="2" s="1"/>
  <c r="G3217" i="2"/>
  <c r="K3217" i="2" s="1"/>
  <c r="G3218" i="2"/>
  <c r="K3218" i="2" s="1"/>
  <c r="G3219" i="2"/>
  <c r="G3220" i="2"/>
  <c r="K3220" i="2" s="1"/>
  <c r="G3221" i="2"/>
  <c r="K3221" i="2" s="1"/>
  <c r="G3222" i="2"/>
  <c r="K3222" i="2" s="1"/>
  <c r="G3223" i="2"/>
  <c r="K3223" i="2" s="1"/>
  <c r="K7" i="2"/>
  <c r="G2" i="2"/>
  <c r="K2" i="2" s="1"/>
  <c r="K19" i="2"/>
  <c r="K76" i="2"/>
  <c r="K103" i="2"/>
  <c r="K126" i="2"/>
  <c r="K143" i="2"/>
  <c r="K166" i="2"/>
  <c r="K179" i="2"/>
  <c r="K207" i="2"/>
  <c r="K219" i="2"/>
  <c r="K247" i="2"/>
  <c r="K267" i="2"/>
  <c r="K276" i="2"/>
  <c r="K283" i="2"/>
  <c r="K327" i="2"/>
  <c r="K351" i="2"/>
  <c r="K352" i="2"/>
  <c r="K358" i="2"/>
  <c r="K367" i="2"/>
  <c r="K387" i="2"/>
  <c r="K391" i="2"/>
  <c r="K395" i="2"/>
  <c r="K396" i="2"/>
  <c r="K406" i="2"/>
  <c r="K411" i="2"/>
  <c r="K415" i="2"/>
  <c r="K423" i="2"/>
  <c r="K455" i="2"/>
  <c r="K475" i="2"/>
  <c r="K483" i="2"/>
  <c r="K495" i="2"/>
  <c r="K507" i="2"/>
  <c r="K515" i="2"/>
  <c r="K523" i="2"/>
  <c r="K539" i="2"/>
  <c r="K555" i="2"/>
  <c r="K559" i="2"/>
  <c r="K563" i="2"/>
  <c r="K579" i="2"/>
  <c r="K588" i="2"/>
  <c r="K615" i="2"/>
  <c r="K639" i="2"/>
  <c r="K647" i="2"/>
  <c r="K655" i="2"/>
  <c r="K656" i="2"/>
  <c r="K664" i="2"/>
  <c r="K667" i="2"/>
  <c r="K668" i="2"/>
  <c r="K675" i="2"/>
  <c r="K676" i="2"/>
  <c r="K687" i="2"/>
  <c r="K696" i="2"/>
  <c r="K703" i="2"/>
  <c r="K707" i="2"/>
  <c r="K715" i="2"/>
  <c r="K719" i="2"/>
  <c r="K743" i="2"/>
  <c r="K747" i="2"/>
  <c r="K759" i="2"/>
  <c r="K768" i="2"/>
  <c r="K771" i="2"/>
  <c r="K800" i="2"/>
  <c r="K838" i="2"/>
  <c r="K851" i="2"/>
  <c r="K867" i="2"/>
  <c r="K899" i="2"/>
  <c r="K904" i="2"/>
  <c r="K919" i="2"/>
  <c r="K951" i="2"/>
  <c r="K971" i="2"/>
  <c r="K991" i="2"/>
  <c r="K1011" i="2"/>
  <c r="K1023" i="2"/>
  <c r="K1027" i="2"/>
  <c r="K1035" i="2"/>
  <c r="K1047" i="2"/>
  <c r="K1052" i="2"/>
  <c r="K1071" i="2"/>
  <c r="K1115" i="2"/>
  <c r="K1119" i="2"/>
  <c r="K1147" i="2"/>
  <c r="K1155" i="2"/>
  <c r="K1160" i="2"/>
  <c r="K1171" i="2"/>
  <c r="K1175" i="2"/>
  <c r="K1215" i="2"/>
  <c r="K1219" i="2"/>
  <c r="K1231" i="2"/>
  <c r="K1251" i="2"/>
  <c r="K1275" i="2"/>
  <c r="K1284" i="2"/>
  <c r="K1295" i="2"/>
  <c r="K1308" i="2"/>
  <c r="K1323" i="2"/>
  <c r="K1331" i="2"/>
  <c r="K1335" i="2"/>
  <c r="K1343" i="2"/>
  <c r="K1356" i="2"/>
  <c r="K1367" i="2"/>
  <c r="K1383" i="2"/>
  <c r="K1419" i="2"/>
  <c r="K1423" i="2"/>
  <c r="K1435" i="2"/>
  <c r="K1459" i="2"/>
  <c r="K1491" i="2"/>
  <c r="K1531" i="2"/>
  <c r="K1555" i="2"/>
  <c r="K1575" i="2"/>
  <c r="K1614" i="2"/>
  <c r="K1623" i="2"/>
  <c r="K1651" i="2"/>
  <c r="K1671" i="2"/>
  <c r="K1702" i="2"/>
  <c r="K1739" i="2"/>
  <c r="K1751" i="2"/>
  <c r="K1772" i="2"/>
  <c r="K1783" i="2"/>
  <c r="K1803" i="2"/>
  <c r="K1847" i="2"/>
  <c r="K1867" i="2"/>
  <c r="K1891" i="2"/>
  <c r="K1895" i="2"/>
  <c r="K1903" i="2"/>
  <c r="K1939" i="2"/>
  <c r="K2007" i="2"/>
  <c r="K2071" i="2"/>
  <c r="K2079" i="2"/>
  <c r="K2083" i="2"/>
  <c r="K2087" i="2"/>
  <c r="K2095" i="2"/>
  <c r="K2187" i="2"/>
  <c r="K2207" i="2"/>
  <c r="K2239" i="2"/>
  <c r="K2263" i="2"/>
  <c r="K2355" i="2"/>
  <c r="K2379" i="2"/>
  <c r="K2411" i="2"/>
  <c r="K2427" i="2"/>
  <c r="K2511" i="2"/>
  <c r="K2603" i="2"/>
  <c r="K2611" i="2"/>
  <c r="K2803" i="2"/>
  <c r="K2887" i="2"/>
  <c r="K2915" i="2"/>
  <c r="K2923" i="2"/>
  <c r="K3019" i="2"/>
  <c r="K5" i="2"/>
  <c r="K62" i="2"/>
  <c r="K68" i="2"/>
  <c r="K132" i="2"/>
  <c r="K146" i="2"/>
  <c r="K212" i="2"/>
  <c r="K292" i="2"/>
  <c r="K340" i="2"/>
  <c r="K4" i="2"/>
  <c r="K11" i="2"/>
  <c r="K15" i="2"/>
  <c r="K23" i="2"/>
  <c r="K27" i="2"/>
  <c r="K31" i="2"/>
  <c r="K35" i="2"/>
  <c r="K39" i="2"/>
  <c r="K40" i="2"/>
  <c r="K47" i="2"/>
  <c r="K48" i="2"/>
  <c r="K51" i="2"/>
  <c r="K55" i="2"/>
  <c r="K59" i="2"/>
  <c r="K63" i="2"/>
  <c r="K67" i="2"/>
  <c r="K71" i="2"/>
  <c r="K75" i="2"/>
  <c r="K79" i="2"/>
  <c r="K83" i="2"/>
  <c r="K87" i="2"/>
  <c r="K88" i="2"/>
  <c r="K91" i="2"/>
  <c r="K95" i="2"/>
  <c r="K96" i="2"/>
  <c r="K112" i="2"/>
  <c r="K115" i="2"/>
  <c r="K119" i="2"/>
  <c r="K123" i="2"/>
  <c r="K131" i="2"/>
  <c r="K147" i="2"/>
  <c r="K151" i="2"/>
  <c r="K152" i="2"/>
  <c r="K155" i="2"/>
  <c r="K159" i="2"/>
  <c r="K163" i="2"/>
  <c r="K167" i="2"/>
  <c r="K176" i="2"/>
  <c r="K187" i="2"/>
  <c r="K191" i="2"/>
  <c r="K195" i="2"/>
  <c r="K215" i="2"/>
  <c r="K223" i="2"/>
  <c r="K227" i="2"/>
  <c r="K231" i="2"/>
  <c r="K239" i="2"/>
  <c r="K251" i="2"/>
  <c r="K255" i="2"/>
  <c r="K259" i="2"/>
  <c r="K263" i="2"/>
  <c r="K271" i="2"/>
  <c r="K275" i="2"/>
  <c r="K279" i="2"/>
  <c r="K287" i="2"/>
  <c r="K291" i="2"/>
  <c r="K295" i="2"/>
  <c r="K299" i="2"/>
  <c r="K303" i="2"/>
  <c r="K307" i="2"/>
  <c r="K328" i="2"/>
  <c r="K331" i="2"/>
  <c r="K335" i="2"/>
  <c r="K339" i="2"/>
  <c r="K343" i="2"/>
  <c r="K355" i="2"/>
  <c r="K359" i="2"/>
  <c r="K375" i="2"/>
  <c r="K379" i="2"/>
  <c r="K383" i="2"/>
  <c r="K388" i="2"/>
  <c r="K398" i="2"/>
  <c r="K399" i="2"/>
  <c r="K407" i="2"/>
  <c r="K412" i="2"/>
  <c r="K414" i="2"/>
  <c r="K427" i="2"/>
  <c r="K431" i="2"/>
  <c r="K435" i="2"/>
  <c r="K438" i="2"/>
  <c r="K443" i="2"/>
  <c r="K447" i="2"/>
  <c r="K448" i="2"/>
  <c r="K456" i="2"/>
  <c r="K463" i="2"/>
  <c r="K467" i="2"/>
  <c r="K471" i="2"/>
  <c r="K479" i="2"/>
  <c r="K480" i="2"/>
  <c r="K487" i="2"/>
  <c r="K491" i="2"/>
  <c r="K499" i="2"/>
  <c r="K508" i="2"/>
  <c r="K510" i="2"/>
  <c r="K511" i="2"/>
  <c r="K519" i="2"/>
  <c r="K520" i="2"/>
  <c r="K524" i="2"/>
  <c r="K527" i="2"/>
  <c r="K531" i="2"/>
  <c r="K532" i="2"/>
  <c r="K535" i="2"/>
  <c r="K536" i="2"/>
  <c r="K540" i="2"/>
  <c r="K543" i="2"/>
  <c r="K548" i="2"/>
  <c r="K551" i="2"/>
  <c r="K564" i="2"/>
  <c r="K566" i="2"/>
  <c r="K572" i="2"/>
  <c r="K576" i="2"/>
  <c r="K583" i="2"/>
  <c r="K595" i="2"/>
  <c r="K599" i="2"/>
  <c r="K600" i="2"/>
  <c r="K602" i="2"/>
  <c r="K603" i="2"/>
  <c r="K613" i="2"/>
  <c r="K619" i="2"/>
  <c r="K620" i="2"/>
  <c r="K623" i="2"/>
  <c r="K624" i="2"/>
  <c r="K630" i="2"/>
  <c r="K631" i="2"/>
  <c r="K635" i="2"/>
  <c r="K646" i="2"/>
  <c r="K648" i="2"/>
  <c r="K654" i="2"/>
  <c r="K659" i="2"/>
  <c r="K661" i="2"/>
  <c r="K671" i="2"/>
  <c r="K672" i="2"/>
  <c r="K683" i="2"/>
  <c r="K691" i="2"/>
  <c r="K692" i="2"/>
  <c r="K695" i="2"/>
  <c r="K699" i="2"/>
  <c r="K700" i="2"/>
  <c r="K716" i="2"/>
  <c r="K723" i="2"/>
  <c r="K727" i="2"/>
  <c r="K731" i="2"/>
  <c r="K735" i="2"/>
  <c r="K739" i="2"/>
  <c r="K740" i="2"/>
  <c r="K742" i="2"/>
  <c r="K748" i="2"/>
  <c r="K751" i="2"/>
  <c r="K755" i="2"/>
  <c r="K756" i="2"/>
  <c r="K758" i="2"/>
  <c r="K763" i="2"/>
  <c r="K767" i="2"/>
  <c r="K774" i="2"/>
  <c r="K775" i="2"/>
  <c r="K783" i="2"/>
  <c r="K787" i="2"/>
  <c r="K791" i="2"/>
  <c r="K795" i="2"/>
  <c r="K799" i="2"/>
  <c r="K804" i="2"/>
  <c r="K806" i="2"/>
  <c r="K807" i="2"/>
  <c r="K811" i="2"/>
  <c r="K815" i="2"/>
  <c r="K819" i="2"/>
  <c r="K822" i="2"/>
  <c r="K823" i="2"/>
  <c r="K827" i="2"/>
  <c r="K828" i="2"/>
  <c r="K831" i="2"/>
  <c r="K835" i="2"/>
  <c r="K843" i="2"/>
  <c r="K847" i="2"/>
  <c r="K855" i="2"/>
  <c r="K863" i="2"/>
  <c r="K870" i="2"/>
  <c r="K871" i="2"/>
  <c r="K875" i="2"/>
  <c r="K878" i="2"/>
  <c r="K879" i="2"/>
  <c r="K883" i="2"/>
  <c r="K890" i="2"/>
  <c r="K891" i="2"/>
  <c r="K895" i="2"/>
  <c r="K903" i="2"/>
  <c r="K907" i="2"/>
  <c r="K908" i="2"/>
  <c r="K910" i="2"/>
  <c r="K911" i="2"/>
  <c r="K912" i="2"/>
  <c r="K923" i="2"/>
  <c r="K926" i="2"/>
  <c r="K927" i="2"/>
  <c r="K931" i="2"/>
  <c r="K935" i="2"/>
  <c r="K936" i="2"/>
  <c r="K939" i="2"/>
  <c r="K943" i="2"/>
  <c r="K947" i="2"/>
  <c r="K950" i="2"/>
  <c r="K959" i="2"/>
  <c r="K960" i="2"/>
  <c r="K963" i="2"/>
  <c r="K966" i="2"/>
  <c r="K967" i="2"/>
  <c r="K974" i="2"/>
  <c r="K979" i="2"/>
  <c r="K982" i="2"/>
  <c r="K983" i="2"/>
  <c r="K990" i="2"/>
  <c r="K992" i="2"/>
  <c r="K995" i="2"/>
  <c r="K996" i="2"/>
  <c r="K999" i="2"/>
  <c r="K1003" i="2"/>
  <c r="K1006" i="2"/>
  <c r="K1007" i="2"/>
  <c r="K1014" i="2"/>
  <c r="K1016" i="2"/>
  <c r="K1019" i="2"/>
  <c r="K1020" i="2"/>
  <c r="K1031" i="2"/>
  <c r="K1039" i="2"/>
  <c r="K1043" i="2"/>
  <c r="K1044" i="2"/>
  <c r="K1051" i="2"/>
  <c r="K1055" i="2"/>
  <c r="K1059" i="2"/>
  <c r="K1060" i="2"/>
  <c r="K1063" i="2"/>
  <c r="K1067" i="2"/>
  <c r="K1072" i="2"/>
  <c r="K1075" i="2"/>
  <c r="K1076" i="2"/>
  <c r="K1079" i="2"/>
  <c r="K1086" i="2"/>
  <c r="K1087" i="2"/>
  <c r="K1088" i="2"/>
  <c r="K1091" i="2"/>
  <c r="K1092" i="2"/>
  <c r="K1094" i="2"/>
  <c r="K1095" i="2"/>
  <c r="K1099" i="2"/>
  <c r="K1103" i="2"/>
  <c r="K1104" i="2"/>
  <c r="K1108" i="2"/>
  <c r="K1112" i="2"/>
  <c r="K1127" i="2"/>
  <c r="K1131" i="2"/>
  <c r="K1132" i="2"/>
  <c r="K1135" i="2"/>
  <c r="K1139" i="2"/>
  <c r="K1143" i="2"/>
  <c r="K1151" i="2"/>
  <c r="K1159" i="2"/>
  <c r="K1163" i="2"/>
  <c r="K1167" i="2"/>
  <c r="K1182" i="2"/>
  <c r="K1187" i="2"/>
  <c r="K1192" i="2"/>
  <c r="K1198" i="2"/>
  <c r="K1199" i="2"/>
  <c r="K1207" i="2"/>
  <c r="K1211" i="2"/>
  <c r="K1212" i="2"/>
  <c r="K1216" i="2"/>
  <c r="K1227" i="2"/>
  <c r="K1232" i="2"/>
  <c r="K1235" i="2"/>
  <c r="K1236" i="2"/>
  <c r="K1239" i="2"/>
  <c r="K1240" i="2"/>
  <c r="K1246" i="2"/>
  <c r="K1247" i="2"/>
  <c r="K1254" i="2"/>
  <c r="K1255" i="2"/>
  <c r="K1259" i="2"/>
  <c r="K1260" i="2"/>
  <c r="K1264" i="2"/>
  <c r="K1267" i="2"/>
  <c r="K1271" i="2"/>
  <c r="K1279" i="2"/>
  <c r="K1283" i="2"/>
  <c r="K1286" i="2"/>
  <c r="K1287" i="2"/>
  <c r="K1288" i="2"/>
  <c r="K1291" i="2"/>
  <c r="K1299" i="2"/>
  <c r="K1303" i="2"/>
  <c r="K1307" i="2"/>
  <c r="K1315" i="2"/>
  <c r="K1319" i="2"/>
  <c r="K1339" i="2"/>
  <c r="K1342" i="2"/>
  <c r="K1347" i="2"/>
  <c r="K1351" i="2"/>
  <c r="K1355" i="2"/>
  <c r="K1359" i="2"/>
  <c r="K1363" i="2"/>
  <c r="K1375" i="2"/>
  <c r="K1376" i="2"/>
  <c r="K1379" i="2"/>
  <c r="K1391" i="2"/>
  <c r="K1395" i="2"/>
  <c r="K1399" i="2"/>
  <c r="K1403" i="2"/>
  <c r="K1407" i="2"/>
  <c r="K1411" i="2"/>
  <c r="K1415" i="2"/>
  <c r="K1422" i="2"/>
  <c r="K1439" i="2"/>
  <c r="K1443" i="2"/>
  <c r="K1447" i="2"/>
  <c r="K1451" i="2"/>
  <c r="K1464" i="2"/>
  <c r="K1471" i="2"/>
  <c r="K1475" i="2"/>
  <c r="K1479" i="2"/>
  <c r="K1480" i="2"/>
  <c r="K1483" i="2"/>
  <c r="K1487" i="2"/>
  <c r="K1499" i="2"/>
  <c r="K1503" i="2"/>
  <c r="K1504" i="2"/>
  <c r="K1515" i="2"/>
  <c r="K1516" i="2"/>
  <c r="K1523" i="2"/>
  <c r="K1528" i="2"/>
  <c r="K1535" i="2"/>
  <c r="K1539" i="2"/>
  <c r="K1543" i="2"/>
  <c r="K1547" i="2"/>
  <c r="K1551" i="2"/>
  <c r="K1552" i="2"/>
  <c r="K1558" i="2"/>
  <c r="K1559" i="2"/>
  <c r="K1560" i="2"/>
  <c r="K1563" i="2"/>
  <c r="K1571" i="2"/>
  <c r="K1572" i="2"/>
  <c r="K1583" i="2"/>
  <c r="K1584" i="2"/>
  <c r="K1587" i="2"/>
  <c r="K1592" i="2"/>
  <c r="K1599" i="2"/>
  <c r="K1603" i="2"/>
  <c r="K1611" i="2"/>
  <c r="K1615" i="2"/>
  <c r="K1619" i="2"/>
  <c r="K1624" i="2"/>
  <c r="K1627" i="2"/>
  <c r="K1631" i="2"/>
  <c r="K1635" i="2"/>
  <c r="K1639" i="2"/>
  <c r="K1643" i="2"/>
  <c r="K1644" i="2"/>
  <c r="K1648" i="2"/>
  <c r="K1659" i="2"/>
  <c r="K1663" i="2"/>
  <c r="K1670" i="2"/>
  <c r="K1675" i="2"/>
  <c r="K1679" i="2"/>
  <c r="K1683" i="2"/>
  <c r="K1684" i="2"/>
  <c r="K1687" i="2"/>
  <c r="K1691" i="2"/>
  <c r="K1696" i="2"/>
  <c r="K1703" i="2"/>
  <c r="K1708" i="2"/>
  <c r="K1711" i="2"/>
  <c r="K1715" i="2"/>
  <c r="K1719" i="2"/>
  <c r="K1723" i="2"/>
  <c r="K1727" i="2"/>
  <c r="K1735" i="2"/>
  <c r="K1736" i="2"/>
  <c r="K1743" i="2"/>
  <c r="K1747" i="2"/>
  <c r="K1755" i="2"/>
  <c r="K1759" i="2"/>
  <c r="K1763" i="2"/>
  <c r="K1767" i="2"/>
  <c r="K1771" i="2"/>
  <c r="K1775" i="2"/>
  <c r="K1776" i="2"/>
  <c r="K1779" i="2"/>
  <c r="K1791" i="2"/>
  <c r="K1795" i="2"/>
  <c r="K1807" i="2"/>
  <c r="K1811" i="2"/>
  <c r="K1815" i="2"/>
  <c r="K1819" i="2"/>
  <c r="K1823" i="2"/>
  <c r="K1827" i="2"/>
  <c r="K1831" i="2"/>
  <c r="K1839" i="2"/>
  <c r="K1846" i="2"/>
  <c r="K1848" i="2"/>
  <c r="K1851" i="2"/>
  <c r="K1855" i="2"/>
  <c r="K1859" i="2"/>
  <c r="K1863" i="2"/>
  <c r="K1869" i="2"/>
  <c r="K1871" i="2"/>
  <c r="K1875" i="2"/>
  <c r="K1876" i="2"/>
  <c r="K1877" i="2"/>
  <c r="K1879" i="2"/>
  <c r="K1883" i="2"/>
  <c r="K1887" i="2"/>
  <c r="K1892" i="2"/>
  <c r="K1896" i="2"/>
  <c r="K1899" i="2"/>
  <c r="K1902" i="2"/>
  <c r="K1904" i="2"/>
  <c r="K1907" i="2"/>
  <c r="K1911" i="2"/>
  <c r="K1919" i="2"/>
  <c r="K1923" i="2"/>
  <c r="K1927" i="2"/>
  <c r="K1932" i="2"/>
  <c r="K1935" i="2"/>
  <c r="K1943" i="2"/>
  <c r="K1947" i="2"/>
  <c r="K1951" i="2"/>
  <c r="K1955" i="2"/>
  <c r="K1958" i="2"/>
  <c r="K1959" i="2"/>
  <c r="K1960" i="2"/>
  <c r="K1967" i="2"/>
  <c r="K1971" i="2"/>
  <c r="K1976" i="2"/>
  <c r="K1979" i="2"/>
  <c r="K1983" i="2"/>
  <c r="K1987" i="2"/>
  <c r="K1991" i="2"/>
  <c r="K1995" i="2"/>
  <c r="K1999" i="2"/>
  <c r="K2003" i="2"/>
  <c r="K2006" i="2"/>
  <c r="K2008" i="2"/>
  <c r="K2011" i="2"/>
  <c r="K2015" i="2"/>
  <c r="K2019" i="2"/>
  <c r="K2023" i="2"/>
  <c r="K2027" i="2"/>
  <c r="K2031" i="2"/>
  <c r="K2032" i="2"/>
  <c r="K2038" i="2"/>
  <c r="K2043" i="2"/>
  <c r="K2047" i="2"/>
  <c r="K2051" i="2"/>
  <c r="K2056" i="2"/>
  <c r="K2059" i="2"/>
  <c r="K2063" i="2"/>
  <c r="K2064" i="2"/>
  <c r="K2067" i="2"/>
  <c r="K2075" i="2"/>
  <c r="K2096" i="2"/>
  <c r="K2099" i="2"/>
  <c r="K2103" i="2"/>
  <c r="K2107" i="2"/>
  <c r="K2111" i="2"/>
  <c r="K2115" i="2"/>
  <c r="K2119" i="2"/>
  <c r="K2123" i="2"/>
  <c r="K2127" i="2"/>
  <c r="K2131" i="2"/>
  <c r="K2135" i="2"/>
  <c r="K2139" i="2"/>
  <c r="K2143" i="2"/>
  <c r="K2147" i="2"/>
  <c r="K2155" i="2"/>
  <c r="K2159" i="2"/>
  <c r="K2163" i="2"/>
  <c r="K2165" i="2"/>
  <c r="K2171" i="2"/>
  <c r="K2179" i="2"/>
  <c r="K2190" i="2"/>
  <c r="K2192" i="2"/>
  <c r="K2195" i="2"/>
  <c r="K2199" i="2"/>
  <c r="K2203" i="2"/>
  <c r="K2211" i="2"/>
  <c r="K2215" i="2"/>
  <c r="K2223" i="2"/>
  <c r="K2227" i="2"/>
  <c r="K2231" i="2"/>
  <c r="K2232" i="2"/>
  <c r="K2235" i="2"/>
  <c r="K2240" i="2"/>
  <c r="K2243" i="2"/>
  <c r="K2247" i="2"/>
  <c r="K2248" i="2"/>
  <c r="K2251" i="2"/>
  <c r="K2255" i="2"/>
  <c r="K2264" i="2"/>
  <c r="K2271" i="2"/>
  <c r="K2275" i="2"/>
  <c r="K2295" i="2"/>
  <c r="K2299" i="2"/>
  <c r="K2303" i="2"/>
  <c r="K2316" i="2"/>
  <c r="K2323" i="2"/>
  <c r="K2339" i="2"/>
  <c r="K2340" i="2"/>
  <c r="K2347" i="2"/>
  <c r="K2363" i="2"/>
  <c r="K2371" i="2"/>
  <c r="K2372" i="2"/>
  <c r="K2376" i="2"/>
  <c r="K2387" i="2"/>
  <c r="K2395" i="2"/>
  <c r="K2400" i="2"/>
  <c r="K2403" i="2"/>
  <c r="K2412" i="2"/>
  <c r="K2419" i="2"/>
  <c r="K2424" i="2"/>
  <c r="K2432" i="2"/>
  <c r="K2436" i="2"/>
  <c r="K2463" i="2"/>
  <c r="K2475" i="2"/>
  <c r="K2483" i="2"/>
  <c r="K2484" i="2"/>
  <c r="K2515" i="2"/>
  <c r="K2519" i="2"/>
  <c r="K2531" i="2"/>
  <c r="K2539" i="2"/>
  <c r="K2544" i="2"/>
  <c r="K2547" i="2"/>
  <c r="K2555" i="2"/>
  <c r="K2560" i="2"/>
  <c r="K2563" i="2"/>
  <c r="K2564" i="2"/>
  <c r="K2571" i="2"/>
  <c r="K2576" i="2"/>
  <c r="K2584" i="2"/>
  <c r="K2587" i="2"/>
  <c r="K2592" i="2"/>
  <c r="K2595" i="2"/>
  <c r="K2599" i="2"/>
  <c r="K2600" i="2"/>
  <c r="K2608" i="2"/>
  <c r="K2619" i="2"/>
  <c r="K2627" i="2"/>
  <c r="K2635" i="2"/>
  <c r="K2639" i="2"/>
  <c r="K2640" i="2"/>
  <c r="K2643" i="2"/>
  <c r="K2651" i="2"/>
  <c r="K2659" i="2"/>
  <c r="K2667" i="2"/>
  <c r="K2671" i="2"/>
  <c r="K2675" i="2"/>
  <c r="K2680" i="2"/>
  <c r="K2683" i="2"/>
  <c r="K2691" i="2"/>
  <c r="K2699" i="2"/>
  <c r="K2707" i="2"/>
  <c r="K2712" i="2"/>
  <c r="K2715" i="2"/>
  <c r="K2723" i="2"/>
  <c r="K2731" i="2"/>
  <c r="K2732" i="2"/>
  <c r="K2736" i="2"/>
  <c r="K2739" i="2"/>
  <c r="K2747" i="2"/>
  <c r="K2755" i="2"/>
  <c r="K2771" i="2"/>
  <c r="K2776" i="2"/>
  <c r="K2784" i="2"/>
  <c r="K2795" i="2"/>
  <c r="K2808" i="2"/>
  <c r="K2811" i="2"/>
  <c r="K2812" i="2"/>
  <c r="K2819" i="2"/>
  <c r="K2827" i="2"/>
  <c r="K2832" i="2"/>
  <c r="K2835" i="2"/>
  <c r="K2840" i="2"/>
  <c r="K2843" i="2"/>
  <c r="K2851" i="2"/>
  <c r="K2859" i="2"/>
  <c r="K2867" i="2"/>
  <c r="K2875" i="2"/>
  <c r="K2876" i="2"/>
  <c r="K2883" i="2"/>
  <c r="K2884" i="2"/>
  <c r="K2891" i="2"/>
  <c r="K2892" i="2"/>
  <c r="K2907" i="2"/>
  <c r="K2912" i="2"/>
  <c r="K2918" i="2"/>
  <c r="K2931" i="2"/>
  <c r="K2936" i="2"/>
  <c r="K2939" i="2"/>
  <c r="K2947" i="2"/>
  <c r="K2955" i="2"/>
  <c r="K2963" i="2"/>
  <c r="K2967" i="2"/>
  <c r="K2971" i="2"/>
  <c r="K2979" i="2"/>
  <c r="K2987" i="2"/>
  <c r="K2995" i="2"/>
  <c r="K3000" i="2"/>
  <c r="K3003" i="2"/>
  <c r="K3011" i="2"/>
  <c r="K3016" i="2"/>
  <c r="K3024" i="2"/>
  <c r="K3027" i="2"/>
  <c r="K3035" i="2"/>
  <c r="K3040" i="2"/>
  <c r="K3043" i="2"/>
  <c r="K3048" i="2"/>
  <c r="K3051" i="2"/>
  <c r="K3059" i="2"/>
  <c r="K3068" i="2"/>
  <c r="K3080" i="2"/>
  <c r="K3091" i="2"/>
  <c r="K3099" i="2"/>
  <c r="K3107" i="2"/>
  <c r="K3115" i="2"/>
  <c r="K3123" i="2"/>
  <c r="K3131" i="2"/>
  <c r="K3139" i="2"/>
  <c r="K3147" i="2"/>
  <c r="K3155" i="2"/>
  <c r="K3163" i="2"/>
  <c r="K3164" i="2"/>
  <c r="K3168" i="2"/>
  <c r="K3171" i="2"/>
  <c r="K3175" i="2"/>
  <c r="K3179" i="2"/>
  <c r="K3184" i="2"/>
  <c r="K3187" i="2"/>
  <c r="K3195" i="2"/>
  <c r="K3196" i="2"/>
  <c r="K3200" i="2"/>
  <c r="K3203" i="2"/>
  <c r="K3211" i="2"/>
  <c r="K3219" i="2"/>
  <c r="H13" i="2" l="1"/>
  <c r="I13" i="2"/>
  <c r="H15" i="2"/>
  <c r="I15" i="2"/>
  <c r="H20" i="2"/>
  <c r="I20" i="2"/>
  <c r="H22" i="2"/>
  <c r="I22" i="2"/>
  <c r="H32" i="2"/>
  <c r="I32" i="2"/>
  <c r="H34" i="2"/>
  <c r="I34" i="2"/>
  <c r="H35" i="2"/>
  <c r="I35" i="2"/>
  <c r="H39" i="2"/>
  <c r="I39" i="2"/>
  <c r="H51" i="2"/>
  <c r="I51" i="2"/>
  <c r="H54" i="2"/>
  <c r="I54" i="2"/>
  <c r="H55" i="2"/>
  <c r="I55" i="2"/>
  <c r="H66" i="2"/>
  <c r="I66" i="2"/>
  <c r="H67" i="2"/>
  <c r="I67" i="2"/>
  <c r="H68" i="2"/>
  <c r="I68" i="2"/>
  <c r="H69" i="2"/>
  <c r="I69" i="2"/>
  <c r="H70" i="2"/>
  <c r="I70" i="2"/>
  <c r="H72" i="2"/>
  <c r="I72" i="2"/>
  <c r="H73" i="2"/>
  <c r="I73" i="2"/>
  <c r="H75" i="2"/>
  <c r="I75" i="2"/>
  <c r="H78" i="2"/>
  <c r="I78" i="2"/>
  <c r="H79" i="2"/>
  <c r="I79" i="2"/>
  <c r="H81" i="2"/>
  <c r="I81" i="2"/>
  <c r="H82" i="2"/>
  <c r="I82" i="2"/>
  <c r="H83" i="2"/>
  <c r="I83" i="2"/>
  <c r="H85" i="2"/>
  <c r="I85" i="2"/>
  <c r="H87" i="2"/>
  <c r="I87" i="2"/>
  <c r="H88" i="2"/>
  <c r="I88" i="2"/>
  <c r="H89" i="2"/>
  <c r="I89" i="2"/>
  <c r="H90" i="2"/>
  <c r="I90" i="2"/>
  <c r="H91" i="2"/>
  <c r="I91" i="2"/>
  <c r="H94" i="2"/>
  <c r="I94" i="2"/>
  <c r="H95" i="2"/>
  <c r="I95" i="2"/>
  <c r="H96" i="2"/>
  <c r="I96" i="2"/>
  <c r="H102" i="2"/>
  <c r="I102" i="2"/>
  <c r="H115" i="2"/>
  <c r="I115" i="2"/>
  <c r="H118" i="2"/>
  <c r="I118" i="2"/>
  <c r="H119" i="2"/>
  <c r="I119" i="2"/>
  <c r="H121" i="2"/>
  <c r="I121" i="2"/>
  <c r="H123" i="2"/>
  <c r="I123" i="2"/>
  <c r="H125" i="2"/>
  <c r="I125" i="2"/>
  <c r="H132" i="2"/>
  <c r="I132" i="2"/>
  <c r="H137" i="2"/>
  <c r="I137" i="2"/>
  <c r="H145" i="2"/>
  <c r="I145" i="2"/>
  <c r="H146" i="2"/>
  <c r="I146" i="2"/>
  <c r="H149" i="2"/>
  <c r="I149" i="2"/>
  <c r="H151" i="2"/>
  <c r="I151" i="2"/>
  <c r="H152" i="2"/>
  <c r="I152" i="2"/>
  <c r="H154" i="2"/>
  <c r="I154" i="2"/>
  <c r="H156" i="2"/>
  <c r="I156" i="2"/>
  <c r="H161" i="2"/>
  <c r="I161" i="2"/>
  <c r="H163" i="2"/>
  <c r="I163" i="2"/>
  <c r="H165" i="2"/>
  <c r="I165" i="2"/>
  <c r="H167" i="2"/>
  <c r="I167" i="2"/>
  <c r="H177" i="2"/>
  <c r="I177" i="2"/>
  <c r="H186" i="2"/>
  <c r="I186" i="2"/>
  <c r="H189" i="2"/>
  <c r="I189" i="2"/>
  <c r="H190" i="2"/>
  <c r="I190" i="2"/>
  <c r="H191" i="2"/>
  <c r="I191" i="2"/>
  <c r="H192" i="2"/>
  <c r="I192" i="2"/>
  <c r="H195" i="2"/>
  <c r="I195" i="2"/>
  <c r="H196" i="2"/>
  <c r="I196" i="2"/>
  <c r="H204" i="2"/>
  <c r="I204" i="2"/>
  <c r="H209" i="2"/>
  <c r="I209" i="2"/>
  <c r="H212" i="2"/>
  <c r="I212" i="2"/>
  <c r="H213" i="2"/>
  <c r="I213" i="2"/>
  <c r="H215" i="2"/>
  <c r="I215" i="2"/>
  <c r="H222" i="2"/>
  <c r="I222" i="2"/>
  <c r="H225" i="2"/>
  <c r="I225" i="2"/>
  <c r="H229" i="2"/>
  <c r="I229" i="2"/>
  <c r="H231" i="2"/>
  <c r="I231" i="2"/>
  <c r="H236" i="2"/>
  <c r="I236" i="2"/>
  <c r="H240" i="2"/>
  <c r="I240" i="2"/>
  <c r="H242" i="2"/>
  <c r="I242" i="2"/>
  <c r="H245" i="2"/>
  <c r="I245" i="2"/>
  <c r="H249" i="2"/>
  <c r="I249" i="2"/>
  <c r="H251" i="2"/>
  <c r="I251" i="2"/>
  <c r="H255" i="2"/>
  <c r="I255" i="2"/>
  <c r="H257" i="2"/>
  <c r="I257" i="2"/>
  <c r="H258" i="2"/>
  <c r="I258" i="2"/>
  <c r="H259" i="2"/>
  <c r="I259" i="2"/>
  <c r="H260" i="2"/>
  <c r="I260" i="2"/>
  <c r="H263" i="2"/>
  <c r="I263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9" i="2"/>
  <c r="I279" i="2"/>
  <c r="H280" i="2"/>
  <c r="I280" i="2"/>
  <c r="H286" i="2"/>
  <c r="I286" i="2"/>
  <c r="H292" i="2"/>
  <c r="I292" i="2"/>
  <c r="H293" i="2"/>
  <c r="I293" i="2"/>
  <c r="H294" i="2"/>
  <c r="I294" i="2"/>
  <c r="H295" i="2"/>
  <c r="I295" i="2"/>
  <c r="H298" i="2"/>
  <c r="I298" i="2"/>
  <c r="H300" i="2"/>
  <c r="I300" i="2"/>
  <c r="H301" i="2"/>
  <c r="I301" i="2"/>
  <c r="H302" i="2"/>
  <c r="I302" i="2"/>
  <c r="H303" i="2"/>
  <c r="I303" i="2"/>
  <c r="H306" i="2"/>
  <c r="I306" i="2"/>
  <c r="H307" i="2"/>
  <c r="I307" i="2"/>
  <c r="H309" i="2"/>
  <c r="I309" i="2"/>
  <c r="H321" i="2"/>
  <c r="I321" i="2"/>
  <c r="H324" i="2"/>
  <c r="I324" i="2"/>
  <c r="H325" i="2"/>
  <c r="I325" i="2"/>
  <c r="H328" i="2"/>
  <c r="I328" i="2"/>
  <c r="H335" i="2"/>
  <c r="I335" i="2"/>
  <c r="H339" i="2"/>
  <c r="I339" i="2"/>
  <c r="H342" i="2"/>
  <c r="I342" i="2"/>
  <c r="H343" i="2"/>
  <c r="I343" i="2"/>
  <c r="H354" i="2"/>
  <c r="I354" i="2"/>
  <c r="H355" i="2"/>
  <c r="I355" i="2"/>
  <c r="H359" i="2"/>
  <c r="I359" i="2"/>
  <c r="H365" i="2"/>
  <c r="I365" i="2"/>
  <c r="H373" i="2"/>
  <c r="I373" i="2"/>
  <c r="H384" i="2"/>
  <c r="I384" i="2"/>
  <c r="H388" i="2"/>
  <c r="I388" i="2"/>
  <c r="H392" i="2"/>
  <c r="I392" i="2"/>
  <c r="H398" i="2"/>
  <c r="I398" i="2"/>
  <c r="H400" i="2"/>
  <c r="I400" i="2"/>
  <c r="H401" i="2"/>
  <c r="I401" i="2"/>
  <c r="H402" i="2"/>
  <c r="I402" i="2"/>
  <c r="H405" i="2"/>
  <c r="I405" i="2"/>
  <c r="H407" i="2"/>
  <c r="I407" i="2"/>
  <c r="H414" i="2"/>
  <c r="I414" i="2"/>
  <c r="H418" i="2"/>
  <c r="I418" i="2"/>
  <c r="H427" i="2"/>
  <c r="I427" i="2"/>
  <c r="H437" i="2"/>
  <c r="I437" i="2"/>
  <c r="H438" i="2"/>
  <c r="I438" i="2"/>
  <c r="H442" i="2"/>
  <c r="I442" i="2"/>
  <c r="H443" i="2"/>
  <c r="I443" i="2"/>
  <c r="H450" i="2"/>
  <c r="I450" i="2"/>
  <c r="H456" i="2"/>
  <c r="I456" i="2"/>
  <c r="H458" i="2"/>
  <c r="I458" i="2"/>
  <c r="H462" i="2"/>
  <c r="I462" i="2"/>
  <c r="H465" i="2"/>
  <c r="I465" i="2"/>
  <c r="H467" i="2"/>
  <c r="I467" i="2"/>
  <c r="H470" i="2"/>
  <c r="I470" i="2"/>
  <c r="H471" i="2"/>
  <c r="I471" i="2"/>
  <c r="H472" i="2"/>
  <c r="I472" i="2"/>
  <c r="H473" i="2"/>
  <c r="I473" i="2"/>
  <c r="H474" i="2"/>
  <c r="I474" i="2"/>
  <c r="H478" i="2"/>
  <c r="I478" i="2"/>
  <c r="H479" i="2"/>
  <c r="I479" i="2"/>
  <c r="H484" i="2"/>
  <c r="I484" i="2"/>
  <c r="H485" i="2"/>
  <c r="I485" i="2"/>
  <c r="H486" i="2"/>
  <c r="I486" i="2"/>
  <c r="H488" i="2"/>
  <c r="I488" i="2"/>
  <c r="H489" i="2"/>
  <c r="I489" i="2"/>
  <c r="H491" i="2"/>
  <c r="I491" i="2"/>
  <c r="H497" i="2"/>
  <c r="I497" i="2"/>
  <c r="H500" i="2"/>
  <c r="I500" i="2"/>
  <c r="H501" i="2"/>
  <c r="I501" i="2"/>
  <c r="H502" i="2"/>
  <c r="I502" i="2"/>
  <c r="H504" i="2"/>
  <c r="I504" i="2"/>
  <c r="H506" i="2"/>
  <c r="I506" i="2"/>
  <c r="H508" i="2"/>
  <c r="I508" i="2"/>
  <c r="H511" i="2"/>
  <c r="I511" i="2"/>
  <c r="H516" i="2"/>
  <c r="I516" i="2"/>
  <c r="H518" i="2"/>
  <c r="I518" i="2"/>
  <c r="H519" i="2"/>
  <c r="I519" i="2"/>
  <c r="H520" i="2"/>
  <c r="I520" i="2"/>
  <c r="H521" i="2"/>
  <c r="I521" i="2"/>
  <c r="H522" i="2"/>
  <c r="I522" i="2"/>
  <c r="H527" i="2"/>
  <c r="I527" i="2"/>
  <c r="H528" i="2"/>
  <c r="I528" i="2"/>
  <c r="H531" i="2"/>
  <c r="I531" i="2"/>
  <c r="H537" i="2"/>
  <c r="I537" i="2"/>
  <c r="H540" i="2"/>
  <c r="I540" i="2"/>
  <c r="H541" i="2"/>
  <c r="I541" i="2"/>
  <c r="H542" i="2"/>
  <c r="I542" i="2"/>
  <c r="H544" i="2"/>
  <c r="I544" i="2"/>
  <c r="H546" i="2"/>
  <c r="I546" i="2"/>
  <c r="H548" i="2"/>
  <c r="I548" i="2"/>
  <c r="H549" i="2"/>
  <c r="I549" i="2"/>
  <c r="H550" i="2"/>
  <c r="I550" i="2"/>
  <c r="H551" i="2"/>
  <c r="I551" i="2"/>
  <c r="H553" i="2"/>
  <c r="I553" i="2"/>
  <c r="H564" i="2"/>
  <c r="I564" i="2"/>
  <c r="H566" i="2"/>
  <c r="I566" i="2"/>
  <c r="H570" i="2"/>
  <c r="I570" i="2"/>
  <c r="H572" i="2"/>
  <c r="I572" i="2"/>
  <c r="H573" i="2"/>
  <c r="I573" i="2"/>
  <c r="H574" i="2"/>
  <c r="I574" i="2"/>
  <c r="H581" i="2"/>
  <c r="I581" i="2"/>
  <c r="H583" i="2"/>
  <c r="I583" i="2"/>
  <c r="H584" i="2"/>
  <c r="I584" i="2"/>
  <c r="H592" i="2"/>
  <c r="I592" i="2"/>
  <c r="H594" i="2"/>
  <c r="I594" i="2"/>
  <c r="H595" i="2"/>
  <c r="I595" i="2"/>
  <c r="H597" i="2"/>
  <c r="I597" i="2"/>
  <c r="H600" i="2"/>
  <c r="I600" i="2"/>
  <c r="H602" i="2"/>
  <c r="I602" i="2"/>
  <c r="H603" i="2"/>
  <c r="I603" i="2"/>
  <c r="H609" i="2"/>
  <c r="I609" i="2"/>
  <c r="H612" i="2"/>
  <c r="I612" i="2"/>
  <c r="H613" i="2"/>
  <c r="I613" i="2"/>
  <c r="H619" i="2"/>
  <c r="I619" i="2"/>
  <c r="H622" i="2"/>
  <c r="I622" i="2"/>
  <c r="H624" i="2"/>
  <c r="I624" i="2"/>
  <c r="H625" i="2"/>
  <c r="I625" i="2"/>
  <c r="H626" i="2"/>
  <c r="I626" i="2"/>
  <c r="H628" i="2"/>
  <c r="I628" i="2"/>
  <c r="H629" i="2"/>
  <c r="I629" i="2"/>
  <c r="H630" i="2"/>
  <c r="I630" i="2"/>
  <c r="H631" i="2"/>
  <c r="I631" i="2"/>
  <c r="H635" i="2"/>
  <c r="I635" i="2"/>
  <c r="H638" i="2"/>
  <c r="I638" i="2"/>
  <c r="H646" i="2"/>
  <c r="I646" i="2"/>
  <c r="H657" i="2"/>
  <c r="I657" i="2"/>
  <c r="H658" i="2"/>
  <c r="I658" i="2"/>
  <c r="H660" i="2"/>
  <c r="I660" i="2"/>
  <c r="H661" i="2"/>
  <c r="I661" i="2"/>
  <c r="H665" i="2"/>
  <c r="I665" i="2"/>
  <c r="H669" i="2"/>
  <c r="I669" i="2"/>
  <c r="H671" i="2"/>
  <c r="I671" i="2"/>
  <c r="H673" i="2"/>
  <c r="I673" i="2"/>
  <c r="H680" i="2"/>
  <c r="I680" i="2"/>
  <c r="H681" i="2"/>
  <c r="I681" i="2"/>
  <c r="H682" i="2"/>
  <c r="I682" i="2"/>
  <c r="H683" i="2"/>
  <c r="I683" i="2"/>
  <c r="H688" i="2"/>
  <c r="I688" i="2"/>
  <c r="H689" i="2"/>
  <c r="I689" i="2"/>
  <c r="H701" i="2"/>
  <c r="I701" i="2"/>
  <c r="H702" i="2"/>
  <c r="I702" i="2"/>
  <c r="H704" i="2"/>
  <c r="I704" i="2"/>
  <c r="H705" i="2"/>
  <c r="I705" i="2"/>
  <c r="H706" i="2"/>
  <c r="I706" i="2"/>
  <c r="H718" i="2"/>
  <c r="I718" i="2"/>
  <c r="H721" i="2"/>
  <c r="I721" i="2"/>
  <c r="H722" i="2"/>
  <c r="I722" i="2"/>
  <c r="H737" i="2"/>
  <c r="I737" i="2"/>
  <c r="H741" i="2"/>
  <c r="I741" i="2"/>
  <c r="H748" i="2"/>
  <c r="I748" i="2"/>
  <c r="H749" i="2"/>
  <c r="I749" i="2"/>
  <c r="H755" i="2"/>
  <c r="I755" i="2"/>
  <c r="H757" i="2"/>
  <c r="I757" i="2"/>
  <c r="H758" i="2"/>
  <c r="I758" i="2"/>
  <c r="H760" i="2"/>
  <c r="I760" i="2"/>
  <c r="H763" i="2"/>
  <c r="I763" i="2"/>
  <c r="H767" i="2"/>
  <c r="I767" i="2"/>
  <c r="H774" i="2"/>
  <c r="I774" i="2"/>
  <c r="H775" i="2"/>
  <c r="I775" i="2"/>
  <c r="H777" i="2"/>
  <c r="I777" i="2"/>
  <c r="H778" i="2"/>
  <c r="I778" i="2"/>
  <c r="H783" i="2"/>
  <c r="I783" i="2"/>
  <c r="H785" i="2"/>
  <c r="I785" i="2"/>
  <c r="H789" i="2"/>
  <c r="I789" i="2"/>
  <c r="H791" i="2"/>
  <c r="I791" i="2"/>
  <c r="H792" i="2"/>
  <c r="I792" i="2"/>
  <c r="H793" i="2"/>
  <c r="I793" i="2"/>
  <c r="H794" i="2"/>
  <c r="I794" i="2"/>
  <c r="H795" i="2"/>
  <c r="I795" i="2"/>
  <c r="H797" i="2"/>
  <c r="I797" i="2"/>
  <c r="H801" i="2"/>
  <c r="I801" i="2"/>
  <c r="H802" i="2"/>
  <c r="I802" i="2"/>
  <c r="H807" i="2"/>
  <c r="I807" i="2"/>
  <c r="H808" i="2"/>
  <c r="I808" i="2"/>
  <c r="H810" i="2"/>
  <c r="I810" i="2"/>
  <c r="H811" i="2"/>
  <c r="I811" i="2"/>
  <c r="H813" i="2"/>
  <c r="I813" i="2"/>
  <c r="H815" i="2"/>
  <c r="I815" i="2"/>
  <c r="H817" i="2"/>
  <c r="I817" i="2"/>
  <c r="H818" i="2"/>
  <c r="I818" i="2"/>
  <c r="H821" i="2"/>
  <c r="I821" i="2"/>
  <c r="H822" i="2"/>
  <c r="I822" i="2"/>
  <c r="H823" i="2"/>
  <c r="I823" i="2"/>
  <c r="H826" i="2"/>
  <c r="I826" i="2"/>
  <c r="H827" i="2"/>
  <c r="I827" i="2"/>
  <c r="H828" i="2"/>
  <c r="I828" i="2"/>
  <c r="H830" i="2"/>
  <c r="I830" i="2"/>
  <c r="H831" i="2"/>
  <c r="I831" i="2"/>
  <c r="H834" i="2"/>
  <c r="I834" i="2"/>
  <c r="H835" i="2"/>
  <c r="I835" i="2"/>
  <c r="H836" i="2"/>
  <c r="I836" i="2"/>
  <c r="H840" i="2"/>
  <c r="I840" i="2"/>
  <c r="H843" i="2"/>
  <c r="I843" i="2"/>
  <c r="H847" i="2"/>
  <c r="I847" i="2"/>
  <c r="H848" i="2"/>
  <c r="I848" i="2"/>
  <c r="H849" i="2"/>
  <c r="I849" i="2"/>
  <c r="H850" i="2"/>
  <c r="I850" i="2"/>
  <c r="H855" i="2"/>
  <c r="I855" i="2"/>
  <c r="H857" i="2"/>
  <c r="I857" i="2"/>
  <c r="H858" i="2"/>
  <c r="I858" i="2"/>
  <c r="H860" i="2"/>
  <c r="I860" i="2"/>
  <c r="H861" i="2"/>
  <c r="I861" i="2"/>
  <c r="H862" i="2"/>
  <c r="I862" i="2"/>
  <c r="H863" i="2"/>
  <c r="I863" i="2"/>
  <c r="H865" i="2"/>
  <c r="I865" i="2"/>
  <c r="H869" i="2"/>
  <c r="I869" i="2"/>
  <c r="H872" i="2"/>
  <c r="I872" i="2"/>
  <c r="H875" i="2"/>
  <c r="I875" i="2"/>
  <c r="H876" i="2"/>
  <c r="I876" i="2"/>
  <c r="H878" i="2"/>
  <c r="I878" i="2"/>
  <c r="H881" i="2"/>
  <c r="I881" i="2"/>
  <c r="H882" i="2"/>
  <c r="I882" i="2"/>
  <c r="H884" i="2"/>
  <c r="I884" i="2"/>
  <c r="H888" i="2"/>
  <c r="I888" i="2"/>
  <c r="H890" i="2"/>
  <c r="I890" i="2"/>
  <c r="H898" i="2"/>
  <c r="I898" i="2"/>
  <c r="H900" i="2"/>
  <c r="I900" i="2"/>
  <c r="H901" i="2"/>
  <c r="I901" i="2"/>
  <c r="H902" i="2"/>
  <c r="I902" i="2"/>
  <c r="H905" i="2"/>
  <c r="I905" i="2"/>
  <c r="H908" i="2"/>
  <c r="I908" i="2"/>
  <c r="H909" i="2"/>
  <c r="I909" i="2"/>
  <c r="H910" i="2"/>
  <c r="I910" i="2"/>
  <c r="H912" i="2"/>
  <c r="I912" i="2"/>
  <c r="H913" i="2"/>
  <c r="I913" i="2"/>
  <c r="H921" i="2"/>
  <c r="I921" i="2"/>
  <c r="H922" i="2"/>
  <c r="I922" i="2"/>
  <c r="H924" i="2"/>
  <c r="I924" i="2"/>
  <c r="H926" i="2"/>
  <c r="I926" i="2"/>
  <c r="H927" i="2"/>
  <c r="I927" i="2"/>
  <c r="H929" i="2"/>
  <c r="I929" i="2"/>
  <c r="H930" i="2"/>
  <c r="I930" i="2"/>
  <c r="H931" i="2"/>
  <c r="I931" i="2"/>
  <c r="H932" i="2"/>
  <c r="I932" i="2"/>
  <c r="H933" i="2"/>
  <c r="I933" i="2"/>
  <c r="H936" i="2"/>
  <c r="I936" i="2"/>
  <c r="H937" i="2"/>
  <c r="I937" i="2"/>
  <c r="H939" i="2"/>
  <c r="I939" i="2"/>
  <c r="H941" i="2"/>
  <c r="I941" i="2"/>
  <c r="H942" i="2"/>
  <c r="I942" i="2"/>
  <c r="H943" i="2"/>
  <c r="I943" i="2"/>
  <c r="H946" i="2"/>
  <c r="I946" i="2"/>
  <c r="H948" i="2"/>
  <c r="I948" i="2"/>
  <c r="H949" i="2"/>
  <c r="I949" i="2"/>
  <c r="H950" i="2"/>
  <c r="I950" i="2"/>
  <c r="H952" i="2"/>
  <c r="I952" i="2"/>
  <c r="H953" i="2"/>
  <c r="I953" i="2"/>
  <c r="H954" i="2"/>
  <c r="I954" i="2"/>
  <c r="H956" i="2"/>
  <c r="I956" i="2"/>
  <c r="H957" i="2"/>
  <c r="I957" i="2"/>
  <c r="H958" i="2"/>
  <c r="I958" i="2"/>
  <c r="H959" i="2"/>
  <c r="I959" i="2"/>
  <c r="H961" i="2"/>
  <c r="I961" i="2"/>
  <c r="H962" i="2"/>
  <c r="I962" i="2"/>
  <c r="H965" i="2"/>
  <c r="I965" i="2"/>
  <c r="H968" i="2"/>
  <c r="I968" i="2"/>
  <c r="H969" i="2"/>
  <c r="I969" i="2"/>
  <c r="H970" i="2"/>
  <c r="I970" i="2"/>
  <c r="H978" i="2"/>
  <c r="I978" i="2"/>
  <c r="H980" i="2"/>
  <c r="I980" i="2"/>
  <c r="H982" i="2"/>
  <c r="I982" i="2"/>
  <c r="H983" i="2"/>
  <c r="I983" i="2"/>
  <c r="H988" i="2"/>
  <c r="I988" i="2"/>
  <c r="H990" i="2"/>
  <c r="I990" i="2"/>
  <c r="H995" i="2"/>
  <c r="I995" i="2"/>
  <c r="H996" i="2"/>
  <c r="I996" i="2"/>
  <c r="H997" i="2"/>
  <c r="I997" i="2"/>
  <c r="H999" i="2"/>
  <c r="I999" i="2"/>
  <c r="H1005" i="2"/>
  <c r="I1005" i="2"/>
  <c r="H1006" i="2"/>
  <c r="I1006" i="2"/>
  <c r="H1007" i="2"/>
  <c r="I1007" i="2"/>
  <c r="H1009" i="2"/>
  <c r="I1009" i="2"/>
  <c r="H1013" i="2"/>
  <c r="I1013" i="2"/>
  <c r="H1016" i="2"/>
  <c r="I1016" i="2"/>
  <c r="H1019" i="2"/>
  <c r="I1019" i="2"/>
  <c r="H1020" i="2"/>
  <c r="I1020" i="2"/>
  <c r="H1021" i="2"/>
  <c r="I1021" i="2"/>
  <c r="H1022" i="2"/>
  <c r="I1022" i="2"/>
  <c r="H1024" i="2"/>
  <c r="I1024" i="2"/>
  <c r="H1025" i="2"/>
  <c r="I1025" i="2"/>
  <c r="H1026" i="2"/>
  <c r="I1026" i="2"/>
  <c r="H1028" i="2"/>
  <c r="I1028" i="2"/>
  <c r="H1029" i="2"/>
  <c r="I1029" i="2"/>
  <c r="H1033" i="2"/>
  <c r="I1033" i="2"/>
  <c r="H1037" i="2"/>
  <c r="I1037" i="2"/>
  <c r="H1038" i="2"/>
  <c r="I1038" i="2"/>
  <c r="H1039" i="2"/>
  <c r="I1039" i="2"/>
  <c r="H1041" i="2"/>
  <c r="I1041" i="2"/>
  <c r="H1046" i="2"/>
  <c r="I1046" i="2"/>
  <c r="H1048" i="2"/>
  <c r="I1048" i="2"/>
  <c r="H1053" i="2"/>
  <c r="I1053" i="2"/>
  <c r="H1054" i="2"/>
  <c r="I1054" i="2"/>
  <c r="H1055" i="2"/>
  <c r="I1055" i="2"/>
  <c r="H1058" i="2"/>
  <c r="I1058" i="2"/>
  <c r="H1059" i="2"/>
  <c r="I1059" i="2"/>
  <c r="H1060" i="2"/>
  <c r="I1060" i="2"/>
  <c r="H1063" i="2"/>
  <c r="I1063" i="2"/>
  <c r="H1067" i="2"/>
  <c r="I1067" i="2"/>
  <c r="H1068" i="2"/>
  <c r="I1068" i="2"/>
  <c r="H1070" i="2"/>
  <c r="I1070" i="2"/>
  <c r="H1073" i="2"/>
  <c r="I1073" i="2"/>
  <c r="H1075" i="2"/>
  <c r="I1075" i="2"/>
  <c r="H1076" i="2"/>
  <c r="I1076" i="2"/>
  <c r="H1078" i="2"/>
  <c r="I1078" i="2"/>
  <c r="H1081" i="2"/>
  <c r="I1081" i="2"/>
  <c r="H1084" i="2"/>
  <c r="I1084" i="2"/>
  <c r="H1087" i="2"/>
  <c r="I1087" i="2"/>
  <c r="H1088" i="2"/>
  <c r="I1088" i="2"/>
  <c r="H1089" i="2"/>
  <c r="I1089" i="2"/>
  <c r="H1092" i="2"/>
  <c r="I1092" i="2"/>
  <c r="H1093" i="2"/>
  <c r="I1093" i="2"/>
  <c r="H1094" i="2"/>
  <c r="I1094" i="2"/>
  <c r="H1095" i="2"/>
  <c r="I1095" i="2"/>
  <c r="H1097" i="2"/>
  <c r="I1097" i="2"/>
  <c r="H1101" i="2"/>
  <c r="I1101" i="2"/>
  <c r="H1103" i="2"/>
  <c r="I1103" i="2"/>
  <c r="H1104" i="2"/>
  <c r="I1104" i="2"/>
  <c r="H1105" i="2"/>
  <c r="I1105" i="2"/>
  <c r="H1108" i="2"/>
  <c r="I1108" i="2"/>
  <c r="H1110" i="2"/>
  <c r="I1110" i="2"/>
  <c r="H1112" i="2"/>
  <c r="I1112" i="2"/>
  <c r="H1120" i="2"/>
  <c r="I1120" i="2"/>
  <c r="H1124" i="2"/>
  <c r="I1124" i="2"/>
  <c r="H1125" i="2"/>
  <c r="I1125" i="2"/>
  <c r="H1127" i="2"/>
  <c r="I1127" i="2"/>
  <c r="H1131" i="2"/>
  <c r="I1131" i="2"/>
  <c r="H1132" i="2"/>
  <c r="I1132" i="2"/>
  <c r="H1135" i="2"/>
  <c r="I1135" i="2"/>
  <c r="H1151" i="2"/>
  <c r="I1151" i="2"/>
  <c r="H1156" i="2"/>
  <c r="I1156" i="2"/>
  <c r="H1167" i="2"/>
  <c r="I1167" i="2"/>
  <c r="H1169" i="2"/>
  <c r="I1169" i="2"/>
  <c r="H1172" i="2"/>
  <c r="I1172" i="2"/>
  <c r="H1182" i="2"/>
  <c r="I1182" i="2"/>
  <c r="H1185" i="2"/>
  <c r="I1185" i="2"/>
  <c r="H1188" i="2"/>
  <c r="I1188" i="2"/>
  <c r="H1197" i="2"/>
  <c r="I1197" i="2"/>
  <c r="H1198" i="2"/>
  <c r="I1198" i="2"/>
  <c r="H1199" i="2"/>
  <c r="I1199" i="2"/>
  <c r="H1201" i="2"/>
  <c r="I1201" i="2"/>
  <c r="H1202" i="2"/>
  <c r="I1202" i="2"/>
  <c r="H1207" i="2"/>
  <c r="I1207" i="2"/>
  <c r="H1212" i="2"/>
  <c r="I1212" i="2"/>
  <c r="H1213" i="2"/>
  <c r="I1213" i="2"/>
  <c r="H1218" i="2"/>
  <c r="I1218" i="2"/>
  <c r="H1221" i="2"/>
  <c r="I1221" i="2"/>
  <c r="H1227" i="2"/>
  <c r="I1227" i="2"/>
  <c r="H1230" i="2"/>
  <c r="I1230" i="2"/>
  <c r="H1232" i="2"/>
  <c r="I1232" i="2"/>
  <c r="H1233" i="2"/>
  <c r="I1233" i="2"/>
  <c r="H1236" i="2"/>
  <c r="I1236" i="2"/>
  <c r="H1239" i="2"/>
  <c r="I1239" i="2"/>
  <c r="H1241" i="2"/>
  <c r="I1241" i="2"/>
  <c r="H1245" i="2"/>
  <c r="I1245" i="2"/>
  <c r="H1257" i="2"/>
  <c r="I1257" i="2"/>
  <c r="H1259" i="2"/>
  <c r="I1259" i="2"/>
  <c r="H1267" i="2"/>
  <c r="I1267" i="2"/>
  <c r="H1271" i="2"/>
  <c r="I1271" i="2"/>
  <c r="H1273" i="2"/>
  <c r="I1273" i="2"/>
  <c r="H1274" i="2"/>
  <c r="I1274" i="2"/>
  <c r="H1276" i="2"/>
  <c r="I1276" i="2"/>
  <c r="H1279" i="2"/>
  <c r="I1279" i="2"/>
  <c r="H1282" i="2"/>
  <c r="I1282" i="2"/>
  <c r="H1288" i="2"/>
  <c r="I1288" i="2"/>
  <c r="H1291" i="2"/>
  <c r="I1291" i="2"/>
  <c r="H1299" i="2"/>
  <c r="I1299" i="2"/>
  <c r="H1302" i="2"/>
  <c r="I1302" i="2"/>
  <c r="H1315" i="2"/>
  <c r="I1315" i="2"/>
  <c r="H1319" i="2"/>
  <c r="I1319" i="2"/>
  <c r="H1320" i="2"/>
  <c r="I1320" i="2"/>
  <c r="H1324" i="2"/>
  <c r="I1324" i="2"/>
  <c r="H1329" i="2"/>
  <c r="I1329" i="2"/>
  <c r="H1334" i="2"/>
  <c r="I1334" i="2"/>
  <c r="H1337" i="2"/>
  <c r="I1337" i="2"/>
  <c r="H1340" i="2"/>
  <c r="I1340" i="2"/>
  <c r="H1342" i="2"/>
  <c r="I1342" i="2"/>
  <c r="H1347" i="2"/>
  <c r="I1347" i="2"/>
  <c r="H1349" i="2"/>
  <c r="I1349" i="2"/>
  <c r="H1350" i="2"/>
  <c r="I1350" i="2"/>
  <c r="H1351" i="2"/>
  <c r="I1351" i="2"/>
  <c r="H1353" i="2"/>
  <c r="I1353" i="2"/>
  <c r="H1354" i="2"/>
  <c r="I1354" i="2"/>
  <c r="H1355" i="2"/>
  <c r="I1355" i="2"/>
  <c r="H1358" i="2"/>
  <c r="I1358" i="2"/>
  <c r="H1359" i="2"/>
  <c r="I1359" i="2"/>
  <c r="H1362" i="2"/>
  <c r="I1362" i="2"/>
  <c r="H1365" i="2"/>
  <c r="I1365" i="2"/>
  <c r="H1366" i="2"/>
  <c r="I1366" i="2"/>
  <c r="H1368" i="2"/>
  <c r="I1368" i="2"/>
  <c r="H1373" i="2"/>
  <c r="I1373" i="2"/>
  <c r="H1375" i="2"/>
  <c r="I1375" i="2"/>
  <c r="H1376" i="2"/>
  <c r="I1376" i="2"/>
  <c r="H1377" i="2"/>
  <c r="I1377" i="2"/>
  <c r="H1379" i="2"/>
  <c r="I1379" i="2"/>
  <c r="H1381" i="2"/>
  <c r="I1381" i="2"/>
  <c r="H1382" i="2"/>
  <c r="I1382" i="2"/>
  <c r="H1386" i="2"/>
  <c r="I1386" i="2"/>
  <c r="H1389" i="2"/>
  <c r="I1389" i="2"/>
  <c r="H1390" i="2"/>
  <c r="I1390" i="2"/>
  <c r="H1391" i="2"/>
  <c r="I1391" i="2"/>
  <c r="H1392" i="2"/>
  <c r="I1392" i="2"/>
  <c r="H1393" i="2"/>
  <c r="I1393" i="2"/>
  <c r="H1398" i="2"/>
  <c r="I1398" i="2"/>
  <c r="H1401" i="2"/>
  <c r="I1401" i="2"/>
  <c r="H1404" i="2"/>
  <c r="I1404" i="2"/>
  <c r="H1406" i="2"/>
  <c r="I1406" i="2"/>
  <c r="H1408" i="2"/>
  <c r="I1408" i="2"/>
  <c r="H1410" i="2"/>
  <c r="I1410" i="2"/>
  <c r="H1411" i="2"/>
  <c r="I1411" i="2"/>
  <c r="H1412" i="2"/>
  <c r="I1412" i="2"/>
  <c r="H1413" i="2"/>
  <c r="I1413" i="2"/>
  <c r="H1417" i="2"/>
  <c r="I1417" i="2"/>
  <c r="H1422" i="2"/>
  <c r="I1422" i="2"/>
  <c r="H1428" i="2"/>
  <c r="I1428" i="2"/>
  <c r="H1429" i="2"/>
  <c r="I1429" i="2"/>
  <c r="H1433" i="2"/>
  <c r="I1433" i="2"/>
  <c r="H1434" i="2"/>
  <c r="I1434" i="2"/>
  <c r="H1436" i="2"/>
  <c r="I1436" i="2"/>
  <c r="H1440" i="2"/>
  <c r="I1440" i="2"/>
  <c r="H1453" i="2"/>
  <c r="I1453" i="2"/>
  <c r="H1457" i="2"/>
  <c r="I1457" i="2"/>
  <c r="H1461" i="2"/>
  <c r="I1461" i="2"/>
  <c r="H1464" i="2"/>
  <c r="I1464" i="2"/>
  <c r="H1466" i="2"/>
  <c r="I1466" i="2"/>
  <c r="H1469" i="2"/>
  <c r="I1469" i="2"/>
  <c r="H1471" i="2"/>
  <c r="I1471" i="2"/>
  <c r="H1473" i="2"/>
  <c r="I1473" i="2"/>
  <c r="H1479" i="2"/>
  <c r="I1479" i="2"/>
  <c r="H1482" i="2"/>
  <c r="I1482" i="2"/>
  <c r="H1483" i="2"/>
  <c r="I1483" i="2"/>
  <c r="H1485" i="2"/>
  <c r="I1485" i="2"/>
  <c r="H1490" i="2"/>
  <c r="I1490" i="2"/>
  <c r="H1492" i="2"/>
  <c r="I1492" i="2"/>
  <c r="H1496" i="2"/>
  <c r="I1496" i="2"/>
  <c r="H1500" i="2"/>
  <c r="I1500" i="2"/>
  <c r="H1503" i="2"/>
  <c r="I1503" i="2"/>
  <c r="H1504" i="2"/>
  <c r="I1504" i="2"/>
  <c r="H1512" i="2"/>
  <c r="I1512" i="2"/>
  <c r="H1513" i="2"/>
  <c r="I1513" i="2"/>
  <c r="H1516" i="2"/>
  <c r="I1516" i="2"/>
  <c r="H1521" i="2"/>
  <c r="I1521" i="2"/>
  <c r="H1523" i="2"/>
  <c r="I1523" i="2"/>
  <c r="H1526" i="2"/>
  <c r="I1526" i="2"/>
  <c r="H1528" i="2"/>
  <c r="I1528" i="2"/>
  <c r="H1530" i="2"/>
  <c r="I1530" i="2"/>
  <c r="H1535" i="2"/>
  <c r="I1535" i="2"/>
  <c r="H1539" i="2"/>
  <c r="I1539" i="2"/>
  <c r="H1545" i="2"/>
  <c r="I1545" i="2"/>
  <c r="H1546" i="2"/>
  <c r="I1546" i="2"/>
  <c r="H1548" i="2"/>
  <c r="I1548" i="2"/>
  <c r="H1549" i="2"/>
  <c r="I1549" i="2"/>
  <c r="H1551" i="2"/>
  <c r="I1551" i="2"/>
  <c r="H1552" i="2"/>
  <c r="I1552" i="2"/>
  <c r="H1558" i="2"/>
  <c r="I1558" i="2"/>
  <c r="H1559" i="2"/>
  <c r="I1559" i="2"/>
  <c r="H1560" i="2"/>
  <c r="I1560" i="2"/>
  <c r="H1565" i="2"/>
  <c r="I1565" i="2"/>
  <c r="H1569" i="2"/>
  <c r="I1569" i="2"/>
  <c r="H1570" i="2"/>
  <c r="I1570" i="2"/>
  <c r="H1573" i="2"/>
  <c r="I1573" i="2"/>
  <c r="H1574" i="2"/>
  <c r="I1574" i="2"/>
  <c r="H1578" i="2"/>
  <c r="I1578" i="2"/>
  <c r="H1581" i="2"/>
  <c r="I1581" i="2"/>
  <c r="H1582" i="2"/>
  <c r="I1582" i="2"/>
  <c r="H1583" i="2"/>
  <c r="I1583" i="2"/>
  <c r="H1584" i="2"/>
  <c r="I1584" i="2"/>
  <c r="H1585" i="2"/>
  <c r="I1585" i="2"/>
  <c r="H1588" i="2"/>
  <c r="I1588" i="2"/>
  <c r="H1594" i="2"/>
  <c r="I1594" i="2"/>
  <c r="H1596" i="2"/>
  <c r="I1596" i="2"/>
  <c r="H1604" i="2"/>
  <c r="I1604" i="2"/>
  <c r="H1606" i="2"/>
  <c r="I1606" i="2"/>
  <c r="H1608" i="2"/>
  <c r="I1608" i="2"/>
  <c r="H1611" i="2"/>
  <c r="I1611" i="2"/>
  <c r="H1612" i="2"/>
  <c r="I1612" i="2"/>
  <c r="H1621" i="2"/>
  <c r="I1621" i="2"/>
  <c r="H1626" i="2"/>
  <c r="I1626" i="2"/>
  <c r="H1627" i="2"/>
  <c r="I1627" i="2"/>
  <c r="H1628" i="2"/>
  <c r="I1628" i="2"/>
  <c r="H1631" i="2"/>
  <c r="I1631" i="2"/>
  <c r="H1633" i="2"/>
  <c r="I1633" i="2"/>
  <c r="H1634" i="2"/>
  <c r="I1634" i="2"/>
  <c r="H1635" i="2"/>
  <c r="I1635" i="2"/>
  <c r="H1638" i="2"/>
  <c r="I1638" i="2"/>
  <c r="H1639" i="2"/>
  <c r="I1639" i="2"/>
  <c r="H1640" i="2"/>
  <c r="I1640" i="2"/>
  <c r="H1643" i="2"/>
  <c r="I1643" i="2"/>
  <c r="H1644" i="2"/>
  <c r="I1644" i="2"/>
  <c r="H1656" i="2"/>
  <c r="I1656" i="2"/>
  <c r="H1657" i="2"/>
  <c r="I1657" i="2"/>
  <c r="H1658" i="2"/>
  <c r="I1658" i="2"/>
  <c r="H1659" i="2"/>
  <c r="I1659" i="2"/>
  <c r="H1660" i="2"/>
  <c r="I1660" i="2"/>
  <c r="H1661" i="2"/>
  <c r="I1661" i="2"/>
  <c r="H1662" i="2"/>
  <c r="I1662" i="2"/>
  <c r="H1663" i="2"/>
  <c r="I1663" i="2"/>
  <c r="H1665" i="2"/>
  <c r="I1665" i="2"/>
  <c r="H1666" i="2"/>
  <c r="I1666" i="2"/>
  <c r="H1669" i="2"/>
  <c r="I1669" i="2"/>
  <c r="H1670" i="2"/>
  <c r="I1670" i="2"/>
  <c r="H1672" i="2"/>
  <c r="I1672" i="2"/>
  <c r="H1674" i="2"/>
  <c r="I1674" i="2"/>
  <c r="H1675" i="2"/>
  <c r="I1675" i="2"/>
  <c r="H1680" i="2"/>
  <c r="I1680" i="2"/>
  <c r="H1683" i="2"/>
  <c r="I1683" i="2"/>
  <c r="H1684" i="2"/>
  <c r="I1684" i="2"/>
  <c r="H1685" i="2"/>
  <c r="I1685" i="2"/>
  <c r="H1686" i="2"/>
  <c r="I1686" i="2"/>
  <c r="H1687" i="2"/>
  <c r="I1687" i="2"/>
  <c r="H1689" i="2"/>
  <c r="I1689" i="2"/>
  <c r="H1691" i="2"/>
  <c r="I1691" i="2"/>
  <c r="H1692" i="2"/>
  <c r="I1692" i="2"/>
  <c r="H1693" i="2"/>
  <c r="I1693" i="2"/>
  <c r="H1696" i="2"/>
  <c r="I1696" i="2"/>
  <c r="H1697" i="2"/>
  <c r="I1697" i="2"/>
  <c r="H1698" i="2"/>
  <c r="I1698" i="2"/>
  <c r="H1700" i="2"/>
  <c r="I1700" i="2"/>
  <c r="H1703" i="2"/>
  <c r="I1703" i="2"/>
  <c r="H1704" i="2"/>
  <c r="I1704" i="2"/>
  <c r="H1706" i="2"/>
  <c r="I1706" i="2"/>
  <c r="H1708" i="2"/>
  <c r="I1708" i="2"/>
  <c r="H1711" i="2"/>
  <c r="I1711" i="2"/>
  <c r="H1712" i="2"/>
  <c r="I1712" i="2"/>
  <c r="H1713" i="2"/>
  <c r="I1713" i="2"/>
  <c r="H1715" i="2"/>
  <c r="I1715" i="2"/>
  <c r="H1716" i="2"/>
  <c r="I1716" i="2"/>
  <c r="H1717" i="2"/>
  <c r="I1717" i="2"/>
  <c r="H1718" i="2"/>
  <c r="I1718" i="2"/>
  <c r="H1719" i="2"/>
  <c r="I1719" i="2"/>
  <c r="H1721" i="2"/>
  <c r="I1721" i="2"/>
  <c r="H1722" i="2"/>
  <c r="I1722" i="2"/>
  <c r="H1723" i="2"/>
  <c r="I1723" i="2"/>
  <c r="H1724" i="2"/>
  <c r="I1724" i="2"/>
  <c r="H1726" i="2"/>
  <c r="I1726" i="2"/>
  <c r="H1728" i="2"/>
  <c r="I1728" i="2"/>
  <c r="H1729" i="2"/>
  <c r="I1729" i="2"/>
  <c r="H1735" i="2"/>
  <c r="I1735" i="2"/>
  <c r="H1736" i="2"/>
  <c r="I1736" i="2"/>
  <c r="H1737" i="2"/>
  <c r="I1737" i="2"/>
  <c r="H1738" i="2"/>
  <c r="I1738" i="2"/>
  <c r="H1740" i="2"/>
  <c r="I1740" i="2"/>
  <c r="H1741" i="2"/>
  <c r="I1741" i="2"/>
  <c r="H1742" i="2"/>
  <c r="I1742" i="2"/>
  <c r="H1743" i="2"/>
  <c r="I1743" i="2"/>
  <c r="H1744" i="2"/>
  <c r="I1744" i="2"/>
  <c r="H1745" i="2"/>
  <c r="I1745" i="2"/>
  <c r="H1746" i="2"/>
  <c r="I1746" i="2"/>
  <c r="H1750" i="2"/>
  <c r="I1750" i="2"/>
  <c r="H1752" i="2"/>
  <c r="I1752" i="2"/>
  <c r="H1758" i="2"/>
  <c r="I1758" i="2"/>
  <c r="H1761" i="2"/>
  <c r="I1761" i="2"/>
  <c r="H1763" i="2"/>
  <c r="I1763" i="2"/>
  <c r="H1764" i="2"/>
  <c r="I1764" i="2"/>
  <c r="H1766" i="2"/>
  <c r="I1766" i="2"/>
  <c r="H1779" i="2"/>
  <c r="I1779" i="2"/>
  <c r="H1781" i="2"/>
  <c r="I1781" i="2"/>
  <c r="H1790" i="2"/>
  <c r="I1790" i="2"/>
  <c r="H1797" i="2"/>
  <c r="I1797" i="2"/>
  <c r="H1802" i="2"/>
  <c r="I1802" i="2"/>
  <c r="H1807" i="2"/>
  <c r="I1807" i="2"/>
  <c r="H1811" i="2"/>
  <c r="I1811" i="2"/>
  <c r="H1825" i="2"/>
  <c r="I1825" i="2"/>
  <c r="H1831" i="2"/>
  <c r="I1831" i="2"/>
  <c r="H1846" i="2"/>
  <c r="I1846" i="2"/>
  <c r="H1849" i="2"/>
  <c r="I1849" i="2"/>
  <c r="H1852" i="2"/>
  <c r="I1852" i="2"/>
  <c r="H1859" i="2"/>
  <c r="I1859" i="2"/>
  <c r="H1869" i="2"/>
  <c r="I1869" i="2"/>
  <c r="H1871" i="2"/>
  <c r="I1871" i="2"/>
  <c r="H1872" i="2"/>
  <c r="I1872" i="2"/>
  <c r="H1877" i="2"/>
  <c r="I1877" i="2"/>
  <c r="H1883" i="2"/>
  <c r="I1883" i="2"/>
  <c r="H1886" i="2"/>
  <c r="I1886" i="2"/>
  <c r="H1889" i="2"/>
  <c r="I1889" i="2"/>
  <c r="H1890" i="2"/>
  <c r="I1890" i="2"/>
  <c r="H1893" i="2"/>
  <c r="I1893" i="2"/>
  <c r="H1896" i="2"/>
  <c r="I1896" i="2"/>
  <c r="H1898" i="2"/>
  <c r="I1898" i="2"/>
  <c r="H1899" i="2"/>
  <c r="I1899" i="2"/>
  <c r="H1902" i="2"/>
  <c r="I1902" i="2"/>
  <c r="H1906" i="2"/>
  <c r="I1906" i="2"/>
  <c r="H1909" i="2"/>
  <c r="I1909" i="2"/>
  <c r="H1911" i="2"/>
  <c r="I1911" i="2"/>
  <c r="H1912" i="2"/>
  <c r="I1912" i="2"/>
  <c r="H1918" i="2"/>
  <c r="I1918" i="2"/>
  <c r="H1922" i="2"/>
  <c r="I1922" i="2"/>
  <c r="H1925" i="2"/>
  <c r="I1925" i="2"/>
  <c r="H1927" i="2"/>
  <c r="I1927" i="2"/>
  <c r="H1928" i="2"/>
  <c r="I1928" i="2"/>
  <c r="H1930" i="2"/>
  <c r="I1930" i="2"/>
  <c r="H1936" i="2"/>
  <c r="I1936" i="2"/>
  <c r="H1937" i="2"/>
  <c r="I1937" i="2"/>
  <c r="H1942" i="2"/>
  <c r="I1942" i="2"/>
  <c r="H1959" i="2"/>
  <c r="I1959" i="2"/>
  <c r="H1961" i="2"/>
  <c r="I1961" i="2"/>
  <c r="H1977" i="2"/>
  <c r="I1977" i="2"/>
  <c r="H1978" i="2"/>
  <c r="I1978" i="2"/>
  <c r="H1979" i="2"/>
  <c r="I1979" i="2"/>
  <c r="H1990" i="2"/>
  <c r="I1990" i="2"/>
  <c r="H1991" i="2"/>
  <c r="I1991" i="2"/>
  <c r="H1993" i="2"/>
  <c r="I1993" i="2"/>
  <c r="H1997" i="2"/>
  <c r="I1997" i="2"/>
  <c r="H2000" i="2"/>
  <c r="I2000" i="2"/>
  <c r="H2002" i="2"/>
  <c r="I2002" i="2"/>
  <c r="H2003" i="2"/>
  <c r="I2003" i="2"/>
  <c r="H2004" i="2"/>
  <c r="I2004" i="2"/>
  <c r="H2005" i="2"/>
  <c r="I2005" i="2"/>
  <c r="H2006" i="2"/>
  <c r="I2006" i="2"/>
  <c r="H2009" i="2"/>
  <c r="I2009" i="2"/>
  <c r="H2010" i="2"/>
  <c r="I2010" i="2"/>
  <c r="H2011" i="2"/>
  <c r="I2011" i="2"/>
  <c r="H2014" i="2"/>
  <c r="I2014" i="2"/>
  <c r="H2015" i="2"/>
  <c r="I2015" i="2"/>
  <c r="H2016" i="2"/>
  <c r="I2016" i="2"/>
  <c r="H2017" i="2"/>
  <c r="I2017" i="2"/>
  <c r="H2019" i="2"/>
  <c r="I2019" i="2"/>
  <c r="H2021" i="2"/>
  <c r="I2021" i="2"/>
  <c r="H2022" i="2"/>
  <c r="I2022" i="2"/>
  <c r="H2023" i="2"/>
  <c r="I2023" i="2"/>
  <c r="H2025" i="2"/>
  <c r="I2025" i="2"/>
  <c r="H2026" i="2"/>
  <c r="I2026" i="2"/>
  <c r="H2027" i="2"/>
  <c r="I2027" i="2"/>
  <c r="H2028" i="2"/>
  <c r="I2028" i="2"/>
  <c r="H2031" i="2"/>
  <c r="I2031" i="2"/>
  <c r="H2032" i="2"/>
  <c r="I2032" i="2"/>
  <c r="H2033" i="2"/>
  <c r="I2033" i="2"/>
  <c r="H2034" i="2"/>
  <c r="I2034" i="2"/>
  <c r="H2036" i="2"/>
  <c r="I2036" i="2"/>
  <c r="H2038" i="2"/>
  <c r="I2038" i="2"/>
  <c r="H2042" i="2"/>
  <c r="I2042" i="2"/>
  <c r="H2053" i="2"/>
  <c r="I2053" i="2"/>
  <c r="H2077" i="2"/>
  <c r="I2077" i="2"/>
  <c r="H2096" i="2"/>
  <c r="I2096" i="2"/>
  <c r="H2099" i="2"/>
  <c r="I2099" i="2"/>
  <c r="H2101" i="2"/>
  <c r="I2101" i="2"/>
  <c r="H2106" i="2"/>
  <c r="I2106" i="2"/>
  <c r="H2107" i="2"/>
  <c r="I2107" i="2"/>
  <c r="H2117" i="2"/>
  <c r="I2117" i="2"/>
  <c r="H2125" i="2"/>
  <c r="I2125" i="2"/>
  <c r="H2133" i="2"/>
  <c r="I2133" i="2"/>
  <c r="H2135" i="2"/>
  <c r="I2135" i="2"/>
  <c r="H2137" i="2"/>
  <c r="I2137" i="2"/>
  <c r="H2146" i="2"/>
  <c r="I2146" i="2"/>
  <c r="H2148" i="2"/>
  <c r="I2148" i="2"/>
  <c r="H2154" i="2"/>
  <c r="I2154" i="2"/>
  <c r="H2158" i="2"/>
  <c r="I2158" i="2"/>
  <c r="H2159" i="2"/>
  <c r="I2159" i="2"/>
  <c r="H2160" i="2"/>
  <c r="I2160" i="2"/>
  <c r="H2163" i="2"/>
  <c r="I2163" i="2"/>
  <c r="H2165" i="2"/>
  <c r="I2165" i="2"/>
  <c r="H2166" i="2"/>
  <c r="I2166" i="2"/>
  <c r="H2169" i="2"/>
  <c r="I2169" i="2"/>
  <c r="H2170" i="2"/>
  <c r="I2170" i="2"/>
  <c r="H2178" i="2"/>
  <c r="I2178" i="2"/>
  <c r="H2179" i="2"/>
  <c r="I2179" i="2"/>
  <c r="H2190" i="2"/>
  <c r="I2190" i="2"/>
  <c r="H2193" i="2"/>
  <c r="I2193" i="2"/>
  <c r="H2196" i="2"/>
  <c r="I2196" i="2"/>
  <c r="H2202" i="2"/>
  <c r="I2202" i="2"/>
  <c r="H2212" i="2"/>
  <c r="I2212" i="2"/>
  <c r="H2213" i="2"/>
  <c r="I2213" i="2"/>
  <c r="H2216" i="2"/>
  <c r="I2216" i="2"/>
  <c r="H2229" i="2"/>
  <c r="I2229" i="2"/>
  <c r="H2240" i="2"/>
  <c r="I2240" i="2"/>
  <c r="H2243" i="2"/>
  <c r="I2243" i="2"/>
  <c r="H2247" i="2"/>
  <c r="I2247" i="2"/>
  <c r="H2252" i="2"/>
  <c r="I2252" i="2"/>
  <c r="H2256" i="2"/>
  <c r="I2256" i="2"/>
  <c r="H2271" i="2"/>
  <c r="I2271" i="2"/>
  <c r="H2278" i="2"/>
  <c r="I2278" i="2"/>
  <c r="H2295" i="2"/>
  <c r="I2295" i="2"/>
  <c r="H2297" i="2"/>
  <c r="I2297" i="2"/>
  <c r="H2299" i="2"/>
  <c r="I2299" i="2"/>
  <c r="H2301" i="2"/>
  <c r="I2301" i="2"/>
  <c r="H2312" i="2"/>
  <c r="I2312" i="2"/>
  <c r="H2314" i="2"/>
  <c r="I2314" i="2"/>
  <c r="H2317" i="2"/>
  <c r="I2317" i="2"/>
  <c r="H2319" i="2"/>
  <c r="I2319" i="2"/>
  <c r="H2321" i="2"/>
  <c r="I2321" i="2"/>
  <c r="H2335" i="2"/>
  <c r="I2335" i="2"/>
  <c r="H2341" i="2"/>
  <c r="I2341" i="2"/>
  <c r="H2347" i="2"/>
  <c r="I2347" i="2"/>
  <c r="H2349" i="2"/>
  <c r="I2349" i="2"/>
  <c r="H2351" i="2"/>
  <c r="I2351" i="2"/>
  <c r="H2357" i="2"/>
  <c r="I2357" i="2"/>
  <c r="H2360" i="2"/>
  <c r="I2360" i="2"/>
  <c r="H2361" i="2"/>
  <c r="I2361" i="2"/>
  <c r="H2365" i="2"/>
  <c r="I2365" i="2"/>
  <c r="H2366" i="2"/>
  <c r="I2366" i="2"/>
  <c r="H2370" i="2"/>
  <c r="I2370" i="2"/>
  <c r="H2371" i="2"/>
  <c r="I2371" i="2"/>
  <c r="H2372" i="2"/>
  <c r="I2372" i="2"/>
  <c r="H2373" i="2"/>
  <c r="I2373" i="2"/>
  <c r="H2374" i="2"/>
  <c r="I2374" i="2"/>
  <c r="H2377" i="2"/>
  <c r="I2377" i="2"/>
  <c r="H2380" i="2"/>
  <c r="I2380" i="2"/>
  <c r="H2382" i="2"/>
  <c r="I2382" i="2"/>
  <c r="H2383" i="2"/>
  <c r="I2383" i="2"/>
  <c r="H2384" i="2"/>
  <c r="I2384" i="2"/>
  <c r="H2385" i="2"/>
  <c r="I2385" i="2"/>
  <c r="H2386" i="2"/>
  <c r="I2386" i="2"/>
  <c r="H2388" i="2"/>
  <c r="I2388" i="2"/>
  <c r="H2389" i="2"/>
  <c r="I2389" i="2"/>
  <c r="H2390" i="2"/>
  <c r="I2390" i="2"/>
  <c r="H2391" i="2"/>
  <c r="I2391" i="2"/>
  <c r="H2395" i="2"/>
  <c r="I2395" i="2"/>
  <c r="H2396" i="2"/>
  <c r="I2396" i="2"/>
  <c r="H2398" i="2"/>
  <c r="I2398" i="2"/>
  <c r="H2400" i="2"/>
  <c r="I2400" i="2"/>
  <c r="H2401" i="2"/>
  <c r="I2401" i="2"/>
  <c r="H2403" i="2"/>
  <c r="I2403" i="2"/>
  <c r="H2406" i="2"/>
  <c r="I2406" i="2"/>
  <c r="H2407" i="2"/>
  <c r="I2407" i="2"/>
  <c r="H2409" i="2"/>
  <c r="I2409" i="2"/>
  <c r="H2410" i="2"/>
  <c r="I2410" i="2"/>
  <c r="H2415" i="2"/>
  <c r="I2415" i="2"/>
  <c r="H2417" i="2"/>
  <c r="I2417" i="2"/>
  <c r="H2418" i="2"/>
  <c r="I2418" i="2"/>
  <c r="H2419" i="2"/>
  <c r="I2419" i="2"/>
  <c r="H2420" i="2"/>
  <c r="I2420" i="2"/>
  <c r="H2421" i="2"/>
  <c r="I2421" i="2"/>
  <c r="H2422" i="2"/>
  <c r="I2422" i="2"/>
  <c r="H2424" i="2"/>
  <c r="I2424" i="2"/>
  <c r="H2426" i="2"/>
  <c r="I2426" i="2"/>
  <c r="H2432" i="2"/>
  <c r="I2432" i="2"/>
  <c r="H2436" i="2"/>
  <c r="I2436" i="2"/>
  <c r="H2440" i="2"/>
  <c r="I2440" i="2"/>
  <c r="H2441" i="2"/>
  <c r="I2441" i="2"/>
  <c r="H2442" i="2"/>
  <c r="I2442" i="2"/>
  <c r="H2445" i="2"/>
  <c r="I2445" i="2"/>
  <c r="H2448" i="2"/>
  <c r="I2448" i="2"/>
  <c r="H2457" i="2"/>
  <c r="I2457" i="2"/>
  <c r="H2462" i="2"/>
  <c r="I2462" i="2"/>
  <c r="H2469" i="2"/>
  <c r="I2469" i="2"/>
  <c r="H2470" i="2"/>
  <c r="I2470" i="2"/>
  <c r="H2472" i="2"/>
  <c r="I2472" i="2"/>
  <c r="H2474" i="2"/>
  <c r="I2474" i="2"/>
  <c r="H2476" i="2"/>
  <c r="I2476" i="2"/>
  <c r="H2489" i="2"/>
  <c r="I2489" i="2"/>
  <c r="H2492" i="2"/>
  <c r="I2492" i="2"/>
  <c r="H2493" i="2"/>
  <c r="I2493" i="2"/>
  <c r="H2494" i="2"/>
  <c r="I2494" i="2"/>
  <c r="H2495" i="2"/>
  <c r="I2495" i="2"/>
  <c r="H2496" i="2"/>
  <c r="I2496" i="2"/>
  <c r="H2497" i="2"/>
  <c r="I2497" i="2"/>
  <c r="H2498" i="2"/>
  <c r="I2498" i="2"/>
  <c r="H2506" i="2"/>
  <c r="I2506" i="2"/>
  <c r="H2509" i="2"/>
  <c r="I2509" i="2"/>
  <c r="H2513" i="2"/>
  <c r="I2513" i="2"/>
  <c r="H2515" i="2"/>
  <c r="I2515" i="2"/>
  <c r="H2516" i="2"/>
  <c r="I2516" i="2"/>
  <c r="H2519" i="2"/>
  <c r="I2519" i="2"/>
  <c r="H2528" i="2"/>
  <c r="I2528" i="2"/>
  <c r="H2532" i="2"/>
  <c r="I2532" i="2"/>
  <c r="H2533" i="2"/>
  <c r="I2533" i="2"/>
  <c r="H2535" i="2"/>
  <c r="I2535" i="2"/>
  <c r="H2539" i="2"/>
  <c r="I2539" i="2"/>
  <c r="H2540" i="2"/>
  <c r="I2540" i="2"/>
  <c r="H2545" i="2"/>
  <c r="I2545" i="2"/>
  <c r="H2546" i="2"/>
  <c r="I2546" i="2"/>
  <c r="H2549" i="2"/>
  <c r="I2549" i="2"/>
  <c r="H2555" i="2"/>
  <c r="I2555" i="2"/>
  <c r="H2563" i="2"/>
  <c r="I2563" i="2"/>
  <c r="H2564" i="2"/>
  <c r="I2564" i="2"/>
  <c r="H2565" i="2"/>
  <c r="I2565" i="2"/>
  <c r="H2567" i="2"/>
  <c r="I2567" i="2"/>
  <c r="H2570" i="2"/>
  <c r="I2570" i="2"/>
  <c r="H2571" i="2"/>
  <c r="I2571" i="2"/>
  <c r="H2575" i="2"/>
  <c r="I2575" i="2"/>
  <c r="H2581" i="2"/>
  <c r="I2581" i="2"/>
  <c r="H2583" i="2"/>
  <c r="I2583" i="2"/>
  <c r="H2585" i="2"/>
  <c r="I2585" i="2"/>
  <c r="H2587" i="2"/>
  <c r="I2587" i="2"/>
  <c r="H2589" i="2"/>
  <c r="I2589" i="2"/>
  <c r="H2599" i="2"/>
  <c r="I2599" i="2"/>
  <c r="H2606" i="2"/>
  <c r="I2606" i="2"/>
  <c r="H2610" i="2"/>
  <c r="I2610" i="2"/>
  <c r="H2612" i="2"/>
  <c r="I2612" i="2"/>
  <c r="H2620" i="2"/>
  <c r="I2620" i="2"/>
  <c r="H2621" i="2"/>
  <c r="I2621" i="2"/>
  <c r="H2627" i="2"/>
  <c r="I2627" i="2"/>
  <c r="H2640" i="2"/>
  <c r="I2640" i="2"/>
  <c r="H2641" i="2"/>
  <c r="I2641" i="2"/>
  <c r="H2647" i="2"/>
  <c r="I2647" i="2"/>
  <c r="H2650" i="2"/>
  <c r="I2650" i="2"/>
  <c r="H2655" i="2"/>
  <c r="I2655" i="2"/>
  <c r="H2658" i="2"/>
  <c r="I2658" i="2"/>
  <c r="H2659" i="2"/>
  <c r="I2659" i="2"/>
  <c r="H2666" i="2"/>
  <c r="I2666" i="2"/>
  <c r="H2667" i="2"/>
  <c r="I2667" i="2"/>
  <c r="H2671" i="2"/>
  <c r="I2671" i="2"/>
  <c r="H2673" i="2"/>
  <c r="I2673" i="2"/>
  <c r="H2674" i="2"/>
  <c r="I2674" i="2"/>
  <c r="H2676" i="2"/>
  <c r="I2676" i="2"/>
  <c r="H2679" i="2"/>
  <c r="I2679" i="2"/>
  <c r="H2680" i="2"/>
  <c r="I2680" i="2"/>
  <c r="H2681" i="2"/>
  <c r="I2681" i="2"/>
  <c r="H2682" i="2"/>
  <c r="I2682" i="2"/>
  <c r="H2683" i="2"/>
  <c r="I2683" i="2"/>
  <c r="H2687" i="2"/>
  <c r="I2687" i="2"/>
  <c r="H2690" i="2"/>
  <c r="I2690" i="2"/>
  <c r="H2695" i="2"/>
  <c r="I2695" i="2"/>
  <c r="H2702" i="2"/>
  <c r="I2702" i="2"/>
  <c r="H2712" i="2"/>
  <c r="I2712" i="2"/>
  <c r="H2713" i="2"/>
  <c r="I2713" i="2"/>
  <c r="H2716" i="2"/>
  <c r="I2716" i="2"/>
  <c r="H2717" i="2"/>
  <c r="I2717" i="2"/>
  <c r="H2719" i="2"/>
  <c r="I2719" i="2"/>
  <c r="H2723" i="2"/>
  <c r="I2723" i="2"/>
  <c r="H2725" i="2"/>
  <c r="I2725" i="2"/>
  <c r="H2726" i="2"/>
  <c r="I2726" i="2"/>
  <c r="H2727" i="2"/>
  <c r="I2727" i="2"/>
  <c r="H2729" i="2"/>
  <c r="I2729" i="2"/>
  <c r="H2730" i="2"/>
  <c r="I2730" i="2"/>
  <c r="H2732" i="2"/>
  <c r="I2732" i="2"/>
  <c r="H2736" i="2"/>
  <c r="I2736" i="2"/>
  <c r="H2738" i="2"/>
  <c r="I2738" i="2"/>
  <c r="H2739" i="2"/>
  <c r="I2739" i="2"/>
  <c r="H2740" i="2"/>
  <c r="I2740" i="2"/>
  <c r="H2745" i="2"/>
  <c r="I2745" i="2"/>
  <c r="H2746" i="2"/>
  <c r="I2746" i="2"/>
  <c r="H2747" i="2"/>
  <c r="I2747" i="2"/>
  <c r="H2751" i="2"/>
  <c r="I2751" i="2"/>
  <c r="H2754" i="2"/>
  <c r="I2754" i="2"/>
  <c r="H2770" i="2"/>
  <c r="I2770" i="2"/>
  <c r="H2771" i="2"/>
  <c r="I2771" i="2"/>
  <c r="H2774" i="2"/>
  <c r="I2774" i="2"/>
  <c r="H2776" i="2"/>
  <c r="I2776" i="2"/>
  <c r="H2777" i="2"/>
  <c r="I2777" i="2"/>
  <c r="H2782" i="2"/>
  <c r="I2782" i="2"/>
  <c r="H2784" i="2"/>
  <c r="I2784" i="2"/>
  <c r="H2793" i="2"/>
  <c r="I2793" i="2"/>
  <c r="H2794" i="2"/>
  <c r="I2794" i="2"/>
  <c r="H2797" i="2"/>
  <c r="I2797" i="2"/>
  <c r="H2801" i="2"/>
  <c r="I2801" i="2"/>
  <c r="H2805" i="2"/>
  <c r="I2805" i="2"/>
  <c r="H2807" i="2"/>
  <c r="I2807" i="2"/>
  <c r="H2808" i="2"/>
  <c r="I2808" i="2"/>
  <c r="H2811" i="2"/>
  <c r="I2811" i="2"/>
  <c r="H2813" i="2"/>
  <c r="I2813" i="2"/>
  <c r="H2814" i="2"/>
  <c r="I2814" i="2"/>
  <c r="H2821" i="2"/>
  <c r="I2821" i="2"/>
  <c r="H2822" i="2"/>
  <c r="I2822" i="2"/>
  <c r="H2823" i="2"/>
  <c r="I2823" i="2"/>
  <c r="H2824" i="2"/>
  <c r="I2824" i="2"/>
  <c r="H2826" i="2"/>
  <c r="I2826" i="2"/>
  <c r="H2827" i="2"/>
  <c r="I2827" i="2"/>
  <c r="H2828" i="2"/>
  <c r="I2828" i="2"/>
  <c r="H2829" i="2"/>
  <c r="I2829" i="2"/>
  <c r="H2831" i="2"/>
  <c r="I2831" i="2"/>
  <c r="H2832" i="2"/>
  <c r="I2832" i="2"/>
  <c r="H2833" i="2"/>
  <c r="I2833" i="2"/>
  <c r="H2834" i="2"/>
  <c r="I2834" i="2"/>
  <c r="H2835" i="2"/>
  <c r="I2835" i="2"/>
  <c r="H2839" i="2"/>
  <c r="I2839" i="2"/>
  <c r="H2840" i="2"/>
  <c r="I2840" i="2"/>
  <c r="H2842" i="2"/>
  <c r="I2842" i="2"/>
  <c r="H2843" i="2"/>
  <c r="I2843" i="2"/>
  <c r="H2845" i="2"/>
  <c r="I2845" i="2"/>
  <c r="H2846" i="2"/>
  <c r="I2846" i="2"/>
  <c r="H2847" i="2"/>
  <c r="I2847" i="2"/>
  <c r="H2850" i="2"/>
  <c r="I2850" i="2"/>
  <c r="H2851" i="2"/>
  <c r="I2851" i="2"/>
  <c r="H2852" i="2"/>
  <c r="I2852" i="2"/>
  <c r="H2857" i="2"/>
  <c r="I2857" i="2"/>
  <c r="H2858" i="2"/>
  <c r="I2858" i="2"/>
  <c r="H2859" i="2"/>
  <c r="I2859" i="2"/>
  <c r="H2862" i="2"/>
  <c r="I2862" i="2"/>
  <c r="H2865" i="2"/>
  <c r="I2865" i="2"/>
  <c r="H2866" i="2"/>
  <c r="I2866" i="2"/>
  <c r="H2867" i="2"/>
  <c r="I2867" i="2"/>
  <c r="H2868" i="2"/>
  <c r="I2868" i="2"/>
  <c r="H2869" i="2"/>
  <c r="I2869" i="2"/>
  <c r="H2870" i="2"/>
  <c r="I2870" i="2"/>
  <c r="H2875" i="2"/>
  <c r="I2875" i="2"/>
  <c r="H2876" i="2"/>
  <c r="I2876" i="2"/>
  <c r="H2877" i="2"/>
  <c r="I2877" i="2"/>
  <c r="H2879" i="2"/>
  <c r="I2879" i="2"/>
  <c r="H2881" i="2"/>
  <c r="I2881" i="2"/>
  <c r="H2882" i="2"/>
  <c r="I2882" i="2"/>
  <c r="H2883" i="2"/>
  <c r="I2883" i="2"/>
  <c r="H2884" i="2"/>
  <c r="I2884" i="2"/>
  <c r="H2886" i="2"/>
  <c r="I2886" i="2"/>
  <c r="H2889" i="2"/>
  <c r="I2889" i="2"/>
  <c r="H2890" i="2"/>
  <c r="I2890" i="2"/>
  <c r="H2892" i="2"/>
  <c r="I2892" i="2"/>
  <c r="H2895" i="2"/>
  <c r="I2895" i="2"/>
  <c r="H2896" i="2"/>
  <c r="I2896" i="2"/>
  <c r="H2901" i="2"/>
  <c r="I2901" i="2"/>
  <c r="H2903" i="2"/>
  <c r="I2903" i="2"/>
  <c r="H2904" i="2"/>
  <c r="I2904" i="2"/>
  <c r="H2907" i="2"/>
  <c r="I2907" i="2"/>
  <c r="H2908" i="2"/>
  <c r="I2908" i="2"/>
  <c r="H2910" i="2"/>
  <c r="I2910" i="2"/>
  <c r="H2912" i="2"/>
  <c r="I2912" i="2"/>
  <c r="H2913" i="2"/>
  <c r="I2913" i="2"/>
  <c r="H2916" i="2"/>
  <c r="I2916" i="2"/>
  <c r="H2918" i="2"/>
  <c r="I2918" i="2"/>
  <c r="H2919" i="2"/>
  <c r="I2919" i="2"/>
  <c r="H2925" i="2"/>
  <c r="I2925" i="2"/>
  <c r="H2926" i="2"/>
  <c r="I2926" i="2"/>
  <c r="H2930" i="2"/>
  <c r="I2930" i="2"/>
  <c r="H2932" i="2"/>
  <c r="I2932" i="2"/>
  <c r="H2933" i="2"/>
  <c r="I2933" i="2"/>
  <c r="H2934" i="2"/>
  <c r="I2934" i="2"/>
  <c r="H2935" i="2"/>
  <c r="I2935" i="2"/>
  <c r="H2936" i="2"/>
  <c r="I2936" i="2"/>
  <c r="H2937" i="2"/>
  <c r="I2937" i="2"/>
  <c r="H2942" i="2"/>
  <c r="I2942" i="2"/>
  <c r="H2944" i="2"/>
  <c r="I2944" i="2"/>
  <c r="H2952" i="2"/>
  <c r="I2952" i="2"/>
  <c r="H2955" i="2"/>
  <c r="I2955" i="2"/>
  <c r="H2960" i="2"/>
  <c r="I2960" i="2"/>
  <c r="H2963" i="2"/>
  <c r="I2963" i="2"/>
  <c r="H2965" i="2"/>
  <c r="I2965" i="2"/>
  <c r="H2968" i="2"/>
  <c r="I2968" i="2"/>
  <c r="H2969" i="2"/>
  <c r="I2969" i="2"/>
  <c r="H2979" i="2"/>
  <c r="I2979" i="2"/>
  <c r="H2981" i="2"/>
  <c r="I2981" i="2"/>
  <c r="H2988" i="2"/>
  <c r="I2988" i="2"/>
  <c r="H2993" i="2"/>
  <c r="I2993" i="2"/>
  <c r="H2995" i="2"/>
  <c r="I2995" i="2"/>
  <c r="H2997" i="2"/>
  <c r="I2997" i="2"/>
  <c r="H2999" i="2"/>
  <c r="I2999" i="2"/>
  <c r="H3000" i="2"/>
  <c r="I3000" i="2"/>
  <c r="H3001" i="2"/>
  <c r="I3001" i="2"/>
  <c r="H3003" i="2"/>
  <c r="I3003" i="2"/>
  <c r="H3004" i="2"/>
  <c r="I3004" i="2"/>
  <c r="H3006" i="2"/>
  <c r="I3006" i="2"/>
  <c r="H3014" i="2"/>
  <c r="I3014" i="2"/>
  <c r="H3016" i="2"/>
  <c r="I3016" i="2"/>
  <c r="H3022" i="2"/>
  <c r="I3022" i="2"/>
  <c r="H3024" i="2"/>
  <c r="I3024" i="2"/>
  <c r="H3025" i="2"/>
  <c r="I3025" i="2"/>
  <c r="H3028" i="2"/>
  <c r="I3028" i="2"/>
  <c r="H3029" i="2"/>
  <c r="I3029" i="2"/>
  <c r="H3030" i="2"/>
  <c r="I3030" i="2"/>
  <c r="H3035" i="2"/>
  <c r="I3035" i="2"/>
  <c r="H3037" i="2"/>
  <c r="I3037" i="2"/>
  <c r="H3039" i="2"/>
  <c r="I3039" i="2"/>
  <c r="H3040" i="2"/>
  <c r="I3040" i="2"/>
  <c r="H3043" i="2"/>
  <c r="I3043" i="2"/>
  <c r="H3045" i="2"/>
  <c r="I3045" i="2"/>
  <c r="H3047" i="2"/>
  <c r="I3047" i="2"/>
  <c r="H3048" i="2"/>
  <c r="I3048" i="2"/>
  <c r="H3049" i="2"/>
  <c r="I3049" i="2"/>
  <c r="H3051" i="2"/>
  <c r="I3051" i="2"/>
  <c r="H3053" i="2"/>
  <c r="I3053" i="2"/>
  <c r="H3054" i="2"/>
  <c r="I3054" i="2"/>
  <c r="H3057" i="2"/>
  <c r="I3057" i="2"/>
  <c r="H3062" i="2"/>
  <c r="I3062" i="2"/>
  <c r="H3066" i="2"/>
  <c r="I3066" i="2"/>
  <c r="H3068" i="2"/>
  <c r="I3068" i="2"/>
  <c r="H3071" i="2"/>
  <c r="I3071" i="2"/>
  <c r="H3078" i="2"/>
  <c r="I3078" i="2"/>
  <c r="H3080" i="2"/>
  <c r="I3080" i="2"/>
  <c r="H3087" i="2"/>
  <c r="I3087" i="2"/>
  <c r="H3093" i="2"/>
  <c r="I3093" i="2"/>
  <c r="H3094" i="2"/>
  <c r="I3094" i="2"/>
  <c r="H3095" i="2"/>
  <c r="I3095" i="2"/>
  <c r="H3097" i="2"/>
  <c r="I3097" i="2"/>
  <c r="H3098" i="2"/>
  <c r="I3098" i="2"/>
  <c r="H3109" i="2"/>
  <c r="I3109" i="2"/>
  <c r="H3111" i="2"/>
  <c r="I3111" i="2"/>
  <c r="H3113" i="2"/>
  <c r="I3113" i="2"/>
  <c r="H3121" i="2"/>
  <c r="I3121" i="2"/>
  <c r="H3137" i="2"/>
  <c r="I3137" i="2"/>
  <c r="H3141" i="2"/>
  <c r="I3141" i="2"/>
  <c r="H3143" i="2"/>
  <c r="I3143" i="2"/>
  <c r="H3144" i="2"/>
  <c r="I3144" i="2"/>
  <c r="H3145" i="2"/>
  <c r="I3145" i="2"/>
  <c r="H3146" i="2"/>
  <c r="I3146" i="2"/>
  <c r="H3147" i="2"/>
  <c r="I3147" i="2"/>
  <c r="H3148" i="2"/>
  <c r="I3148" i="2"/>
  <c r="H3149" i="2"/>
  <c r="I3149" i="2"/>
  <c r="H3150" i="2"/>
  <c r="I3150" i="2"/>
  <c r="H3151" i="2"/>
  <c r="I3151" i="2"/>
  <c r="H3152" i="2"/>
  <c r="I3152" i="2"/>
  <c r="H3153" i="2"/>
  <c r="I3153" i="2"/>
  <c r="H3154" i="2"/>
  <c r="I3154" i="2"/>
  <c r="H3155" i="2"/>
  <c r="I3155" i="2"/>
  <c r="H3156" i="2"/>
  <c r="I3156" i="2"/>
  <c r="H3157" i="2"/>
  <c r="I3157" i="2"/>
  <c r="H3158" i="2"/>
  <c r="I3158" i="2"/>
  <c r="H3159" i="2"/>
  <c r="I3159" i="2"/>
  <c r="H3160" i="2"/>
  <c r="I3160" i="2"/>
  <c r="H3161" i="2"/>
  <c r="I3161" i="2"/>
  <c r="H3162" i="2"/>
  <c r="I3162" i="2"/>
  <c r="H3163" i="2"/>
  <c r="I3163" i="2"/>
  <c r="H3164" i="2"/>
  <c r="I3164" i="2"/>
  <c r="H3165" i="2"/>
  <c r="I3165" i="2"/>
  <c r="H3166" i="2"/>
  <c r="I3166" i="2"/>
  <c r="H3167" i="2"/>
  <c r="I3167" i="2"/>
  <c r="H3168" i="2"/>
  <c r="I3168" i="2"/>
  <c r="H3169" i="2"/>
  <c r="I3169" i="2"/>
  <c r="H3170" i="2"/>
  <c r="I3170" i="2"/>
  <c r="H3171" i="2"/>
  <c r="I3171" i="2"/>
  <c r="H3172" i="2"/>
  <c r="I3172" i="2"/>
  <c r="H3173" i="2"/>
  <c r="I3173" i="2"/>
  <c r="H3174" i="2"/>
  <c r="I3174" i="2"/>
  <c r="H3175" i="2"/>
  <c r="I3175" i="2"/>
  <c r="H3176" i="2"/>
  <c r="I3176" i="2"/>
  <c r="H3177" i="2"/>
  <c r="I3177" i="2"/>
  <c r="H3178" i="2"/>
  <c r="I3178" i="2"/>
  <c r="H3179" i="2"/>
  <c r="I3179" i="2"/>
  <c r="H3180" i="2"/>
  <c r="I3180" i="2"/>
  <c r="H3181" i="2"/>
  <c r="I3181" i="2"/>
  <c r="H3182" i="2"/>
  <c r="I3182" i="2"/>
  <c r="H3183" i="2"/>
  <c r="I3183" i="2"/>
  <c r="H3184" i="2"/>
  <c r="I3184" i="2"/>
  <c r="H3185" i="2"/>
  <c r="I3185" i="2"/>
  <c r="H3186" i="2"/>
  <c r="I3186" i="2"/>
  <c r="H3187" i="2"/>
  <c r="I3187" i="2"/>
  <c r="H3188" i="2"/>
  <c r="I3188" i="2"/>
  <c r="H3189" i="2"/>
  <c r="I3189" i="2"/>
  <c r="H3190" i="2"/>
  <c r="I3190" i="2"/>
  <c r="H3191" i="2"/>
  <c r="I3191" i="2"/>
  <c r="H3192" i="2"/>
  <c r="I3192" i="2"/>
  <c r="H3193" i="2"/>
  <c r="I3193" i="2"/>
  <c r="H3194" i="2"/>
  <c r="I3194" i="2"/>
  <c r="H3195" i="2"/>
  <c r="I3195" i="2"/>
  <c r="H3196" i="2"/>
  <c r="I3196" i="2"/>
  <c r="H3197" i="2"/>
  <c r="I3197" i="2"/>
  <c r="H3198" i="2"/>
  <c r="I3198" i="2"/>
  <c r="H3199" i="2"/>
  <c r="I3199" i="2"/>
  <c r="H3200" i="2"/>
  <c r="I3200" i="2"/>
  <c r="H3201" i="2"/>
  <c r="I3201" i="2"/>
  <c r="H3202" i="2"/>
  <c r="I3202" i="2"/>
  <c r="H3203" i="2"/>
  <c r="I3203" i="2"/>
  <c r="H3204" i="2"/>
  <c r="I3204" i="2"/>
  <c r="H3205" i="2"/>
  <c r="I3205" i="2"/>
  <c r="H3206" i="2"/>
  <c r="I3206" i="2"/>
  <c r="H3207" i="2"/>
  <c r="I3207" i="2"/>
  <c r="H3208" i="2"/>
  <c r="I3208" i="2"/>
  <c r="H3209" i="2"/>
  <c r="I3209" i="2"/>
  <c r="H3210" i="2"/>
  <c r="I3210" i="2"/>
  <c r="H3211" i="2"/>
  <c r="I3211" i="2"/>
  <c r="H3212" i="2"/>
  <c r="I3212" i="2"/>
  <c r="H3213" i="2"/>
  <c r="I3213" i="2"/>
  <c r="H3214" i="2"/>
  <c r="I3214" i="2"/>
  <c r="H3215" i="2"/>
  <c r="I3215" i="2"/>
  <c r="H3216" i="2"/>
  <c r="I3216" i="2"/>
  <c r="H3217" i="2"/>
  <c r="I3217" i="2"/>
  <c r="H3218" i="2"/>
  <c r="I3218" i="2"/>
  <c r="H3219" i="2"/>
  <c r="I3219" i="2"/>
  <c r="H3220" i="2"/>
  <c r="I3220" i="2"/>
  <c r="H3221" i="2"/>
  <c r="I3221" i="2"/>
  <c r="H3222" i="2"/>
  <c r="I3222" i="2"/>
  <c r="H3223" i="2"/>
  <c r="I3223" i="2"/>
  <c r="I7" i="2"/>
  <c r="H7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2" i="2"/>
  <c r="I2" i="2" l="1"/>
  <c r="H2" i="2"/>
  <c r="H3142" i="2"/>
  <c r="I3142" i="2"/>
  <c r="H3140" i="2"/>
  <c r="I3140" i="2"/>
  <c r="I3139" i="2"/>
  <c r="H3139" i="2"/>
  <c r="H3138" i="2"/>
  <c r="I3138" i="2"/>
  <c r="K3138" i="2" s="1"/>
  <c r="H3136" i="2"/>
  <c r="I3136" i="2"/>
  <c r="K3136" i="2" s="1"/>
  <c r="H3135" i="2"/>
  <c r="I3135" i="2"/>
  <c r="K3135" i="2" s="1"/>
  <c r="H3134" i="2"/>
  <c r="I3134" i="2"/>
  <c r="H3133" i="2"/>
  <c r="I3133" i="2"/>
  <c r="H3132" i="2"/>
  <c r="I3132" i="2"/>
  <c r="H3131" i="2"/>
  <c r="I3131" i="2"/>
  <c r="H3130" i="2"/>
  <c r="I3130" i="2"/>
  <c r="H3129" i="2"/>
  <c r="I3129" i="2"/>
  <c r="K3129" i="2" s="1"/>
  <c r="H3128" i="2"/>
  <c r="I3128" i="2"/>
  <c r="I3127" i="2"/>
  <c r="H3127" i="2"/>
  <c r="H3126" i="2"/>
  <c r="I3126" i="2"/>
  <c r="I3125" i="2"/>
  <c r="H3125" i="2"/>
  <c r="H3124" i="2"/>
  <c r="I3124" i="2"/>
  <c r="H3123" i="2"/>
  <c r="I3123" i="2"/>
  <c r="H3122" i="2"/>
  <c r="I3122" i="2"/>
  <c r="H3120" i="2"/>
  <c r="I3120" i="2"/>
  <c r="H3119" i="2"/>
  <c r="I3119" i="2"/>
  <c r="H3118" i="2"/>
  <c r="I3118" i="2"/>
  <c r="H3117" i="2"/>
  <c r="I3117" i="2"/>
  <c r="K3117" i="2" s="1"/>
  <c r="H3116" i="2"/>
  <c r="I3116" i="2"/>
  <c r="H3115" i="2"/>
  <c r="I3115" i="2"/>
  <c r="H3114" i="2"/>
  <c r="I3114" i="2"/>
  <c r="H3112" i="2"/>
  <c r="I3112" i="2"/>
  <c r="K3112" i="2" s="1"/>
  <c r="H3110" i="2"/>
  <c r="I3110" i="2"/>
  <c r="H3108" i="2"/>
  <c r="I3108" i="2"/>
  <c r="H3107" i="2"/>
  <c r="I3107" i="2"/>
  <c r="H3106" i="2"/>
  <c r="I3106" i="2"/>
  <c r="H3105" i="2"/>
  <c r="I3105" i="2"/>
  <c r="H3104" i="2"/>
  <c r="I3104" i="2"/>
  <c r="H3103" i="2"/>
  <c r="I3103" i="2"/>
  <c r="K3103" i="2" s="1"/>
  <c r="H3102" i="2"/>
  <c r="I3102" i="2"/>
  <c r="H3101" i="2"/>
  <c r="I3101" i="2"/>
  <c r="K3101" i="2" s="1"/>
  <c r="H3100" i="2"/>
  <c r="I3100" i="2"/>
  <c r="I3099" i="2"/>
  <c r="H3099" i="2"/>
  <c r="H3096" i="2"/>
  <c r="I3096" i="2"/>
  <c r="H3092" i="2"/>
  <c r="I3092" i="2"/>
  <c r="H3091" i="2"/>
  <c r="I3091" i="2"/>
  <c r="H3090" i="2"/>
  <c r="I3090" i="2"/>
  <c r="H3089" i="2"/>
  <c r="I3089" i="2"/>
  <c r="K3089" i="2" s="1"/>
  <c r="H3088" i="2"/>
  <c r="I3088" i="2"/>
  <c r="H3086" i="2"/>
  <c r="I3086" i="2"/>
  <c r="K3086" i="2" s="1"/>
  <c r="I3085" i="2"/>
  <c r="H3085" i="2"/>
  <c r="H3084" i="2"/>
  <c r="I3084" i="2"/>
  <c r="K3084" i="2" s="1"/>
  <c r="I3083" i="2"/>
  <c r="K3083" i="2" s="1"/>
  <c r="H3083" i="2"/>
  <c r="H3082" i="2"/>
  <c r="I3082" i="2"/>
  <c r="H3081" i="2"/>
  <c r="I3081" i="2"/>
  <c r="I3079" i="2"/>
  <c r="K3079" i="2" s="1"/>
  <c r="H3079" i="2"/>
  <c r="H3077" i="2"/>
  <c r="I3077" i="2"/>
  <c r="K3077" i="2" s="1"/>
  <c r="H3076" i="2"/>
  <c r="I3076" i="2"/>
  <c r="K3076" i="2" s="1"/>
  <c r="H3075" i="2"/>
  <c r="I3075" i="2"/>
  <c r="K3075" i="2" s="1"/>
  <c r="H3074" i="2"/>
  <c r="I3074" i="2"/>
  <c r="K3074" i="2" s="1"/>
  <c r="H3073" i="2"/>
  <c r="I3073" i="2"/>
  <c r="H3072" i="2"/>
  <c r="I3072" i="2"/>
  <c r="H3070" i="2"/>
  <c r="I3070" i="2"/>
  <c r="H3069" i="2"/>
  <c r="I3069" i="2"/>
  <c r="H3067" i="2"/>
  <c r="I3067" i="2"/>
  <c r="H3065" i="2"/>
  <c r="I3065" i="2"/>
  <c r="H3064" i="2"/>
  <c r="I3064" i="2"/>
  <c r="K3064" i="2" s="1"/>
  <c r="H3063" i="2"/>
  <c r="I3063" i="2"/>
  <c r="H3061" i="2"/>
  <c r="I3061" i="2"/>
  <c r="H3060" i="2"/>
  <c r="I3060" i="2"/>
  <c r="K3060" i="2" s="1"/>
  <c r="H3059" i="2"/>
  <c r="I3059" i="2"/>
  <c r="H3058" i="2"/>
  <c r="I3058" i="2"/>
  <c r="H3056" i="2"/>
  <c r="I3056" i="2"/>
  <c r="H3055" i="2"/>
  <c r="I3055" i="2"/>
  <c r="H3052" i="2"/>
  <c r="I3052" i="2"/>
  <c r="H3050" i="2"/>
  <c r="I3050" i="2"/>
  <c r="H3046" i="2"/>
  <c r="I3046" i="2"/>
  <c r="H3044" i="2"/>
  <c r="I3044" i="2"/>
  <c r="H3042" i="2"/>
  <c r="I3042" i="2"/>
  <c r="H3041" i="2"/>
  <c r="I3041" i="2"/>
  <c r="H3038" i="2"/>
  <c r="I3038" i="2"/>
  <c r="H3036" i="2"/>
  <c r="I3036" i="2"/>
  <c r="H3034" i="2"/>
  <c r="I3034" i="2"/>
  <c r="H3033" i="2"/>
  <c r="I3033" i="2"/>
  <c r="K3033" i="2" s="1"/>
  <c r="H3032" i="2"/>
  <c r="I3032" i="2"/>
  <c r="H3031" i="2"/>
  <c r="I3031" i="2"/>
  <c r="K3031" i="2" s="1"/>
  <c r="H3027" i="2"/>
  <c r="I3027" i="2"/>
  <c r="H3026" i="2"/>
  <c r="I3026" i="2"/>
  <c r="H3023" i="2"/>
  <c r="I3023" i="2"/>
  <c r="K3023" i="2" s="1"/>
  <c r="I3021" i="2"/>
  <c r="H3021" i="2"/>
  <c r="H3020" i="2"/>
  <c r="I3020" i="2"/>
  <c r="K3020" i="2" s="1"/>
  <c r="H3019" i="2"/>
  <c r="I3019" i="2"/>
  <c r="H3018" i="2"/>
  <c r="I3018" i="2"/>
  <c r="H3017" i="2"/>
  <c r="I3017" i="2"/>
  <c r="I3015" i="2"/>
  <c r="H3015" i="2"/>
  <c r="H3013" i="2"/>
  <c r="I3013" i="2"/>
  <c r="H3012" i="2"/>
  <c r="I3012" i="2"/>
  <c r="K3012" i="2" s="1"/>
  <c r="I3011" i="2"/>
  <c r="H3011" i="2"/>
  <c r="H3010" i="2"/>
  <c r="I3010" i="2"/>
  <c r="K3010" i="2" s="1"/>
  <c r="H3009" i="2"/>
  <c r="I3009" i="2"/>
  <c r="K3009" i="2" s="1"/>
  <c r="H3008" i="2"/>
  <c r="I3008" i="2"/>
  <c r="H3007" i="2"/>
  <c r="I3007" i="2"/>
  <c r="H3005" i="2"/>
  <c r="I3005" i="2"/>
  <c r="H3002" i="2"/>
  <c r="I3002" i="2"/>
  <c r="H2998" i="2"/>
  <c r="I2998" i="2"/>
  <c r="K2998" i="2" s="1"/>
  <c r="H2996" i="2"/>
  <c r="I2996" i="2"/>
  <c r="K2996" i="2" s="1"/>
  <c r="H2994" i="2"/>
  <c r="I2994" i="2"/>
  <c r="K2994" i="2" s="1"/>
  <c r="H2992" i="2"/>
  <c r="I2992" i="2"/>
  <c r="K2992" i="2" s="1"/>
  <c r="H2991" i="2"/>
  <c r="I2991" i="2"/>
  <c r="H2990" i="2"/>
  <c r="I2990" i="2"/>
  <c r="K2990" i="2" s="1"/>
  <c r="H2989" i="2"/>
  <c r="I2989" i="2"/>
  <c r="I2987" i="2"/>
  <c r="H2987" i="2"/>
  <c r="H2986" i="2"/>
  <c r="I2986" i="2"/>
  <c r="I2985" i="2"/>
  <c r="H2985" i="2"/>
  <c r="H2984" i="2"/>
  <c r="I2984" i="2"/>
  <c r="K2984" i="2" s="1"/>
  <c r="H2983" i="2"/>
  <c r="I2983" i="2"/>
  <c r="H2982" i="2"/>
  <c r="I2982" i="2"/>
  <c r="H2980" i="2"/>
  <c r="I2980" i="2"/>
  <c r="K2980" i="2" s="1"/>
  <c r="H2978" i="2"/>
  <c r="I2978" i="2"/>
  <c r="H2977" i="2"/>
  <c r="I2977" i="2"/>
  <c r="H2976" i="2"/>
  <c r="I2976" i="2"/>
  <c r="I2975" i="2"/>
  <c r="H2975" i="2"/>
  <c r="H2974" i="2"/>
  <c r="I2974" i="2"/>
  <c r="H2973" i="2"/>
  <c r="I2973" i="2"/>
  <c r="H2972" i="2"/>
  <c r="I2972" i="2"/>
  <c r="H2971" i="2"/>
  <c r="I2971" i="2"/>
  <c r="H2970" i="2"/>
  <c r="I2970" i="2"/>
  <c r="K2970" i="2" s="1"/>
  <c r="H2967" i="2"/>
  <c r="I2967" i="2"/>
  <c r="H2966" i="2"/>
  <c r="I2966" i="2"/>
  <c r="H2964" i="2"/>
  <c r="I2964" i="2"/>
  <c r="H2962" i="2"/>
  <c r="I2962" i="2"/>
  <c r="H2961" i="2"/>
  <c r="I2961" i="2"/>
  <c r="K2961" i="2" s="1"/>
  <c r="I2959" i="2"/>
  <c r="K2959" i="2" s="1"/>
  <c r="H2959" i="2"/>
  <c r="H2958" i="2"/>
  <c r="I2958" i="2"/>
  <c r="H2957" i="2"/>
  <c r="I2957" i="2"/>
  <c r="H2956" i="2"/>
  <c r="I2956" i="2"/>
  <c r="H2954" i="2"/>
  <c r="I2954" i="2"/>
  <c r="H2953" i="2"/>
  <c r="I2953" i="2"/>
  <c r="H2951" i="2"/>
  <c r="I2951" i="2"/>
  <c r="H2950" i="2"/>
  <c r="I2950" i="2"/>
  <c r="H2949" i="2"/>
  <c r="I2949" i="2"/>
  <c r="H2948" i="2"/>
  <c r="I2948" i="2"/>
  <c r="H2947" i="2"/>
  <c r="I2947" i="2"/>
  <c r="H2946" i="2"/>
  <c r="I2946" i="2"/>
  <c r="I2945" i="2"/>
  <c r="H2945" i="2"/>
  <c r="H2943" i="2"/>
  <c r="I2943" i="2"/>
  <c r="I2941" i="2"/>
  <c r="H2941" i="2"/>
  <c r="H2940" i="2"/>
  <c r="I2940" i="2"/>
  <c r="H2939" i="2"/>
  <c r="I2939" i="2"/>
  <c r="H2938" i="2"/>
  <c r="I2938" i="2"/>
  <c r="I2931" i="2"/>
  <c r="H2931" i="2"/>
  <c r="I2929" i="2"/>
  <c r="H2929" i="2"/>
  <c r="H2928" i="2"/>
  <c r="I2928" i="2"/>
  <c r="I2927" i="2"/>
  <c r="H2927" i="2"/>
  <c r="H2924" i="2"/>
  <c r="I2924" i="2"/>
  <c r="I2923" i="2"/>
  <c r="H2923" i="2"/>
  <c r="H2922" i="2"/>
  <c r="I2922" i="2"/>
  <c r="H2921" i="2"/>
  <c r="I2921" i="2"/>
  <c r="H2920" i="2"/>
  <c r="I2920" i="2"/>
  <c r="I2917" i="2"/>
  <c r="H2917" i="2"/>
  <c r="I2915" i="2"/>
  <c r="H2915" i="2"/>
  <c r="H2914" i="2"/>
  <c r="I2914" i="2"/>
  <c r="K2914" i="2" s="1"/>
  <c r="H2911" i="2"/>
  <c r="I2911" i="2"/>
  <c r="I2909" i="2"/>
  <c r="H2909" i="2"/>
  <c r="H2906" i="2"/>
  <c r="I2906" i="2"/>
  <c r="I2905" i="2"/>
  <c r="H2905" i="2"/>
  <c r="H2902" i="2"/>
  <c r="I2902" i="2"/>
  <c r="K2902" i="2" s="1"/>
  <c r="H2900" i="2"/>
  <c r="I2900" i="2"/>
  <c r="I2899" i="2"/>
  <c r="H2899" i="2"/>
  <c r="H2898" i="2"/>
  <c r="I2898" i="2"/>
  <c r="I2897" i="2"/>
  <c r="H2897" i="2"/>
  <c r="H2894" i="2"/>
  <c r="I2894" i="2"/>
  <c r="I2893" i="2"/>
  <c r="H2893" i="2"/>
  <c r="I2891" i="2"/>
  <c r="H2891" i="2"/>
  <c r="H2888" i="2"/>
  <c r="I2888" i="2"/>
  <c r="I2887" i="2"/>
  <c r="H2887" i="2"/>
  <c r="I2885" i="2"/>
  <c r="H2885" i="2"/>
  <c r="H2880" i="2"/>
  <c r="I2880" i="2"/>
  <c r="H2878" i="2"/>
  <c r="I2878" i="2"/>
  <c r="K2878" i="2" s="1"/>
  <c r="H2874" i="2"/>
  <c r="I2874" i="2"/>
  <c r="I2873" i="2"/>
  <c r="H2873" i="2"/>
  <c r="H2872" i="2"/>
  <c r="I2872" i="2"/>
  <c r="H2871" i="2"/>
  <c r="I2871" i="2"/>
  <c r="H2864" i="2"/>
  <c r="I2864" i="2"/>
  <c r="I2863" i="2"/>
  <c r="H2863" i="2"/>
  <c r="I2861" i="2"/>
  <c r="H2861" i="2"/>
  <c r="H2860" i="2"/>
  <c r="I2860" i="2"/>
  <c r="K2860" i="2" s="1"/>
  <c r="H2856" i="2"/>
  <c r="I2856" i="2"/>
  <c r="H2855" i="2"/>
  <c r="I2855" i="2"/>
  <c r="H2854" i="2"/>
  <c r="I2854" i="2"/>
  <c r="H2853" i="2"/>
  <c r="I2853" i="2"/>
  <c r="H2849" i="2"/>
  <c r="I2849" i="2"/>
  <c r="H2848" i="2"/>
  <c r="I2848" i="2"/>
  <c r="H2844" i="2"/>
  <c r="I2844" i="2"/>
  <c r="H2841" i="2"/>
  <c r="I2841" i="2"/>
  <c r="H2838" i="2"/>
  <c r="I2838" i="2"/>
  <c r="K2838" i="2" s="1"/>
  <c r="H2837" i="2"/>
  <c r="I2837" i="2"/>
  <c r="K2837" i="2" s="1"/>
  <c r="H2836" i="2"/>
  <c r="I2836" i="2"/>
  <c r="H2830" i="2"/>
  <c r="I2830" i="2"/>
  <c r="H2825" i="2"/>
  <c r="I2825" i="2"/>
  <c r="H2820" i="2"/>
  <c r="I2820" i="2"/>
  <c r="H2819" i="2"/>
  <c r="I2819" i="2"/>
  <c r="H2818" i="2"/>
  <c r="I2818" i="2"/>
  <c r="H2817" i="2"/>
  <c r="I2817" i="2"/>
  <c r="H2816" i="2"/>
  <c r="I2816" i="2"/>
  <c r="H2815" i="2"/>
  <c r="I2815" i="2"/>
  <c r="H2812" i="2"/>
  <c r="I2812" i="2"/>
  <c r="H2810" i="2"/>
  <c r="I2810" i="2"/>
  <c r="H2809" i="2"/>
  <c r="I2809" i="2"/>
  <c r="H2806" i="2"/>
  <c r="I2806" i="2"/>
  <c r="H2804" i="2"/>
  <c r="I2804" i="2"/>
  <c r="K2804" i="2" s="1"/>
  <c r="H2803" i="2"/>
  <c r="I2803" i="2"/>
  <c r="H2802" i="2"/>
  <c r="I2802" i="2"/>
  <c r="K2802" i="2" s="1"/>
  <c r="H2800" i="2"/>
  <c r="I2800" i="2"/>
  <c r="H2799" i="2"/>
  <c r="I2799" i="2"/>
  <c r="K2799" i="2" s="1"/>
  <c r="H2798" i="2"/>
  <c r="I2798" i="2"/>
  <c r="H2796" i="2"/>
  <c r="I2796" i="2"/>
  <c r="H2795" i="2"/>
  <c r="I2795" i="2"/>
  <c r="H2792" i="2"/>
  <c r="I2792" i="2"/>
  <c r="K2792" i="2" s="1"/>
  <c r="H2791" i="2"/>
  <c r="I2791" i="2"/>
  <c r="K2791" i="2" s="1"/>
  <c r="H2790" i="2"/>
  <c r="I2790" i="2"/>
  <c r="H2789" i="2"/>
  <c r="I2789" i="2"/>
  <c r="K2789" i="2" s="1"/>
  <c r="H2788" i="2"/>
  <c r="I2788" i="2"/>
  <c r="H2787" i="2"/>
  <c r="I2787" i="2"/>
  <c r="K2787" i="2" s="1"/>
  <c r="H2786" i="2"/>
  <c r="I2786" i="2"/>
  <c r="H2785" i="2"/>
  <c r="I2785" i="2"/>
  <c r="H2783" i="2"/>
  <c r="I2783" i="2"/>
  <c r="K2783" i="2" s="1"/>
  <c r="H2781" i="2"/>
  <c r="I2781" i="2"/>
  <c r="H2780" i="2"/>
  <c r="I2780" i="2"/>
  <c r="H2779" i="2"/>
  <c r="I2779" i="2"/>
  <c r="K2779" i="2" s="1"/>
  <c r="H2778" i="2"/>
  <c r="I2778" i="2"/>
  <c r="K2778" i="2" s="1"/>
  <c r="H2775" i="2"/>
  <c r="I2775" i="2"/>
  <c r="H2773" i="2"/>
  <c r="I2773" i="2"/>
  <c r="H2772" i="2"/>
  <c r="I2772" i="2"/>
  <c r="H2769" i="2"/>
  <c r="I2769" i="2"/>
  <c r="H2768" i="2"/>
  <c r="I2768" i="2"/>
  <c r="H2767" i="2"/>
  <c r="I2767" i="2"/>
  <c r="H2766" i="2"/>
  <c r="I2766" i="2"/>
  <c r="H2765" i="2"/>
  <c r="I2765" i="2"/>
  <c r="H2764" i="2"/>
  <c r="I2764" i="2"/>
  <c r="H2763" i="2"/>
  <c r="I2763" i="2"/>
  <c r="H2762" i="2"/>
  <c r="I2762" i="2"/>
  <c r="H2761" i="2"/>
  <c r="I2761" i="2"/>
  <c r="K2761" i="2" s="1"/>
  <c r="H2760" i="2"/>
  <c r="I2760" i="2"/>
  <c r="H2759" i="2"/>
  <c r="I2759" i="2"/>
  <c r="H2758" i="2"/>
  <c r="I2758" i="2"/>
  <c r="H2757" i="2"/>
  <c r="I2757" i="2"/>
  <c r="H2756" i="2"/>
  <c r="I2756" i="2"/>
  <c r="H2755" i="2"/>
  <c r="I2755" i="2"/>
  <c r="H2753" i="2"/>
  <c r="I2753" i="2"/>
  <c r="H2752" i="2"/>
  <c r="I2752" i="2"/>
  <c r="H2750" i="2"/>
  <c r="I2750" i="2"/>
  <c r="H2749" i="2"/>
  <c r="I2749" i="2"/>
  <c r="H2748" i="2"/>
  <c r="I2748" i="2"/>
  <c r="H2744" i="2"/>
  <c r="I2744" i="2"/>
  <c r="H2743" i="2"/>
  <c r="I2743" i="2"/>
  <c r="H2742" i="2"/>
  <c r="I2742" i="2"/>
  <c r="H2741" i="2"/>
  <c r="I2741" i="2"/>
  <c r="H2737" i="2"/>
  <c r="I2737" i="2"/>
  <c r="H2735" i="2"/>
  <c r="I2735" i="2"/>
  <c r="H2734" i="2"/>
  <c r="I2734" i="2"/>
  <c r="H2733" i="2"/>
  <c r="I2733" i="2"/>
  <c r="H2731" i="2"/>
  <c r="I2731" i="2"/>
  <c r="H2728" i="2"/>
  <c r="I2728" i="2"/>
  <c r="H2724" i="2"/>
  <c r="I2724" i="2"/>
  <c r="H2722" i="2"/>
  <c r="I2722" i="2"/>
  <c r="H2721" i="2"/>
  <c r="I2721" i="2"/>
  <c r="H2720" i="2"/>
  <c r="I2720" i="2"/>
  <c r="H2718" i="2"/>
  <c r="I2718" i="2"/>
  <c r="H2715" i="2"/>
  <c r="I2715" i="2"/>
  <c r="H2714" i="2"/>
  <c r="I2714" i="2"/>
  <c r="H2711" i="2"/>
  <c r="I2711" i="2"/>
  <c r="H2710" i="2"/>
  <c r="I2710" i="2"/>
  <c r="H2709" i="2"/>
  <c r="I2709" i="2"/>
  <c r="H2708" i="2"/>
  <c r="I2708" i="2"/>
  <c r="H2707" i="2"/>
  <c r="I2707" i="2"/>
  <c r="H2706" i="2"/>
  <c r="I2706" i="2"/>
  <c r="H2705" i="2"/>
  <c r="I2705" i="2"/>
  <c r="H2704" i="2"/>
  <c r="I2704" i="2"/>
  <c r="H2703" i="2"/>
  <c r="I2703" i="2"/>
  <c r="H2701" i="2"/>
  <c r="I2701" i="2"/>
  <c r="K2701" i="2" s="1"/>
  <c r="H2700" i="2"/>
  <c r="I2700" i="2"/>
  <c r="H2699" i="2"/>
  <c r="I2699" i="2"/>
  <c r="H2698" i="2"/>
  <c r="I2698" i="2"/>
  <c r="K2698" i="2" s="1"/>
  <c r="H2697" i="2"/>
  <c r="I2697" i="2"/>
  <c r="H2696" i="2"/>
  <c r="I2696" i="2"/>
  <c r="H2694" i="2"/>
  <c r="I2694" i="2"/>
  <c r="H2693" i="2"/>
  <c r="I2693" i="2"/>
  <c r="H2692" i="2"/>
  <c r="I2692" i="2"/>
  <c r="H2691" i="2"/>
  <c r="I2691" i="2"/>
  <c r="H2689" i="2"/>
  <c r="I2689" i="2"/>
  <c r="H2688" i="2"/>
  <c r="I2688" i="2"/>
  <c r="H2686" i="2"/>
  <c r="I2686" i="2"/>
  <c r="H2685" i="2"/>
  <c r="I2685" i="2"/>
  <c r="H2684" i="2"/>
  <c r="I2684" i="2"/>
  <c r="H2678" i="2"/>
  <c r="I2678" i="2"/>
  <c r="H2677" i="2"/>
  <c r="I2677" i="2"/>
  <c r="H2675" i="2"/>
  <c r="I2675" i="2"/>
  <c r="H2672" i="2"/>
  <c r="I2672" i="2"/>
  <c r="H2670" i="2"/>
  <c r="I2670" i="2"/>
  <c r="H2669" i="2"/>
  <c r="I2669" i="2"/>
  <c r="H2668" i="2"/>
  <c r="I2668" i="2"/>
  <c r="H2665" i="2"/>
  <c r="I2665" i="2"/>
  <c r="H2664" i="2"/>
  <c r="I2664" i="2"/>
  <c r="H2663" i="2"/>
  <c r="I2663" i="2"/>
  <c r="H2662" i="2"/>
  <c r="I2662" i="2"/>
  <c r="H2661" i="2"/>
  <c r="I2661" i="2"/>
  <c r="H2660" i="2"/>
  <c r="I2660" i="2"/>
  <c r="H2657" i="2"/>
  <c r="I2657" i="2"/>
  <c r="H2656" i="2"/>
  <c r="I2656" i="2"/>
  <c r="H2654" i="2"/>
  <c r="I2654" i="2"/>
  <c r="H2653" i="2"/>
  <c r="I2653" i="2"/>
  <c r="H2652" i="2"/>
  <c r="I2652" i="2"/>
  <c r="H2651" i="2"/>
  <c r="I2651" i="2"/>
  <c r="H2649" i="2"/>
  <c r="I2649" i="2"/>
  <c r="H2648" i="2"/>
  <c r="I2648" i="2"/>
  <c r="H2646" i="2"/>
  <c r="I2646" i="2"/>
  <c r="H2645" i="2"/>
  <c r="I2645" i="2"/>
  <c r="H2644" i="2"/>
  <c r="I2644" i="2"/>
  <c r="H2643" i="2"/>
  <c r="I2643" i="2"/>
  <c r="H2642" i="2"/>
  <c r="I2642" i="2"/>
  <c r="H2639" i="2"/>
  <c r="I2639" i="2"/>
  <c r="H2638" i="2"/>
  <c r="I2638" i="2"/>
  <c r="H2637" i="2"/>
  <c r="I2637" i="2"/>
  <c r="H2636" i="2"/>
  <c r="I2636" i="2"/>
  <c r="H2635" i="2"/>
  <c r="I2635" i="2"/>
  <c r="H2634" i="2"/>
  <c r="I2634" i="2"/>
  <c r="H2633" i="2"/>
  <c r="I2633" i="2"/>
  <c r="H2632" i="2"/>
  <c r="I2632" i="2"/>
  <c r="H2631" i="2"/>
  <c r="I2631" i="2"/>
  <c r="H2630" i="2"/>
  <c r="I2630" i="2"/>
  <c r="H2629" i="2"/>
  <c r="I2629" i="2"/>
  <c r="H2628" i="2"/>
  <c r="I2628" i="2"/>
  <c r="K2628" i="2" s="1"/>
  <c r="H2626" i="2"/>
  <c r="I2626" i="2"/>
  <c r="H2625" i="2"/>
  <c r="I2625" i="2"/>
  <c r="H2624" i="2"/>
  <c r="I2624" i="2"/>
  <c r="H2623" i="2"/>
  <c r="I2623" i="2"/>
  <c r="H2622" i="2"/>
  <c r="I2622" i="2"/>
  <c r="H2619" i="2"/>
  <c r="I2619" i="2"/>
  <c r="H2618" i="2"/>
  <c r="I2618" i="2"/>
  <c r="H2617" i="2"/>
  <c r="I2617" i="2"/>
  <c r="H2616" i="2"/>
  <c r="I2616" i="2"/>
  <c r="H2615" i="2"/>
  <c r="I2615" i="2"/>
  <c r="H2614" i="2"/>
  <c r="I2614" i="2"/>
  <c r="H2613" i="2"/>
  <c r="I2613" i="2"/>
  <c r="K2613" i="2" s="1"/>
  <c r="H2611" i="2"/>
  <c r="I2611" i="2"/>
  <c r="H2609" i="2"/>
  <c r="I2609" i="2"/>
  <c r="H2608" i="2"/>
  <c r="I2608" i="2"/>
  <c r="H2607" i="2"/>
  <c r="I2607" i="2"/>
  <c r="H2605" i="2"/>
  <c r="I2605" i="2"/>
  <c r="H2604" i="2"/>
  <c r="I2604" i="2"/>
  <c r="H2603" i="2"/>
  <c r="I2603" i="2"/>
  <c r="H2602" i="2"/>
  <c r="I2602" i="2"/>
  <c r="K2602" i="2" s="1"/>
  <c r="H2601" i="2"/>
  <c r="I2601" i="2"/>
  <c r="H2600" i="2"/>
  <c r="I2600" i="2"/>
  <c r="H2598" i="2"/>
  <c r="I2598" i="2"/>
  <c r="H2597" i="2"/>
  <c r="I2597" i="2"/>
  <c r="H2596" i="2"/>
  <c r="I2596" i="2"/>
  <c r="H2595" i="2"/>
  <c r="I2595" i="2"/>
  <c r="H2594" i="2"/>
  <c r="I2594" i="2"/>
  <c r="H2593" i="2"/>
  <c r="I2593" i="2"/>
  <c r="H2592" i="2"/>
  <c r="I2592" i="2"/>
  <c r="H2591" i="2"/>
  <c r="I2591" i="2"/>
  <c r="H2590" i="2"/>
  <c r="I2590" i="2"/>
  <c r="H2588" i="2"/>
  <c r="I2588" i="2"/>
  <c r="H2586" i="2"/>
  <c r="I2586" i="2"/>
  <c r="H2584" i="2"/>
  <c r="I2584" i="2"/>
  <c r="H2582" i="2"/>
  <c r="I2582" i="2"/>
  <c r="H2580" i="2"/>
  <c r="I2580" i="2"/>
  <c r="H2579" i="2"/>
  <c r="I2579" i="2"/>
  <c r="K2579" i="2" s="1"/>
  <c r="H2578" i="2"/>
  <c r="I2578" i="2"/>
  <c r="H2577" i="2"/>
  <c r="I2577" i="2"/>
  <c r="H2576" i="2"/>
  <c r="I2576" i="2"/>
  <c r="H2574" i="2"/>
  <c r="I2574" i="2"/>
  <c r="H2573" i="2"/>
  <c r="I2573" i="2"/>
  <c r="H2572" i="2"/>
  <c r="I2572" i="2"/>
  <c r="H2569" i="2"/>
  <c r="I2569" i="2"/>
  <c r="H2568" i="2"/>
  <c r="I2568" i="2"/>
  <c r="H2566" i="2"/>
  <c r="I2566" i="2"/>
  <c r="K2566" i="2" s="1"/>
  <c r="H2562" i="2"/>
  <c r="I2562" i="2"/>
  <c r="H2561" i="2"/>
  <c r="I2561" i="2"/>
  <c r="H2560" i="2"/>
  <c r="I2560" i="2"/>
  <c r="H2559" i="2"/>
  <c r="I2559" i="2"/>
  <c r="K2559" i="2" s="1"/>
  <c r="H2558" i="2"/>
  <c r="I2558" i="2"/>
  <c r="H2557" i="2"/>
  <c r="I2557" i="2"/>
  <c r="K2557" i="2" s="1"/>
  <c r="H2556" i="2"/>
  <c r="I2556" i="2"/>
  <c r="H2554" i="2"/>
  <c r="I2554" i="2"/>
  <c r="K2554" i="2" s="1"/>
  <c r="H2553" i="2"/>
  <c r="I2553" i="2"/>
  <c r="H2552" i="2"/>
  <c r="I2552" i="2"/>
  <c r="H2551" i="2"/>
  <c r="I2551" i="2"/>
  <c r="H2550" i="2"/>
  <c r="I2550" i="2"/>
  <c r="H2548" i="2"/>
  <c r="I2548" i="2"/>
  <c r="H2547" i="2"/>
  <c r="I2547" i="2"/>
  <c r="H2544" i="2"/>
  <c r="I2544" i="2"/>
  <c r="H2543" i="2"/>
  <c r="I2543" i="2"/>
  <c r="H2542" i="2"/>
  <c r="I2542" i="2"/>
  <c r="H2541" i="2"/>
  <c r="I2541" i="2"/>
  <c r="H2538" i="2"/>
  <c r="I2538" i="2"/>
  <c r="H2537" i="2"/>
  <c r="I2537" i="2"/>
  <c r="K2537" i="2" s="1"/>
  <c r="H2536" i="2"/>
  <c r="I2536" i="2"/>
  <c r="H2534" i="2"/>
  <c r="I2534" i="2"/>
  <c r="H2531" i="2"/>
  <c r="I2531" i="2"/>
  <c r="H2530" i="2"/>
  <c r="I2530" i="2"/>
  <c r="H2529" i="2"/>
  <c r="I2529" i="2"/>
  <c r="H2527" i="2"/>
  <c r="I2527" i="2"/>
  <c r="H2526" i="2"/>
  <c r="I2526" i="2"/>
  <c r="H2525" i="2"/>
  <c r="I2525" i="2"/>
  <c r="H2524" i="2"/>
  <c r="I2524" i="2"/>
  <c r="H2523" i="2"/>
  <c r="I2523" i="2"/>
  <c r="K2523" i="2" s="1"/>
  <c r="H2522" i="2"/>
  <c r="I2522" i="2"/>
  <c r="K2522" i="2" s="1"/>
  <c r="H2521" i="2"/>
  <c r="I2521" i="2"/>
  <c r="H2520" i="2"/>
  <c r="I2520" i="2"/>
  <c r="H2518" i="2"/>
  <c r="I2518" i="2"/>
  <c r="H2517" i="2"/>
  <c r="I2517" i="2"/>
  <c r="H2514" i="2"/>
  <c r="I2514" i="2"/>
  <c r="K2514" i="2" s="1"/>
  <c r="H2512" i="2"/>
  <c r="I2512" i="2"/>
  <c r="H2511" i="2"/>
  <c r="I2511" i="2"/>
  <c r="H2510" i="2"/>
  <c r="I2510" i="2"/>
  <c r="K2510" i="2" s="1"/>
  <c r="H2508" i="2"/>
  <c r="I2508" i="2"/>
  <c r="K2508" i="2" s="1"/>
  <c r="H2507" i="2"/>
  <c r="I2507" i="2"/>
  <c r="K2507" i="2" s="1"/>
  <c r="H2505" i="2"/>
  <c r="I2505" i="2"/>
  <c r="H2504" i="2"/>
  <c r="I2504" i="2"/>
  <c r="H2503" i="2"/>
  <c r="I2503" i="2"/>
  <c r="K2503" i="2" s="1"/>
  <c r="H2502" i="2"/>
  <c r="I2502" i="2"/>
  <c r="K2502" i="2" s="1"/>
  <c r="H2501" i="2"/>
  <c r="I2501" i="2"/>
  <c r="H2500" i="2"/>
  <c r="I2500" i="2"/>
  <c r="H2499" i="2"/>
  <c r="I2499" i="2"/>
  <c r="K2499" i="2" s="1"/>
  <c r="H2491" i="2"/>
  <c r="I2491" i="2"/>
  <c r="K2491" i="2" s="1"/>
  <c r="H2490" i="2"/>
  <c r="I2490" i="2"/>
  <c r="H2488" i="2"/>
  <c r="I2488" i="2"/>
  <c r="K2488" i="2" s="1"/>
  <c r="H2487" i="2"/>
  <c r="I2487" i="2"/>
  <c r="K2487" i="2" s="1"/>
  <c r="H2486" i="2"/>
  <c r="I2486" i="2"/>
  <c r="K2486" i="2" s="1"/>
  <c r="H2485" i="2"/>
  <c r="I2485" i="2"/>
  <c r="H2484" i="2"/>
  <c r="I2484" i="2"/>
  <c r="H2483" i="2"/>
  <c r="I2483" i="2"/>
  <c r="H2482" i="2"/>
  <c r="I2482" i="2"/>
  <c r="K2482" i="2" s="1"/>
  <c r="H2481" i="2"/>
  <c r="I2481" i="2"/>
  <c r="K2481" i="2" s="1"/>
  <c r="H2480" i="2"/>
  <c r="I2480" i="2"/>
  <c r="H2479" i="2"/>
  <c r="I2479" i="2"/>
  <c r="H2478" i="2"/>
  <c r="I2478" i="2"/>
  <c r="H2477" i="2"/>
  <c r="I2477" i="2"/>
  <c r="H2475" i="2"/>
  <c r="I2475" i="2"/>
  <c r="H2473" i="2"/>
  <c r="I2473" i="2"/>
  <c r="H2471" i="2"/>
  <c r="I2471" i="2"/>
  <c r="H2468" i="2"/>
  <c r="I2468" i="2"/>
  <c r="H2467" i="2"/>
  <c r="I2467" i="2"/>
  <c r="K2467" i="2" s="1"/>
  <c r="H2466" i="2"/>
  <c r="I2466" i="2"/>
  <c r="K2466" i="2" s="1"/>
  <c r="H2465" i="2"/>
  <c r="I2465" i="2"/>
  <c r="H2464" i="2"/>
  <c r="I2464" i="2"/>
  <c r="H2463" i="2"/>
  <c r="I2463" i="2"/>
  <c r="H2461" i="2"/>
  <c r="I2461" i="2"/>
  <c r="K2461" i="2" s="1"/>
  <c r="H2460" i="2"/>
  <c r="I2460" i="2"/>
  <c r="H2459" i="2"/>
  <c r="I2459" i="2"/>
  <c r="K2459" i="2" s="1"/>
  <c r="H2458" i="2"/>
  <c r="I2458" i="2"/>
  <c r="H2456" i="2"/>
  <c r="I2456" i="2"/>
  <c r="K2456" i="2" s="1"/>
  <c r="H2455" i="2"/>
  <c r="I2455" i="2"/>
  <c r="H2454" i="2"/>
  <c r="I2454" i="2"/>
  <c r="H2453" i="2"/>
  <c r="I2453" i="2"/>
  <c r="H2452" i="2"/>
  <c r="I2452" i="2"/>
  <c r="K2452" i="2" s="1"/>
  <c r="H2451" i="2"/>
  <c r="I2451" i="2"/>
  <c r="K2451" i="2" s="1"/>
  <c r="H2450" i="2"/>
  <c r="I2450" i="2"/>
  <c r="H2449" i="2"/>
  <c r="I2449" i="2"/>
  <c r="H2447" i="2"/>
  <c r="I2447" i="2"/>
  <c r="H2446" i="2"/>
  <c r="I2446" i="2"/>
  <c r="K2446" i="2" s="1"/>
  <c r="H2444" i="2"/>
  <c r="I2444" i="2"/>
  <c r="K2444" i="2" s="1"/>
  <c r="H2443" i="2"/>
  <c r="I2443" i="2"/>
  <c r="K2443" i="2" s="1"/>
  <c r="H2439" i="2"/>
  <c r="I2439" i="2"/>
  <c r="H2438" i="2"/>
  <c r="I2438" i="2"/>
  <c r="H2437" i="2"/>
  <c r="I2437" i="2"/>
  <c r="H2435" i="2"/>
  <c r="I2435" i="2"/>
  <c r="K2435" i="2" s="1"/>
  <c r="H2434" i="2"/>
  <c r="I2434" i="2"/>
  <c r="H2433" i="2"/>
  <c r="I2433" i="2"/>
  <c r="H2431" i="2"/>
  <c r="I2431" i="2"/>
  <c r="H2430" i="2"/>
  <c r="I2430" i="2"/>
  <c r="H2429" i="2"/>
  <c r="I2429" i="2"/>
  <c r="H2428" i="2"/>
  <c r="I2428" i="2"/>
  <c r="H2427" i="2"/>
  <c r="I2427" i="2"/>
  <c r="H2425" i="2"/>
  <c r="I2425" i="2"/>
  <c r="K2425" i="2" s="1"/>
  <c r="H2423" i="2"/>
  <c r="I2423" i="2"/>
  <c r="H2416" i="2"/>
  <c r="I2416" i="2"/>
  <c r="K2416" i="2" s="1"/>
  <c r="H2414" i="2"/>
  <c r="I2414" i="2"/>
  <c r="H2413" i="2"/>
  <c r="I2413" i="2"/>
  <c r="H2412" i="2"/>
  <c r="I2412" i="2"/>
  <c r="H2411" i="2"/>
  <c r="I2411" i="2"/>
  <c r="H2408" i="2"/>
  <c r="I2408" i="2"/>
  <c r="K2408" i="2" s="1"/>
  <c r="H2405" i="2"/>
  <c r="I2405" i="2"/>
  <c r="K2405" i="2" s="1"/>
  <c r="H2404" i="2"/>
  <c r="I2404" i="2"/>
  <c r="K2404" i="2" s="1"/>
  <c r="H2402" i="2"/>
  <c r="I2402" i="2"/>
  <c r="K2402" i="2" s="1"/>
  <c r="H2399" i="2"/>
  <c r="I2399" i="2"/>
  <c r="H2397" i="2"/>
  <c r="I2397" i="2"/>
  <c r="H2394" i="2"/>
  <c r="I2394" i="2"/>
  <c r="H2393" i="2"/>
  <c r="I2393" i="2"/>
  <c r="I2392" i="2"/>
  <c r="K2392" i="2" s="1"/>
  <c r="H2392" i="2"/>
  <c r="I2387" i="2"/>
  <c r="H2387" i="2"/>
  <c r="I2381" i="2"/>
  <c r="H2381" i="2"/>
  <c r="I2379" i="2"/>
  <c r="H2379" i="2"/>
  <c r="I2378" i="2"/>
  <c r="H2378" i="2"/>
  <c r="I2376" i="2"/>
  <c r="H2376" i="2"/>
  <c r="I2375" i="2"/>
  <c r="H2375" i="2"/>
  <c r="I2369" i="2"/>
  <c r="K2369" i="2" s="1"/>
  <c r="H2369" i="2"/>
  <c r="I2368" i="2"/>
  <c r="H2368" i="2"/>
  <c r="H2367" i="2"/>
  <c r="I2367" i="2"/>
  <c r="I2364" i="2"/>
  <c r="H2364" i="2"/>
  <c r="I2363" i="2"/>
  <c r="H2363" i="2"/>
  <c r="I2362" i="2"/>
  <c r="H2362" i="2"/>
  <c r="H2359" i="2"/>
  <c r="I2359" i="2"/>
  <c r="K2359" i="2" s="1"/>
  <c r="I2358" i="2"/>
  <c r="H2358" i="2"/>
  <c r="I2356" i="2"/>
  <c r="H2356" i="2"/>
  <c r="H2355" i="2"/>
  <c r="I2355" i="2"/>
  <c r="I2354" i="2"/>
  <c r="K2354" i="2" s="1"/>
  <c r="H2354" i="2"/>
  <c r="I2353" i="2"/>
  <c r="K2353" i="2" s="1"/>
  <c r="H2353" i="2"/>
  <c r="I2352" i="2"/>
  <c r="K2352" i="2" s="1"/>
  <c r="H2352" i="2"/>
  <c r="I2350" i="2"/>
  <c r="H2350" i="2"/>
  <c r="I2348" i="2"/>
  <c r="H2348" i="2"/>
  <c r="I2346" i="2"/>
  <c r="K2346" i="2" s="1"/>
  <c r="H2346" i="2"/>
  <c r="I2345" i="2"/>
  <c r="H2345" i="2"/>
  <c r="I2344" i="2"/>
  <c r="K2344" i="2" s="1"/>
  <c r="H2344" i="2"/>
  <c r="H2343" i="2"/>
  <c r="I2343" i="2"/>
  <c r="K2343" i="2" s="1"/>
  <c r="I2342" i="2"/>
  <c r="H2342" i="2"/>
  <c r="I2340" i="2"/>
  <c r="H2340" i="2"/>
  <c r="H2339" i="2"/>
  <c r="I2339" i="2"/>
  <c r="I2338" i="2"/>
  <c r="H2338" i="2"/>
  <c r="I2337" i="2"/>
  <c r="H2337" i="2"/>
  <c r="I2336" i="2"/>
  <c r="H2336" i="2"/>
  <c r="I2334" i="2"/>
  <c r="K2334" i="2" s="1"/>
  <c r="H2334" i="2"/>
  <c r="H2333" i="2"/>
  <c r="I2333" i="2"/>
  <c r="I2332" i="2"/>
  <c r="H2332" i="2"/>
  <c r="H2331" i="2"/>
  <c r="I2331" i="2"/>
  <c r="K2331" i="2" s="1"/>
  <c r="I2330" i="2"/>
  <c r="K2330" i="2" s="1"/>
  <c r="H2330" i="2"/>
  <c r="I2329" i="2"/>
  <c r="H2329" i="2"/>
  <c r="I2328" i="2"/>
  <c r="K2328" i="2" s="1"/>
  <c r="H2328" i="2"/>
  <c r="H2327" i="2"/>
  <c r="I2327" i="2"/>
  <c r="I2326" i="2"/>
  <c r="H2326" i="2"/>
  <c r="H2325" i="2"/>
  <c r="I2325" i="2"/>
  <c r="K2325" i="2" s="1"/>
  <c r="I2324" i="2"/>
  <c r="K2324" i="2" s="1"/>
  <c r="H2324" i="2"/>
  <c r="H2323" i="2"/>
  <c r="I2323" i="2"/>
  <c r="I2322" i="2"/>
  <c r="H2322" i="2"/>
  <c r="I2320" i="2"/>
  <c r="K2320" i="2" s="1"/>
  <c r="H2320" i="2"/>
  <c r="I2318" i="2"/>
  <c r="K2318" i="2" s="1"/>
  <c r="H2318" i="2"/>
  <c r="I2316" i="2"/>
  <c r="H2316" i="2"/>
  <c r="H2315" i="2"/>
  <c r="I2315" i="2"/>
  <c r="K2315" i="2" s="1"/>
  <c r="H2313" i="2"/>
  <c r="I2313" i="2"/>
  <c r="H2311" i="2"/>
  <c r="I2311" i="2"/>
  <c r="K2311" i="2" s="1"/>
  <c r="I2310" i="2"/>
  <c r="H2310" i="2"/>
  <c r="I2309" i="2"/>
  <c r="K2309" i="2" s="1"/>
  <c r="H2309" i="2"/>
  <c r="I2308" i="2"/>
  <c r="H2308" i="2"/>
  <c r="H2307" i="2"/>
  <c r="I2307" i="2"/>
  <c r="K2307" i="2" s="1"/>
  <c r="I2306" i="2"/>
  <c r="H2306" i="2"/>
  <c r="H2305" i="2"/>
  <c r="I2305" i="2"/>
  <c r="I2304" i="2"/>
  <c r="H2304" i="2"/>
  <c r="H2303" i="2"/>
  <c r="I2303" i="2"/>
  <c r="I2302" i="2"/>
  <c r="H2302" i="2"/>
  <c r="I2300" i="2"/>
  <c r="H2300" i="2"/>
  <c r="I2298" i="2"/>
  <c r="H2298" i="2"/>
  <c r="I2296" i="2"/>
  <c r="K2296" i="2" s="1"/>
  <c r="H2296" i="2"/>
  <c r="I2294" i="2"/>
  <c r="H2294" i="2"/>
  <c r="I2293" i="2"/>
  <c r="H2293" i="2"/>
  <c r="I2292" i="2"/>
  <c r="K2292" i="2" s="1"/>
  <c r="H2292" i="2"/>
  <c r="H2291" i="2"/>
  <c r="I2291" i="2"/>
  <c r="K2291" i="2" s="1"/>
  <c r="I2290" i="2"/>
  <c r="K2290" i="2" s="1"/>
  <c r="H2290" i="2"/>
  <c r="H2289" i="2"/>
  <c r="I2289" i="2"/>
  <c r="K2289" i="2" s="1"/>
  <c r="I2288" i="2"/>
  <c r="K2288" i="2" s="1"/>
  <c r="H2288" i="2"/>
  <c r="H2287" i="2"/>
  <c r="I2287" i="2"/>
  <c r="K2287" i="2" s="1"/>
  <c r="I2286" i="2"/>
  <c r="H2286" i="2"/>
  <c r="I2285" i="2"/>
  <c r="H2285" i="2"/>
  <c r="I2284" i="2"/>
  <c r="H2284" i="2"/>
  <c r="H2283" i="2"/>
  <c r="I2283" i="2"/>
  <c r="K2283" i="2" s="1"/>
  <c r="I2282" i="2"/>
  <c r="K2282" i="2" s="1"/>
  <c r="H2282" i="2"/>
  <c r="I2281" i="2"/>
  <c r="H2281" i="2"/>
  <c r="I2280" i="2"/>
  <c r="K2280" i="2" s="1"/>
  <c r="H2280" i="2"/>
  <c r="H2279" i="2"/>
  <c r="I2279" i="2"/>
  <c r="K2279" i="2" s="1"/>
  <c r="H2277" i="2"/>
  <c r="I2277" i="2"/>
  <c r="I2276" i="2"/>
  <c r="H2276" i="2"/>
  <c r="I2275" i="2"/>
  <c r="H2275" i="2"/>
  <c r="I2274" i="2"/>
  <c r="H2274" i="2"/>
  <c r="H2273" i="2"/>
  <c r="I2273" i="2"/>
  <c r="K2273" i="2" s="1"/>
  <c r="I2272" i="2"/>
  <c r="H2272" i="2"/>
  <c r="I2270" i="2"/>
  <c r="H2270" i="2"/>
  <c r="H2269" i="2"/>
  <c r="I2269" i="2"/>
  <c r="I2268" i="2"/>
  <c r="H2268" i="2"/>
  <c r="I2267" i="2"/>
  <c r="K2267" i="2" s="1"/>
  <c r="H2267" i="2"/>
  <c r="I2266" i="2"/>
  <c r="H2266" i="2"/>
  <c r="H2265" i="2"/>
  <c r="I2265" i="2"/>
  <c r="I2264" i="2"/>
  <c r="H2264" i="2"/>
  <c r="H2263" i="2"/>
  <c r="I2263" i="2"/>
  <c r="I2262" i="2"/>
  <c r="H2262" i="2"/>
  <c r="H2261" i="2"/>
  <c r="I2261" i="2"/>
  <c r="K2261" i="2" s="1"/>
  <c r="I2260" i="2"/>
  <c r="H2260" i="2"/>
  <c r="I2259" i="2"/>
  <c r="H2259" i="2"/>
  <c r="I2258" i="2"/>
  <c r="K2258" i="2" s="1"/>
  <c r="H2258" i="2"/>
  <c r="H2257" i="2"/>
  <c r="I2257" i="2"/>
  <c r="K2257" i="2" s="1"/>
  <c r="H2255" i="2"/>
  <c r="I2255" i="2"/>
  <c r="I2254" i="2"/>
  <c r="K2254" i="2" s="1"/>
  <c r="H2254" i="2"/>
  <c r="I2253" i="2"/>
  <c r="K2253" i="2" s="1"/>
  <c r="H2253" i="2"/>
  <c r="H2251" i="2"/>
  <c r="I2251" i="2"/>
  <c r="I2250" i="2"/>
  <c r="K2250" i="2" s="1"/>
  <c r="H2250" i="2"/>
  <c r="H2249" i="2"/>
  <c r="I2249" i="2"/>
  <c r="I2248" i="2"/>
  <c r="H2248" i="2"/>
  <c r="I2246" i="2"/>
  <c r="K2246" i="2" s="1"/>
  <c r="H2246" i="2"/>
  <c r="H2245" i="2"/>
  <c r="I2245" i="2"/>
  <c r="I2244" i="2"/>
  <c r="H2244" i="2"/>
  <c r="I2242" i="2"/>
  <c r="H2242" i="2"/>
  <c r="H2241" i="2"/>
  <c r="I2241" i="2"/>
  <c r="K2241" i="2" s="1"/>
  <c r="H2239" i="2"/>
  <c r="I2239" i="2"/>
  <c r="I2238" i="2"/>
  <c r="H2238" i="2"/>
  <c r="I2237" i="2"/>
  <c r="H2237" i="2"/>
  <c r="I2236" i="2"/>
  <c r="H2236" i="2"/>
  <c r="H2235" i="2"/>
  <c r="I2235" i="2"/>
  <c r="I2234" i="2"/>
  <c r="H2234" i="2"/>
  <c r="I2233" i="2"/>
  <c r="H2233" i="2"/>
  <c r="I2232" i="2"/>
  <c r="H2232" i="2"/>
  <c r="H2231" i="2"/>
  <c r="I2231" i="2"/>
  <c r="I2230" i="2"/>
  <c r="H2230" i="2"/>
  <c r="I2228" i="2"/>
  <c r="H2228" i="2"/>
  <c r="H2227" i="2"/>
  <c r="I2227" i="2"/>
  <c r="I2226" i="2"/>
  <c r="H2226" i="2"/>
  <c r="H2225" i="2"/>
  <c r="I2225" i="2"/>
  <c r="I2224" i="2"/>
  <c r="H2224" i="2"/>
  <c r="H2223" i="2"/>
  <c r="I2223" i="2"/>
  <c r="I2222" i="2"/>
  <c r="H2222" i="2"/>
  <c r="I2221" i="2"/>
  <c r="H2221" i="2"/>
  <c r="I2220" i="2"/>
  <c r="H2220" i="2"/>
  <c r="H2219" i="2"/>
  <c r="I2219" i="2"/>
  <c r="K2219" i="2" s="1"/>
  <c r="I2218" i="2"/>
  <c r="H2218" i="2"/>
  <c r="I2217" i="2"/>
  <c r="H2217" i="2"/>
  <c r="I2215" i="2"/>
  <c r="H2215" i="2"/>
  <c r="I2214" i="2"/>
  <c r="H2214" i="2"/>
  <c r="H2211" i="2"/>
  <c r="I2211" i="2"/>
  <c r="I2210" i="2"/>
  <c r="H2210" i="2"/>
  <c r="H2209" i="2"/>
  <c r="I2209" i="2"/>
  <c r="I2208" i="2"/>
  <c r="H2208" i="2"/>
  <c r="H2207" i="2"/>
  <c r="I2207" i="2"/>
  <c r="I2206" i="2"/>
  <c r="K2206" i="2" s="1"/>
  <c r="H2206" i="2"/>
  <c r="H2205" i="2"/>
  <c r="I2205" i="2"/>
  <c r="I2204" i="2"/>
  <c r="H2204" i="2"/>
  <c r="H2203" i="2"/>
  <c r="I2203" i="2"/>
  <c r="H2201" i="2"/>
  <c r="I2201" i="2"/>
  <c r="I2200" i="2"/>
  <c r="H2200" i="2"/>
  <c r="H2199" i="2"/>
  <c r="I2199" i="2"/>
  <c r="I2198" i="2"/>
  <c r="H2198" i="2"/>
  <c r="H2197" i="2"/>
  <c r="I2197" i="2"/>
  <c r="H2195" i="2"/>
  <c r="I2195" i="2"/>
  <c r="I2194" i="2"/>
  <c r="H2194" i="2"/>
  <c r="I2192" i="2"/>
  <c r="H2192" i="2"/>
  <c r="H2191" i="2"/>
  <c r="I2191" i="2"/>
  <c r="K2191" i="2" s="1"/>
  <c r="H2189" i="2"/>
  <c r="I2189" i="2"/>
  <c r="K2189" i="2" s="1"/>
  <c r="I2188" i="2"/>
  <c r="H2188" i="2"/>
  <c r="H2187" i="2"/>
  <c r="I2187" i="2"/>
  <c r="I2186" i="2"/>
  <c r="H2186" i="2"/>
  <c r="H2185" i="2"/>
  <c r="I2185" i="2"/>
  <c r="K2185" i="2" s="1"/>
  <c r="I2184" i="2"/>
  <c r="H2184" i="2"/>
  <c r="H2183" i="2"/>
  <c r="I2183" i="2"/>
  <c r="K2183" i="2" s="1"/>
  <c r="I2182" i="2"/>
  <c r="H2182" i="2"/>
  <c r="H2181" i="2"/>
  <c r="I2181" i="2"/>
  <c r="I2180" i="2"/>
  <c r="H2180" i="2"/>
  <c r="H2177" i="2"/>
  <c r="I2177" i="2"/>
  <c r="I2176" i="2"/>
  <c r="H2176" i="2"/>
  <c r="H2175" i="2"/>
  <c r="I2175" i="2"/>
  <c r="K2175" i="2" s="1"/>
  <c r="I2174" i="2"/>
  <c r="K2174" i="2" s="1"/>
  <c r="H2174" i="2"/>
  <c r="H2173" i="2"/>
  <c r="I2173" i="2"/>
  <c r="I2172" i="2"/>
  <c r="K2172" i="2" s="1"/>
  <c r="H2172" i="2"/>
  <c r="H2171" i="2"/>
  <c r="I2171" i="2"/>
  <c r="I2168" i="2"/>
  <c r="H2168" i="2"/>
  <c r="H2167" i="2"/>
  <c r="I2167" i="2"/>
  <c r="I2164" i="2"/>
  <c r="H2164" i="2"/>
  <c r="I2162" i="2"/>
  <c r="H2162" i="2"/>
  <c r="H2161" i="2"/>
  <c r="I2161" i="2"/>
  <c r="H2157" i="2"/>
  <c r="I2157" i="2"/>
  <c r="K2157" i="2" s="1"/>
  <c r="I2156" i="2"/>
  <c r="H2156" i="2"/>
  <c r="H2155" i="2"/>
  <c r="I2155" i="2"/>
  <c r="H2153" i="2"/>
  <c r="I2153" i="2"/>
  <c r="I2152" i="2"/>
  <c r="H2152" i="2"/>
  <c r="H2151" i="2"/>
  <c r="I2151" i="2"/>
  <c r="K2151" i="2" s="1"/>
  <c r="I2150" i="2"/>
  <c r="K2150" i="2" s="1"/>
  <c r="H2150" i="2"/>
  <c r="H2149" i="2"/>
  <c r="I2149" i="2"/>
  <c r="H2147" i="2"/>
  <c r="I2147" i="2"/>
  <c r="H2145" i="2"/>
  <c r="I2145" i="2"/>
  <c r="I2144" i="2"/>
  <c r="H2144" i="2"/>
  <c r="H2143" i="2"/>
  <c r="I2143" i="2"/>
  <c r="I2142" i="2"/>
  <c r="H2142" i="2"/>
  <c r="H2141" i="2"/>
  <c r="I2141" i="2"/>
  <c r="I2140" i="2"/>
  <c r="H2140" i="2"/>
  <c r="H2139" i="2"/>
  <c r="I2139" i="2"/>
  <c r="I2138" i="2"/>
  <c r="H2138" i="2"/>
  <c r="I2136" i="2"/>
  <c r="H2136" i="2"/>
  <c r="I2134" i="2"/>
  <c r="H2134" i="2"/>
  <c r="I2132" i="2"/>
  <c r="H2132" i="2"/>
  <c r="H2131" i="2"/>
  <c r="I2131" i="2"/>
  <c r="I2130" i="2"/>
  <c r="H2130" i="2"/>
  <c r="H2129" i="2"/>
  <c r="I2129" i="2"/>
  <c r="I2128" i="2"/>
  <c r="H2128" i="2"/>
  <c r="H2127" i="2"/>
  <c r="I2127" i="2"/>
  <c r="I2126" i="2"/>
  <c r="H2126" i="2"/>
  <c r="I2124" i="2"/>
  <c r="H2124" i="2"/>
  <c r="H2123" i="2"/>
  <c r="I2123" i="2"/>
  <c r="I2122" i="2"/>
  <c r="H2122" i="2"/>
  <c r="H2121" i="2"/>
  <c r="I2121" i="2"/>
  <c r="I2120" i="2"/>
  <c r="K2120" i="2" s="1"/>
  <c r="H2120" i="2"/>
  <c r="H2119" i="2"/>
  <c r="I2119" i="2"/>
  <c r="I2118" i="2"/>
  <c r="K2118" i="2" s="1"/>
  <c r="H2118" i="2"/>
  <c r="I2116" i="2"/>
  <c r="H2116" i="2"/>
  <c r="H2115" i="2"/>
  <c r="I2115" i="2"/>
  <c r="I2114" i="2"/>
  <c r="H2114" i="2"/>
  <c r="H2113" i="2"/>
  <c r="I2113" i="2"/>
  <c r="K2113" i="2" s="1"/>
  <c r="I2112" i="2"/>
  <c r="H2112" i="2"/>
  <c r="H2111" i="2"/>
  <c r="I2111" i="2"/>
  <c r="I2110" i="2"/>
  <c r="H2110" i="2"/>
  <c r="H2109" i="2"/>
  <c r="I2109" i="2"/>
  <c r="I2108" i="2"/>
  <c r="H2108" i="2"/>
  <c r="H2105" i="2"/>
  <c r="I2105" i="2"/>
  <c r="I2104" i="2"/>
  <c r="H2104" i="2"/>
  <c r="H2103" i="2"/>
  <c r="I2103" i="2"/>
  <c r="I2102" i="2"/>
  <c r="H2102" i="2"/>
  <c r="I2100" i="2"/>
  <c r="H2100" i="2"/>
  <c r="I2098" i="2"/>
  <c r="H2098" i="2"/>
  <c r="H2097" i="2"/>
  <c r="I2097" i="2"/>
  <c r="H2095" i="2"/>
  <c r="I2095" i="2"/>
  <c r="I2094" i="2"/>
  <c r="H2094" i="2"/>
  <c r="H2093" i="2"/>
  <c r="I2093" i="2"/>
  <c r="I2092" i="2"/>
  <c r="H2092" i="2"/>
  <c r="H2091" i="2"/>
  <c r="I2091" i="2"/>
  <c r="K2091" i="2" s="1"/>
  <c r="I2090" i="2"/>
  <c r="H2090" i="2"/>
  <c r="H2089" i="2"/>
  <c r="I2089" i="2"/>
  <c r="I2088" i="2"/>
  <c r="H2088" i="2"/>
  <c r="H2087" i="2"/>
  <c r="I2087" i="2"/>
  <c r="I2086" i="2"/>
  <c r="K2086" i="2" s="1"/>
  <c r="H2086" i="2"/>
  <c r="H2085" i="2"/>
  <c r="I2085" i="2"/>
  <c r="I2084" i="2"/>
  <c r="H2084" i="2"/>
  <c r="H2083" i="2"/>
  <c r="I2083" i="2"/>
  <c r="I2082" i="2"/>
  <c r="H2082" i="2"/>
  <c r="H2081" i="2"/>
  <c r="I2081" i="2"/>
  <c r="I2080" i="2"/>
  <c r="H2080" i="2"/>
  <c r="H2079" i="2"/>
  <c r="I2079" i="2"/>
  <c r="I2078" i="2"/>
  <c r="H2078" i="2"/>
  <c r="I2076" i="2"/>
  <c r="H2076" i="2"/>
  <c r="H2075" i="2"/>
  <c r="I2075" i="2"/>
  <c r="I2074" i="2"/>
  <c r="H2074" i="2"/>
  <c r="H2073" i="2"/>
  <c r="I2073" i="2"/>
  <c r="I2072" i="2"/>
  <c r="H2072" i="2"/>
  <c r="H2071" i="2"/>
  <c r="I2071" i="2"/>
  <c r="I2070" i="2"/>
  <c r="H2070" i="2"/>
  <c r="H2069" i="2"/>
  <c r="I2069" i="2"/>
  <c r="I2068" i="2"/>
  <c r="K2068" i="2" s="1"/>
  <c r="H2068" i="2"/>
  <c r="H2067" i="2"/>
  <c r="I2067" i="2"/>
  <c r="I2066" i="2"/>
  <c r="H2066" i="2"/>
  <c r="H2065" i="2"/>
  <c r="I2065" i="2"/>
  <c r="K2065" i="2" s="1"/>
  <c r="I2064" i="2"/>
  <c r="H2064" i="2"/>
  <c r="H2063" i="2"/>
  <c r="I2063" i="2"/>
  <c r="I2062" i="2"/>
  <c r="H2062" i="2"/>
  <c r="H2061" i="2"/>
  <c r="I2061" i="2"/>
  <c r="K2061" i="2" s="1"/>
  <c r="I2060" i="2"/>
  <c r="H2060" i="2"/>
  <c r="H2059" i="2"/>
  <c r="I2059" i="2"/>
  <c r="I2058" i="2"/>
  <c r="H2058" i="2"/>
  <c r="H2057" i="2"/>
  <c r="I2057" i="2"/>
  <c r="I2056" i="2"/>
  <c r="H2056" i="2"/>
  <c r="H2055" i="2"/>
  <c r="I2055" i="2"/>
  <c r="K2055" i="2" s="1"/>
  <c r="I2054" i="2"/>
  <c r="H2054" i="2"/>
  <c r="I2052" i="2"/>
  <c r="K2052" i="2" s="1"/>
  <c r="H2052" i="2"/>
  <c r="H2051" i="2"/>
  <c r="I2051" i="2"/>
  <c r="I2050" i="2"/>
  <c r="H2050" i="2"/>
  <c r="H2049" i="2"/>
  <c r="I2049" i="2"/>
  <c r="I2048" i="2"/>
  <c r="H2048" i="2"/>
  <c r="H2047" i="2"/>
  <c r="I2047" i="2"/>
  <c r="I2046" i="2"/>
  <c r="H2046" i="2"/>
  <c r="H2045" i="2"/>
  <c r="I2045" i="2"/>
  <c r="I2044" i="2"/>
  <c r="H2044" i="2"/>
  <c r="H2043" i="2"/>
  <c r="I2043" i="2"/>
  <c r="H2041" i="2"/>
  <c r="I2041" i="2"/>
  <c r="I2040" i="2"/>
  <c r="H2040" i="2"/>
  <c r="H2039" i="2"/>
  <c r="I2039" i="2"/>
  <c r="K2039" i="2" s="1"/>
  <c r="H2037" i="2"/>
  <c r="I2037" i="2"/>
  <c r="K2037" i="2" s="1"/>
  <c r="H2035" i="2"/>
  <c r="I2035" i="2"/>
  <c r="K2035" i="2" s="1"/>
  <c r="I2030" i="2"/>
  <c r="H2030" i="2"/>
  <c r="H2029" i="2"/>
  <c r="I2029" i="2"/>
  <c r="K2029" i="2" s="1"/>
  <c r="I2024" i="2"/>
  <c r="K2024" i="2" s="1"/>
  <c r="H2024" i="2"/>
  <c r="I2020" i="2"/>
  <c r="K2020" i="2" s="1"/>
  <c r="H2020" i="2"/>
  <c r="I2018" i="2"/>
  <c r="H2018" i="2"/>
  <c r="H2013" i="2"/>
  <c r="I2013" i="2"/>
  <c r="I2012" i="2"/>
  <c r="K2012" i="2" s="1"/>
  <c r="H2012" i="2"/>
  <c r="I2008" i="2"/>
  <c r="H2008" i="2"/>
  <c r="H2007" i="2"/>
  <c r="I2007" i="2"/>
  <c r="H2001" i="2"/>
  <c r="I2001" i="2"/>
  <c r="H1999" i="2"/>
  <c r="I1999" i="2"/>
  <c r="I1998" i="2"/>
  <c r="H1998" i="2"/>
  <c r="I1996" i="2"/>
  <c r="H1996" i="2"/>
  <c r="H1995" i="2"/>
  <c r="I1995" i="2"/>
  <c r="I1994" i="2"/>
  <c r="K1994" i="2" s="1"/>
  <c r="H1994" i="2"/>
  <c r="I1992" i="2"/>
  <c r="K1992" i="2" s="1"/>
  <c r="H1992" i="2"/>
  <c r="H1989" i="2"/>
  <c r="I1989" i="2"/>
  <c r="K1989" i="2" s="1"/>
  <c r="I1988" i="2"/>
  <c r="H1988" i="2"/>
  <c r="H1987" i="2"/>
  <c r="I1987" i="2"/>
  <c r="I1986" i="2"/>
  <c r="H1986" i="2"/>
  <c r="H1985" i="2"/>
  <c r="I1985" i="2"/>
  <c r="I1984" i="2"/>
  <c r="H1984" i="2"/>
  <c r="H1983" i="2"/>
  <c r="I1983" i="2"/>
  <c r="I1982" i="2"/>
  <c r="K1982" i="2" s="1"/>
  <c r="H1982" i="2"/>
  <c r="H1981" i="2"/>
  <c r="I1981" i="2"/>
  <c r="I1980" i="2"/>
  <c r="H1980" i="2"/>
  <c r="I1976" i="2"/>
  <c r="H1976" i="2"/>
  <c r="H1975" i="2"/>
  <c r="I1975" i="2"/>
  <c r="I1974" i="2"/>
  <c r="H1974" i="2"/>
  <c r="H1973" i="2"/>
  <c r="I1973" i="2"/>
  <c r="I1972" i="2"/>
  <c r="H1972" i="2"/>
  <c r="H1971" i="2"/>
  <c r="I1971" i="2"/>
  <c r="I1970" i="2"/>
  <c r="H1970" i="2"/>
  <c r="H1969" i="2"/>
  <c r="I1969" i="2"/>
  <c r="I1968" i="2"/>
  <c r="K1968" i="2" s="1"/>
  <c r="H1968" i="2"/>
  <c r="H1967" i="2"/>
  <c r="I1967" i="2"/>
  <c r="I1966" i="2"/>
  <c r="H1966" i="2"/>
  <c r="H1965" i="2"/>
  <c r="I1965" i="2"/>
  <c r="I1964" i="2"/>
  <c r="H1964" i="2"/>
  <c r="H1963" i="2"/>
  <c r="I1963" i="2"/>
  <c r="I1962" i="2"/>
  <c r="H1962" i="2"/>
  <c r="I1960" i="2"/>
  <c r="H1960" i="2"/>
  <c r="I1958" i="2"/>
  <c r="H1958" i="2"/>
  <c r="H1957" i="2"/>
  <c r="I1957" i="2"/>
  <c r="I1956" i="2"/>
  <c r="H1956" i="2"/>
  <c r="H1955" i="2"/>
  <c r="I1955" i="2"/>
  <c r="I1954" i="2"/>
  <c r="K1954" i="2" s="1"/>
  <c r="H1954" i="2"/>
  <c r="H1953" i="2"/>
  <c r="I1953" i="2"/>
  <c r="I1952" i="2"/>
  <c r="H1952" i="2"/>
  <c r="H1951" i="2"/>
  <c r="I1951" i="2"/>
  <c r="I1950" i="2"/>
  <c r="K1950" i="2" s="1"/>
  <c r="H1950" i="2"/>
  <c r="H1949" i="2"/>
  <c r="I1949" i="2"/>
  <c r="I1948" i="2"/>
  <c r="H1948" i="2"/>
  <c r="H1947" i="2"/>
  <c r="I1947" i="2"/>
  <c r="I1946" i="2"/>
  <c r="H1946" i="2"/>
  <c r="H1945" i="2"/>
  <c r="I1945" i="2"/>
  <c r="I1944" i="2"/>
  <c r="H1944" i="2"/>
  <c r="H1943" i="2"/>
  <c r="I1943" i="2"/>
  <c r="H1941" i="2"/>
  <c r="I1941" i="2"/>
  <c r="I1940" i="2"/>
  <c r="H1940" i="2"/>
  <c r="H1939" i="2"/>
  <c r="I1939" i="2"/>
  <c r="I1938" i="2"/>
  <c r="H1938" i="2"/>
  <c r="H1935" i="2"/>
  <c r="I1935" i="2"/>
  <c r="I1934" i="2"/>
  <c r="H1934" i="2"/>
  <c r="H1933" i="2"/>
  <c r="I1933" i="2"/>
  <c r="I1932" i="2"/>
  <c r="H1932" i="2"/>
  <c r="H1931" i="2"/>
  <c r="I1931" i="2"/>
  <c r="K1931" i="2" s="1"/>
  <c r="H1929" i="2"/>
  <c r="I1929" i="2"/>
  <c r="K1929" i="2" s="1"/>
  <c r="I1926" i="2"/>
  <c r="H1926" i="2"/>
  <c r="I1924" i="2"/>
  <c r="H1924" i="2"/>
  <c r="H1923" i="2"/>
  <c r="I1923" i="2"/>
  <c r="H1921" i="2"/>
  <c r="I1921" i="2"/>
  <c r="I1920" i="2"/>
  <c r="H1920" i="2"/>
  <c r="H1919" i="2"/>
  <c r="I1919" i="2"/>
  <c r="H1917" i="2"/>
  <c r="I1917" i="2"/>
  <c r="H1916" i="2"/>
  <c r="I1916" i="2"/>
  <c r="H1915" i="2"/>
  <c r="I1915" i="2"/>
  <c r="K1915" i="2" s="1"/>
  <c r="H1914" i="2"/>
  <c r="I1914" i="2"/>
  <c r="H1913" i="2"/>
  <c r="I1913" i="2"/>
  <c r="K1913" i="2" s="1"/>
  <c r="I1910" i="2"/>
  <c r="H1910" i="2"/>
  <c r="I1908" i="2"/>
  <c r="H1908" i="2"/>
  <c r="H1907" i="2"/>
  <c r="I1907" i="2"/>
  <c r="H1905" i="2"/>
  <c r="I1905" i="2"/>
  <c r="I1904" i="2"/>
  <c r="H1904" i="2"/>
  <c r="H1903" i="2"/>
  <c r="I1903" i="2"/>
  <c r="H1901" i="2"/>
  <c r="I1901" i="2"/>
  <c r="I1900" i="2"/>
  <c r="H1900" i="2"/>
  <c r="H1897" i="2"/>
  <c r="I1897" i="2"/>
  <c r="H1895" i="2"/>
  <c r="I1895" i="2"/>
  <c r="I1894" i="2"/>
  <c r="H1894" i="2"/>
  <c r="I1892" i="2"/>
  <c r="H1892" i="2"/>
  <c r="H1891" i="2"/>
  <c r="I1891" i="2"/>
  <c r="H1888" i="2"/>
  <c r="I1888" i="2"/>
  <c r="K1888" i="2" s="1"/>
  <c r="H1887" i="2"/>
  <c r="I1887" i="2"/>
  <c r="H1885" i="2"/>
  <c r="I1885" i="2"/>
  <c r="H1884" i="2"/>
  <c r="I1884" i="2"/>
  <c r="H1882" i="2"/>
  <c r="I1882" i="2"/>
  <c r="H1881" i="2"/>
  <c r="I1881" i="2"/>
  <c r="H1880" i="2"/>
  <c r="I1880" i="2"/>
  <c r="K1880" i="2" s="1"/>
  <c r="H1879" i="2"/>
  <c r="I1879" i="2"/>
  <c r="H1878" i="2"/>
  <c r="I1878" i="2"/>
  <c r="K1878" i="2" s="1"/>
  <c r="H1876" i="2"/>
  <c r="I1876" i="2"/>
  <c r="H1875" i="2"/>
  <c r="I1875" i="2"/>
  <c r="I1874" i="2"/>
  <c r="H1874" i="2"/>
  <c r="H1873" i="2"/>
  <c r="I1873" i="2"/>
  <c r="H1870" i="2"/>
  <c r="I1870" i="2"/>
  <c r="H1868" i="2"/>
  <c r="I1868" i="2"/>
  <c r="H1867" i="2"/>
  <c r="I1867" i="2"/>
  <c r="I1866" i="2"/>
  <c r="H1866" i="2"/>
  <c r="H1865" i="2"/>
  <c r="I1865" i="2"/>
  <c r="H1864" i="2"/>
  <c r="I1864" i="2"/>
  <c r="H1863" i="2"/>
  <c r="I1863" i="2"/>
  <c r="I1862" i="2"/>
  <c r="K1862" i="2" s="1"/>
  <c r="H1862" i="2"/>
  <c r="H1861" i="2"/>
  <c r="I1861" i="2"/>
  <c r="H1860" i="2"/>
  <c r="I1860" i="2"/>
  <c r="H1858" i="2"/>
  <c r="I1858" i="2"/>
  <c r="H1857" i="2"/>
  <c r="I1857" i="2"/>
  <c r="I1856" i="2"/>
  <c r="K1856" i="2" s="1"/>
  <c r="H1856" i="2"/>
  <c r="H1855" i="2"/>
  <c r="I1855" i="2"/>
  <c r="H1854" i="2"/>
  <c r="I1854" i="2"/>
  <c r="H1853" i="2"/>
  <c r="I1853" i="2"/>
  <c r="H1851" i="2"/>
  <c r="I1851" i="2"/>
  <c r="H1850" i="2"/>
  <c r="I1850" i="2"/>
  <c r="H1848" i="2"/>
  <c r="I1848" i="2"/>
  <c r="H1847" i="2"/>
  <c r="I1847" i="2"/>
  <c r="H1845" i="2"/>
  <c r="I1845" i="2"/>
  <c r="H1844" i="2"/>
  <c r="I1844" i="2"/>
  <c r="H1843" i="2"/>
  <c r="I1843" i="2"/>
  <c r="K1843" i="2" s="1"/>
  <c r="I1842" i="2"/>
  <c r="H1842" i="2"/>
  <c r="H1841" i="2"/>
  <c r="I1841" i="2"/>
  <c r="H1840" i="2"/>
  <c r="I1840" i="2"/>
  <c r="K1840" i="2" s="1"/>
  <c r="H1839" i="2"/>
  <c r="I1839" i="2"/>
  <c r="H1838" i="2"/>
  <c r="I1838" i="2"/>
  <c r="H1837" i="2"/>
  <c r="I1837" i="2"/>
  <c r="H1836" i="2"/>
  <c r="I1836" i="2"/>
  <c r="K1836" i="2" s="1"/>
  <c r="H1835" i="2"/>
  <c r="I1835" i="2"/>
  <c r="K1835" i="2" s="1"/>
  <c r="I1834" i="2"/>
  <c r="H1834" i="2"/>
  <c r="H1833" i="2"/>
  <c r="I1833" i="2"/>
  <c r="H1832" i="2"/>
  <c r="I1832" i="2"/>
  <c r="H1830" i="2"/>
  <c r="I1830" i="2"/>
  <c r="H1829" i="2"/>
  <c r="I1829" i="2"/>
  <c r="I1828" i="2"/>
  <c r="H1828" i="2"/>
  <c r="H1827" i="2"/>
  <c r="I1827" i="2"/>
  <c r="H1826" i="2"/>
  <c r="I1826" i="2"/>
  <c r="H1824" i="2"/>
  <c r="I1824" i="2"/>
  <c r="K1824" i="2" s="1"/>
  <c r="H1823" i="2"/>
  <c r="I1823" i="2"/>
  <c r="I1822" i="2"/>
  <c r="K1822" i="2" s="1"/>
  <c r="H1822" i="2"/>
  <c r="H1821" i="2"/>
  <c r="I1821" i="2"/>
  <c r="K1821" i="2" s="1"/>
  <c r="H1820" i="2"/>
  <c r="I1820" i="2"/>
  <c r="H1819" i="2"/>
  <c r="I1819" i="2"/>
  <c r="I1818" i="2"/>
  <c r="H1818" i="2"/>
  <c r="H1817" i="2"/>
  <c r="I1817" i="2"/>
  <c r="H1816" i="2"/>
  <c r="I1816" i="2"/>
  <c r="H1815" i="2"/>
  <c r="I1815" i="2"/>
  <c r="I1814" i="2"/>
  <c r="K1814" i="2" s="1"/>
  <c r="H1814" i="2"/>
  <c r="H1813" i="2"/>
  <c r="I1813" i="2"/>
  <c r="H1812" i="2"/>
  <c r="I1812" i="2"/>
  <c r="H1810" i="2"/>
  <c r="I1810" i="2"/>
  <c r="H1809" i="2"/>
  <c r="I1809" i="2"/>
  <c r="I1808" i="2"/>
  <c r="H1808" i="2"/>
  <c r="I1806" i="2"/>
  <c r="K1806" i="2" s="1"/>
  <c r="H1806" i="2"/>
  <c r="H1805" i="2"/>
  <c r="I1805" i="2"/>
  <c r="K1805" i="2" s="1"/>
  <c r="H1804" i="2"/>
  <c r="I1804" i="2"/>
  <c r="H1803" i="2"/>
  <c r="I1803" i="2"/>
  <c r="H1801" i="2"/>
  <c r="I1801" i="2"/>
  <c r="H1800" i="2"/>
  <c r="I1800" i="2"/>
  <c r="K1800" i="2" s="1"/>
  <c r="H1799" i="2"/>
  <c r="I1799" i="2"/>
  <c r="K1799" i="2" s="1"/>
  <c r="I1798" i="2"/>
  <c r="H1798" i="2"/>
  <c r="I1796" i="2"/>
  <c r="H1796" i="2"/>
  <c r="H1795" i="2"/>
  <c r="I1795" i="2"/>
  <c r="H1794" i="2"/>
  <c r="I1794" i="2"/>
  <c r="K1794" i="2" s="1"/>
  <c r="H1793" i="2"/>
  <c r="I1793" i="2"/>
  <c r="I1792" i="2"/>
  <c r="H1792" i="2"/>
  <c r="H1791" i="2"/>
  <c r="I1791" i="2"/>
  <c r="H1789" i="2"/>
  <c r="I1789" i="2"/>
  <c r="H1788" i="2"/>
  <c r="I1788" i="2"/>
  <c r="K1788" i="2" s="1"/>
  <c r="H1787" i="2"/>
  <c r="I1787" i="2"/>
  <c r="K1787" i="2" s="1"/>
  <c r="H1786" i="2"/>
  <c r="I1786" i="2"/>
  <c r="K1786" i="2" s="1"/>
  <c r="H1785" i="2"/>
  <c r="I1785" i="2"/>
  <c r="I1784" i="2"/>
  <c r="H1784" i="2"/>
  <c r="H1783" i="2"/>
  <c r="I1783" i="2"/>
  <c r="H1782" i="2"/>
  <c r="I1782" i="2"/>
  <c r="H1780" i="2"/>
  <c r="I1780" i="2"/>
  <c r="H1778" i="2"/>
  <c r="I1778" i="2"/>
  <c r="K1778" i="2" s="1"/>
  <c r="H1777" i="2"/>
  <c r="I1777" i="2"/>
  <c r="I1776" i="2"/>
  <c r="H1776" i="2"/>
  <c r="H1775" i="2"/>
  <c r="I1775" i="2"/>
  <c r="H1774" i="2"/>
  <c r="I1774" i="2"/>
  <c r="H1773" i="2"/>
  <c r="I1773" i="2"/>
  <c r="I1772" i="2"/>
  <c r="H1772" i="2"/>
  <c r="H1771" i="2"/>
  <c r="I1771" i="2"/>
  <c r="H1770" i="2"/>
  <c r="I1770" i="2"/>
  <c r="K1770" i="2" s="1"/>
  <c r="H1769" i="2"/>
  <c r="I1769" i="2"/>
  <c r="I1768" i="2"/>
  <c r="H1768" i="2"/>
  <c r="H1767" i="2"/>
  <c r="I1767" i="2"/>
  <c r="H1765" i="2"/>
  <c r="I1765" i="2"/>
  <c r="I1762" i="2"/>
  <c r="H1762" i="2"/>
  <c r="I1760" i="2"/>
  <c r="H1760" i="2"/>
  <c r="H1759" i="2"/>
  <c r="I1759" i="2"/>
  <c r="H1757" i="2"/>
  <c r="I1757" i="2"/>
  <c r="H1756" i="2"/>
  <c r="I1756" i="2"/>
  <c r="H1755" i="2"/>
  <c r="I1755" i="2"/>
  <c r="H1754" i="2"/>
  <c r="I1754" i="2"/>
  <c r="H1753" i="2"/>
  <c r="I1753" i="2"/>
  <c r="H1751" i="2"/>
  <c r="I1751" i="2"/>
  <c r="H1749" i="2"/>
  <c r="I1749" i="2"/>
  <c r="I1748" i="2"/>
  <c r="K1748" i="2" s="1"/>
  <c r="H1748" i="2"/>
  <c r="H1747" i="2"/>
  <c r="I1747" i="2"/>
  <c r="H1739" i="2"/>
  <c r="I1739" i="2"/>
  <c r="I1734" i="2"/>
  <c r="K1734" i="2" s="1"/>
  <c r="H1734" i="2"/>
  <c r="H1733" i="2"/>
  <c r="I1733" i="2"/>
  <c r="H1732" i="2"/>
  <c r="I1732" i="2"/>
  <c r="H1731" i="2"/>
  <c r="I1731" i="2"/>
  <c r="K1731" i="2" s="1"/>
  <c r="I1730" i="2"/>
  <c r="H1730" i="2"/>
  <c r="H1727" i="2"/>
  <c r="I1727" i="2"/>
  <c r="H1725" i="2"/>
  <c r="I1725" i="2"/>
  <c r="I1720" i="2"/>
  <c r="H1720" i="2"/>
  <c r="H1714" i="2"/>
  <c r="I1714" i="2"/>
  <c r="H1710" i="2"/>
  <c r="I1710" i="2"/>
  <c r="H1709" i="2"/>
  <c r="I1709" i="2"/>
  <c r="K1709" i="2" s="1"/>
  <c r="H1707" i="2"/>
  <c r="I1707" i="2"/>
  <c r="K1707" i="2" s="1"/>
  <c r="H1705" i="2"/>
  <c r="I1705" i="2"/>
  <c r="K1705" i="2" s="1"/>
  <c r="H1702" i="2"/>
  <c r="I1702" i="2"/>
  <c r="H1701" i="2"/>
  <c r="I1701" i="2"/>
  <c r="H1699" i="2"/>
  <c r="I1699" i="2"/>
  <c r="H1695" i="2"/>
  <c r="I1695" i="2"/>
  <c r="K1695" i="2" s="1"/>
  <c r="I1694" i="2"/>
  <c r="H1694" i="2"/>
  <c r="I1690" i="2"/>
  <c r="H1690" i="2"/>
  <c r="I1688" i="2"/>
  <c r="H1688" i="2"/>
  <c r="I1682" i="2"/>
  <c r="H1682" i="2"/>
  <c r="H1681" i="2"/>
  <c r="I1681" i="2"/>
  <c r="H1679" i="2"/>
  <c r="I1679" i="2"/>
  <c r="I1678" i="2"/>
  <c r="K1678" i="2" s="1"/>
  <c r="H1678" i="2"/>
  <c r="H1677" i="2"/>
  <c r="I1677" i="2"/>
  <c r="H1676" i="2"/>
  <c r="I1676" i="2"/>
  <c r="H1673" i="2"/>
  <c r="I1673" i="2"/>
  <c r="H1671" i="2"/>
  <c r="I1671" i="2"/>
  <c r="H1668" i="2"/>
  <c r="I1668" i="2"/>
  <c r="H1667" i="2"/>
  <c r="I1667" i="2"/>
  <c r="K1667" i="2" s="1"/>
  <c r="I1664" i="2"/>
  <c r="K1664" i="2" s="1"/>
  <c r="H1664" i="2"/>
  <c r="H1655" i="2"/>
  <c r="I1655" i="2"/>
  <c r="H1654" i="2"/>
  <c r="I1654" i="2"/>
  <c r="H1653" i="2"/>
  <c r="I1653" i="2"/>
  <c r="I1652" i="2"/>
  <c r="H1652" i="2"/>
  <c r="H1651" i="2"/>
  <c r="I1651" i="2"/>
  <c r="H1650" i="2"/>
  <c r="I1650" i="2"/>
  <c r="H1649" i="2"/>
  <c r="I1649" i="2"/>
  <c r="I1648" i="2"/>
  <c r="H1648" i="2"/>
  <c r="H1647" i="2"/>
  <c r="I1647" i="2"/>
  <c r="K1647" i="2" s="1"/>
  <c r="H1646" i="2"/>
  <c r="I1646" i="2"/>
  <c r="H1645" i="2"/>
  <c r="I1645" i="2"/>
  <c r="I1642" i="2"/>
  <c r="K1642" i="2" s="1"/>
  <c r="H1642" i="2"/>
  <c r="H1641" i="2"/>
  <c r="I1641" i="2"/>
  <c r="H1637" i="2"/>
  <c r="I1637" i="2"/>
  <c r="K1637" i="2" s="1"/>
  <c r="H1636" i="2"/>
  <c r="I1636" i="2"/>
  <c r="H1632" i="2"/>
  <c r="I1632" i="2"/>
  <c r="K1632" i="2" s="1"/>
  <c r="I1630" i="2"/>
  <c r="H1630" i="2"/>
  <c r="H1629" i="2"/>
  <c r="I1629" i="2"/>
  <c r="H1625" i="2"/>
  <c r="I1625" i="2"/>
  <c r="H1624" i="2"/>
  <c r="I1624" i="2"/>
  <c r="H1623" i="2"/>
  <c r="I1623" i="2"/>
  <c r="H1622" i="2"/>
  <c r="I1622" i="2"/>
  <c r="H1620" i="2"/>
  <c r="I1620" i="2"/>
  <c r="K1620" i="2" s="1"/>
  <c r="H1619" i="2"/>
  <c r="I1619" i="2"/>
  <c r="I1618" i="2"/>
  <c r="H1618" i="2"/>
  <c r="H1617" i="2"/>
  <c r="I1617" i="2"/>
  <c r="H1616" i="2"/>
  <c r="I1616" i="2"/>
  <c r="H1615" i="2"/>
  <c r="I1615" i="2"/>
  <c r="I1614" i="2"/>
  <c r="H1614" i="2"/>
  <c r="H1613" i="2"/>
  <c r="I1613" i="2"/>
  <c r="H1610" i="2"/>
  <c r="I1610" i="2"/>
  <c r="H1609" i="2"/>
  <c r="I1609" i="2"/>
  <c r="H1607" i="2"/>
  <c r="I1607" i="2"/>
  <c r="H1605" i="2"/>
  <c r="I1605" i="2"/>
  <c r="H1603" i="2"/>
  <c r="I1603" i="2"/>
  <c r="H1602" i="2"/>
  <c r="I1602" i="2"/>
  <c r="H1601" i="2"/>
  <c r="I1601" i="2"/>
  <c r="I1600" i="2"/>
  <c r="K1600" i="2" s="1"/>
  <c r="H1600" i="2"/>
  <c r="H1599" i="2"/>
  <c r="I1599" i="2"/>
  <c r="H1598" i="2"/>
  <c r="I1598" i="2"/>
  <c r="K1598" i="2" s="1"/>
  <c r="H1597" i="2"/>
  <c r="I1597" i="2"/>
  <c r="H1595" i="2"/>
  <c r="I1595" i="2"/>
  <c r="K1595" i="2" s="1"/>
  <c r="H1593" i="2"/>
  <c r="I1593" i="2"/>
  <c r="I1592" i="2"/>
  <c r="H1592" i="2"/>
  <c r="H1591" i="2"/>
  <c r="I1591" i="2"/>
  <c r="K1591" i="2" s="1"/>
  <c r="H1590" i="2"/>
  <c r="I1590" i="2"/>
  <c r="H1589" i="2"/>
  <c r="I1589" i="2"/>
  <c r="H1587" i="2"/>
  <c r="I1587" i="2"/>
  <c r="H1586" i="2"/>
  <c r="I1586" i="2"/>
  <c r="H1580" i="2"/>
  <c r="I1580" i="2"/>
  <c r="K1580" i="2" s="1"/>
  <c r="H1579" i="2"/>
  <c r="I1579" i="2"/>
  <c r="K1579" i="2" s="1"/>
  <c r="H1577" i="2"/>
  <c r="I1577" i="2"/>
  <c r="K1577" i="2" s="1"/>
  <c r="H1576" i="2"/>
  <c r="I1576" i="2"/>
  <c r="H1575" i="2"/>
  <c r="I1575" i="2"/>
  <c r="I1572" i="2"/>
  <c r="H1572" i="2"/>
  <c r="H1571" i="2"/>
  <c r="I1571" i="2"/>
  <c r="H1568" i="2"/>
  <c r="I1568" i="2"/>
  <c r="K1568" i="2" s="1"/>
  <c r="H1567" i="2"/>
  <c r="I1567" i="2"/>
  <c r="I1566" i="2"/>
  <c r="K1566" i="2" s="1"/>
  <c r="H1566" i="2"/>
  <c r="I1564" i="2"/>
  <c r="K1564" i="2" s="1"/>
  <c r="H1564" i="2"/>
  <c r="H1563" i="2"/>
  <c r="I1563" i="2"/>
  <c r="H1562" i="2"/>
  <c r="I1562" i="2"/>
  <c r="H1561" i="2"/>
  <c r="I1561" i="2"/>
  <c r="H1557" i="2"/>
  <c r="I1557" i="2"/>
  <c r="H1556" i="2"/>
  <c r="I1556" i="2"/>
  <c r="H1555" i="2"/>
  <c r="I1555" i="2"/>
  <c r="I1554" i="2"/>
  <c r="H1554" i="2"/>
  <c r="H1553" i="2"/>
  <c r="I1553" i="2"/>
  <c r="K1553" i="2" s="1"/>
  <c r="H1550" i="2"/>
  <c r="I1550" i="2"/>
  <c r="H1547" i="2"/>
  <c r="I1547" i="2"/>
  <c r="I1544" i="2"/>
  <c r="H1544" i="2"/>
  <c r="H1543" i="2"/>
  <c r="I1543" i="2"/>
  <c r="H1542" i="2"/>
  <c r="I1542" i="2"/>
  <c r="H1541" i="2"/>
  <c r="I1541" i="2"/>
  <c r="I1540" i="2"/>
  <c r="H1540" i="2"/>
  <c r="I1538" i="2"/>
  <c r="K1538" i="2" s="1"/>
  <c r="H1538" i="2"/>
  <c r="H1537" i="2"/>
  <c r="I1537" i="2"/>
  <c r="H1536" i="2"/>
  <c r="I1536" i="2"/>
  <c r="K1536" i="2" s="1"/>
  <c r="H1534" i="2"/>
  <c r="I1534" i="2"/>
  <c r="H1533" i="2"/>
  <c r="I1533" i="2"/>
  <c r="I1532" i="2"/>
  <c r="H1532" i="2"/>
  <c r="H1531" i="2"/>
  <c r="I1531" i="2"/>
  <c r="H1529" i="2"/>
  <c r="I1529" i="2"/>
  <c r="H1527" i="2"/>
  <c r="I1527" i="2"/>
  <c r="K1527" i="2" s="1"/>
  <c r="H1525" i="2"/>
  <c r="I1525" i="2"/>
  <c r="I1524" i="2"/>
  <c r="K1524" i="2" s="1"/>
  <c r="H1524" i="2"/>
  <c r="I1522" i="2"/>
  <c r="H1522" i="2"/>
  <c r="I1520" i="2"/>
  <c r="H1520" i="2"/>
  <c r="H1519" i="2"/>
  <c r="I1519" i="2"/>
  <c r="H1518" i="2"/>
  <c r="I1518" i="2"/>
  <c r="H1517" i="2"/>
  <c r="I1517" i="2"/>
  <c r="H1515" i="2"/>
  <c r="I1515" i="2"/>
  <c r="H1514" i="2"/>
  <c r="I1514" i="2"/>
  <c r="K1514" i="2" s="1"/>
  <c r="H1511" i="2"/>
  <c r="I1511" i="2"/>
  <c r="K1511" i="2" s="1"/>
  <c r="I1510" i="2"/>
  <c r="H1510" i="2"/>
  <c r="H1509" i="2"/>
  <c r="I1509" i="2"/>
  <c r="H1508" i="2"/>
  <c r="I1508" i="2"/>
  <c r="K1508" i="2" s="1"/>
  <c r="H1507" i="2"/>
  <c r="I1507" i="2"/>
  <c r="I1506" i="2"/>
  <c r="H1506" i="2"/>
  <c r="H1505" i="2"/>
  <c r="I1505" i="2"/>
  <c r="H1502" i="2"/>
  <c r="I1502" i="2"/>
  <c r="H1501" i="2"/>
  <c r="I1501" i="2"/>
  <c r="K1501" i="2" s="1"/>
  <c r="H1499" i="2"/>
  <c r="I1499" i="2"/>
  <c r="H1498" i="2"/>
  <c r="I1498" i="2"/>
  <c r="H1497" i="2"/>
  <c r="I1497" i="2"/>
  <c r="H1495" i="2"/>
  <c r="I1495" i="2"/>
  <c r="H1494" i="2"/>
  <c r="I1494" i="2"/>
  <c r="H1493" i="2"/>
  <c r="I1493" i="2"/>
  <c r="H1491" i="2"/>
  <c r="I1491" i="2"/>
  <c r="H1489" i="2"/>
  <c r="I1489" i="2"/>
  <c r="K1489" i="2" s="1"/>
  <c r="I1488" i="2"/>
  <c r="H1488" i="2"/>
  <c r="H1487" i="2"/>
  <c r="I1487" i="2"/>
  <c r="H1486" i="2"/>
  <c r="I1486" i="2"/>
  <c r="K1486" i="2" s="1"/>
  <c r="H1484" i="2"/>
  <c r="I1484" i="2"/>
  <c r="H1481" i="2"/>
  <c r="I1481" i="2"/>
  <c r="I1480" i="2"/>
  <c r="H1480" i="2"/>
  <c r="I1478" i="2"/>
  <c r="H1478" i="2"/>
  <c r="H1477" i="2"/>
  <c r="I1477" i="2"/>
  <c r="H1476" i="2"/>
  <c r="I1476" i="2"/>
  <c r="H1475" i="2"/>
  <c r="I1475" i="2"/>
  <c r="H1474" i="2"/>
  <c r="I1474" i="2"/>
  <c r="I1472" i="2"/>
  <c r="H1472" i="2"/>
  <c r="H1470" i="2"/>
  <c r="I1470" i="2"/>
  <c r="I1468" i="2"/>
  <c r="H1468" i="2"/>
  <c r="H1467" i="2"/>
  <c r="I1467" i="2"/>
  <c r="H1465" i="2"/>
  <c r="I1465" i="2"/>
  <c r="H1463" i="2"/>
  <c r="I1463" i="2"/>
  <c r="K1463" i="2" s="1"/>
  <c r="H1462" i="2"/>
  <c r="I1462" i="2"/>
  <c r="H1460" i="2"/>
  <c r="I1460" i="2"/>
  <c r="H1459" i="2"/>
  <c r="I1459" i="2"/>
  <c r="H1458" i="2"/>
  <c r="I1458" i="2"/>
  <c r="I1456" i="2"/>
  <c r="H1456" i="2"/>
  <c r="H1455" i="2"/>
  <c r="I1455" i="2"/>
  <c r="H1454" i="2"/>
  <c r="I1454" i="2"/>
  <c r="H1452" i="2"/>
  <c r="I1452" i="2"/>
  <c r="H1451" i="2"/>
  <c r="I1451" i="2"/>
  <c r="I1450" i="2"/>
  <c r="H1450" i="2"/>
  <c r="H1449" i="2"/>
  <c r="I1449" i="2"/>
  <c r="H1448" i="2"/>
  <c r="I1448" i="2"/>
  <c r="H1447" i="2"/>
  <c r="I1447" i="2"/>
  <c r="I1446" i="2"/>
  <c r="H1446" i="2"/>
  <c r="H1445" i="2"/>
  <c r="I1445" i="2"/>
  <c r="H1444" i="2"/>
  <c r="I1444" i="2"/>
  <c r="H1443" i="2"/>
  <c r="I1443" i="2"/>
  <c r="H1442" i="2"/>
  <c r="I1442" i="2"/>
  <c r="H1441" i="2"/>
  <c r="I1441" i="2"/>
  <c r="H1439" i="2"/>
  <c r="I1439" i="2"/>
  <c r="I1438" i="2"/>
  <c r="H1438" i="2"/>
  <c r="H1437" i="2"/>
  <c r="I1437" i="2"/>
  <c r="H1435" i="2"/>
  <c r="I1435" i="2"/>
  <c r="I1432" i="2"/>
  <c r="K1432" i="2" s="1"/>
  <c r="H1432" i="2"/>
  <c r="H1431" i="2"/>
  <c r="I1431" i="2"/>
  <c r="K1431" i="2" s="1"/>
  <c r="H1430" i="2"/>
  <c r="I1430" i="2"/>
  <c r="H1427" i="2"/>
  <c r="I1427" i="2"/>
  <c r="K1427" i="2" s="1"/>
  <c r="I1426" i="2"/>
  <c r="H1426" i="2"/>
  <c r="H1425" i="2"/>
  <c r="I1425" i="2"/>
  <c r="H1424" i="2"/>
  <c r="I1424" i="2"/>
  <c r="K1424" i="2" s="1"/>
  <c r="H1423" i="2"/>
  <c r="I1423" i="2"/>
  <c r="H1421" i="2"/>
  <c r="I1421" i="2"/>
  <c r="H1420" i="2"/>
  <c r="I1420" i="2"/>
  <c r="H1419" i="2"/>
  <c r="I1419" i="2"/>
  <c r="I1418" i="2"/>
  <c r="H1418" i="2"/>
  <c r="I1416" i="2"/>
  <c r="K1416" i="2" s="1"/>
  <c r="H1416" i="2"/>
  <c r="H1415" i="2"/>
  <c r="I1415" i="2"/>
  <c r="H1414" i="2"/>
  <c r="I1414" i="2"/>
  <c r="H1409" i="2"/>
  <c r="I1409" i="2"/>
  <c r="K1409" i="2" s="1"/>
  <c r="H1407" i="2"/>
  <c r="I1407" i="2"/>
  <c r="H1405" i="2"/>
  <c r="I1405" i="2"/>
  <c r="H1403" i="2"/>
  <c r="I1403" i="2"/>
  <c r="H1402" i="2"/>
  <c r="I1402" i="2"/>
  <c r="H1400" i="2"/>
  <c r="I1400" i="2"/>
  <c r="H1399" i="2"/>
  <c r="I1399" i="2"/>
  <c r="H1397" i="2"/>
  <c r="I1397" i="2"/>
  <c r="H1396" i="2"/>
  <c r="I1396" i="2"/>
  <c r="K1396" i="2" s="1"/>
  <c r="H1395" i="2"/>
  <c r="I1395" i="2"/>
  <c r="I1394" i="2"/>
  <c r="H1394" i="2"/>
  <c r="I1388" i="2"/>
  <c r="H1388" i="2"/>
  <c r="H1387" i="2"/>
  <c r="I1387" i="2"/>
  <c r="H1385" i="2"/>
  <c r="I1385" i="2"/>
  <c r="I1384" i="2"/>
  <c r="H1384" i="2"/>
  <c r="H1383" i="2"/>
  <c r="I1383" i="2"/>
  <c r="H1380" i="2"/>
  <c r="I1380" i="2"/>
  <c r="H1378" i="2"/>
  <c r="I1378" i="2"/>
  <c r="H1374" i="2"/>
  <c r="I1374" i="2"/>
  <c r="H1372" i="2"/>
  <c r="I1372" i="2"/>
  <c r="H1371" i="2"/>
  <c r="I1371" i="2"/>
  <c r="I1370" i="2"/>
  <c r="H1370" i="2"/>
  <c r="H1369" i="2"/>
  <c r="I1369" i="2"/>
  <c r="K1369" i="2" s="1"/>
  <c r="H1367" i="2"/>
  <c r="I1367" i="2"/>
  <c r="I1364" i="2"/>
  <c r="H1364" i="2"/>
  <c r="H1363" i="2"/>
  <c r="I1363" i="2"/>
  <c r="H1361" i="2"/>
  <c r="I1361" i="2"/>
  <c r="I1360" i="2"/>
  <c r="H1360" i="2"/>
  <c r="H1357" i="2"/>
  <c r="I1357" i="2"/>
  <c r="H1356" i="2"/>
  <c r="I1356" i="2"/>
  <c r="H1352" i="2"/>
  <c r="I1352" i="2"/>
  <c r="H1348" i="2"/>
  <c r="I1348" i="2"/>
  <c r="H1346" i="2"/>
  <c r="I1346" i="2"/>
  <c r="H1345" i="2"/>
  <c r="I1345" i="2"/>
  <c r="I1344" i="2"/>
  <c r="H1344" i="2"/>
  <c r="H1343" i="2"/>
  <c r="I1343" i="2"/>
  <c r="H1341" i="2"/>
  <c r="I1341" i="2"/>
  <c r="K1341" i="2" s="1"/>
  <c r="H1339" i="2"/>
  <c r="I1339" i="2"/>
  <c r="H1338" i="2"/>
  <c r="I1338" i="2"/>
  <c r="H1336" i="2"/>
  <c r="I1336" i="2"/>
  <c r="H1335" i="2"/>
  <c r="I1335" i="2"/>
  <c r="H1333" i="2"/>
  <c r="I1333" i="2"/>
  <c r="K1333" i="2" s="1"/>
  <c r="H1332" i="2"/>
  <c r="I1332" i="2"/>
  <c r="H1331" i="2"/>
  <c r="I1331" i="2"/>
  <c r="I1330" i="2"/>
  <c r="H1330" i="2"/>
  <c r="I1328" i="2"/>
  <c r="H1328" i="2"/>
  <c r="H1327" i="2"/>
  <c r="I1327" i="2"/>
  <c r="K1327" i="2" s="1"/>
  <c r="H1326" i="2"/>
  <c r="I1326" i="2"/>
  <c r="H1325" i="2"/>
  <c r="I1325" i="2"/>
  <c r="H1323" i="2"/>
  <c r="I1323" i="2"/>
  <c r="H1322" i="2"/>
  <c r="I1322" i="2"/>
  <c r="H1321" i="2"/>
  <c r="I1321" i="2"/>
  <c r="I1318" i="2"/>
  <c r="H1318" i="2"/>
  <c r="H1317" i="2"/>
  <c r="I1317" i="2"/>
  <c r="H1316" i="2"/>
  <c r="I1316" i="2"/>
  <c r="K1316" i="2" s="1"/>
  <c r="H1314" i="2"/>
  <c r="I1314" i="2"/>
  <c r="H1313" i="2"/>
  <c r="I1313" i="2"/>
  <c r="K1313" i="2" s="1"/>
  <c r="I1312" i="2"/>
  <c r="H1312" i="2"/>
  <c r="H1311" i="2"/>
  <c r="I1311" i="2"/>
  <c r="K1311" i="2" s="1"/>
  <c r="H1310" i="2"/>
  <c r="I1310" i="2"/>
  <c r="H1309" i="2"/>
  <c r="I1309" i="2"/>
  <c r="K1309" i="2" s="1"/>
  <c r="I1308" i="2"/>
  <c r="H1308" i="2"/>
  <c r="H1307" i="2"/>
  <c r="I1307" i="2"/>
  <c r="H1306" i="2"/>
  <c r="I1306" i="2"/>
  <c r="H1305" i="2"/>
  <c r="I1305" i="2"/>
  <c r="I1304" i="2"/>
  <c r="H1304" i="2"/>
  <c r="H1303" i="2"/>
  <c r="I1303" i="2"/>
  <c r="H1301" i="2"/>
  <c r="I1301" i="2"/>
  <c r="H1300" i="2"/>
  <c r="I1300" i="2"/>
  <c r="I1298" i="2"/>
  <c r="H1298" i="2"/>
  <c r="H1297" i="2"/>
  <c r="I1297" i="2"/>
  <c r="H1296" i="2"/>
  <c r="I1296" i="2"/>
  <c r="H1295" i="2"/>
  <c r="I1295" i="2"/>
  <c r="I1294" i="2"/>
  <c r="K1294" i="2" s="1"/>
  <c r="H1294" i="2"/>
  <c r="H1293" i="2"/>
  <c r="I1293" i="2"/>
  <c r="H1292" i="2"/>
  <c r="I1292" i="2"/>
  <c r="H1290" i="2"/>
  <c r="I1290" i="2"/>
  <c r="H1289" i="2"/>
  <c r="I1289" i="2"/>
  <c r="H1287" i="2"/>
  <c r="I1287" i="2"/>
  <c r="H1286" i="2"/>
  <c r="I1286" i="2"/>
  <c r="H1285" i="2"/>
  <c r="I1285" i="2"/>
  <c r="H1284" i="2"/>
  <c r="I1284" i="2"/>
  <c r="H1283" i="2"/>
  <c r="I1283" i="2"/>
  <c r="H1281" i="2"/>
  <c r="I1281" i="2"/>
  <c r="K1281" i="2" s="1"/>
  <c r="I1280" i="2"/>
  <c r="H1280" i="2"/>
  <c r="H1278" i="2"/>
  <c r="I1278" i="2"/>
  <c r="K1278" i="2" s="1"/>
  <c r="H1277" i="2"/>
  <c r="I1277" i="2"/>
  <c r="H1275" i="2"/>
  <c r="I1275" i="2"/>
  <c r="I1272" i="2"/>
  <c r="K1272" i="2" s="1"/>
  <c r="H1272" i="2"/>
  <c r="H1270" i="2"/>
  <c r="I1270" i="2"/>
  <c r="H1269" i="2"/>
  <c r="I1269" i="2"/>
  <c r="H1268" i="2"/>
  <c r="I1268" i="2"/>
  <c r="H1266" i="2"/>
  <c r="I1266" i="2"/>
  <c r="H1265" i="2"/>
  <c r="I1265" i="2"/>
  <c r="I1264" i="2"/>
  <c r="H1264" i="2"/>
  <c r="H1263" i="2"/>
  <c r="I1263" i="2"/>
  <c r="H1262" i="2"/>
  <c r="I1262" i="2"/>
  <c r="H1261" i="2"/>
  <c r="I1261" i="2"/>
  <c r="I1260" i="2"/>
  <c r="H1260" i="2"/>
  <c r="I1258" i="2"/>
  <c r="H1258" i="2"/>
  <c r="I1256" i="2"/>
  <c r="H1256" i="2"/>
  <c r="H1255" i="2"/>
  <c r="I1255" i="2"/>
  <c r="H1254" i="2"/>
  <c r="I1254" i="2"/>
  <c r="H1253" i="2"/>
  <c r="I1253" i="2"/>
  <c r="H1252" i="2"/>
  <c r="I1252" i="2"/>
  <c r="H1251" i="2"/>
  <c r="I1251" i="2"/>
  <c r="H1250" i="2"/>
  <c r="I1250" i="2"/>
  <c r="H1249" i="2"/>
  <c r="I1249" i="2"/>
  <c r="I1248" i="2"/>
  <c r="H1248" i="2"/>
  <c r="H1247" i="2"/>
  <c r="I1247" i="2"/>
  <c r="H1246" i="2"/>
  <c r="I1246" i="2"/>
  <c r="H1244" i="2"/>
  <c r="I1244" i="2"/>
  <c r="H1243" i="2"/>
  <c r="I1243" i="2"/>
  <c r="K1243" i="2" s="1"/>
  <c r="I1242" i="2"/>
  <c r="H1242" i="2"/>
  <c r="I1240" i="2"/>
  <c r="H1240" i="2"/>
  <c r="I1238" i="2"/>
  <c r="H1238" i="2"/>
  <c r="H1237" i="2"/>
  <c r="I1237" i="2"/>
  <c r="H1235" i="2"/>
  <c r="I1235" i="2"/>
  <c r="I1234" i="2"/>
  <c r="H1234" i="2"/>
  <c r="H1231" i="2"/>
  <c r="I1231" i="2"/>
  <c r="H1229" i="2"/>
  <c r="I1229" i="2"/>
  <c r="K1229" i="2" s="1"/>
  <c r="I1228" i="2"/>
  <c r="K1228" i="2" s="1"/>
  <c r="H1228" i="2"/>
  <c r="I1226" i="2"/>
  <c r="K1226" i="2" s="1"/>
  <c r="H1226" i="2"/>
  <c r="H1225" i="2"/>
  <c r="I1225" i="2"/>
  <c r="H1224" i="2"/>
  <c r="I1224" i="2"/>
  <c r="H1223" i="2"/>
  <c r="I1223" i="2"/>
  <c r="I1222" i="2"/>
  <c r="K1222" i="2" s="1"/>
  <c r="H1222" i="2"/>
  <c r="H1220" i="2"/>
  <c r="I1220" i="2"/>
  <c r="H1219" i="2"/>
  <c r="I1219" i="2"/>
  <c r="H1217" i="2"/>
  <c r="I1217" i="2"/>
  <c r="I1216" i="2"/>
  <c r="H1216" i="2"/>
  <c r="H1215" i="2"/>
  <c r="I1215" i="2"/>
  <c r="H1214" i="2"/>
  <c r="I1214" i="2"/>
  <c r="H1211" i="2"/>
  <c r="I1211" i="2"/>
  <c r="I1210" i="2"/>
  <c r="H1210" i="2"/>
  <c r="H1209" i="2"/>
  <c r="I1209" i="2"/>
  <c r="H1208" i="2"/>
  <c r="I1208" i="2"/>
  <c r="H1206" i="2"/>
  <c r="I1206" i="2"/>
  <c r="H1205" i="2"/>
  <c r="I1205" i="2"/>
  <c r="I1204" i="2"/>
  <c r="H1204" i="2"/>
  <c r="H1203" i="2"/>
  <c r="I1203" i="2"/>
  <c r="K1203" i="2" s="1"/>
  <c r="H1200" i="2"/>
  <c r="I1200" i="2"/>
  <c r="H1196" i="2"/>
  <c r="I1196" i="2"/>
  <c r="K1196" i="2" s="1"/>
  <c r="H1195" i="2"/>
  <c r="I1195" i="2"/>
  <c r="K1195" i="2" s="1"/>
  <c r="I1194" i="2"/>
  <c r="H1194" i="2"/>
  <c r="H1193" i="2"/>
  <c r="I1193" i="2"/>
  <c r="K1193" i="2" s="1"/>
  <c r="H1192" i="2"/>
  <c r="I1192" i="2"/>
  <c r="H1191" i="2"/>
  <c r="I1191" i="2"/>
  <c r="I1190" i="2"/>
  <c r="H1190" i="2"/>
  <c r="H1189" i="2"/>
  <c r="I1189" i="2"/>
  <c r="K1189" i="2" s="1"/>
  <c r="H1187" i="2"/>
  <c r="I1187" i="2"/>
  <c r="H1186" i="2"/>
  <c r="I1186" i="2"/>
  <c r="I1184" i="2"/>
  <c r="H1184" i="2"/>
  <c r="H1183" i="2"/>
  <c r="I1183" i="2"/>
  <c r="K1183" i="2" s="1"/>
  <c r="H1181" i="2"/>
  <c r="I1181" i="2"/>
  <c r="H1180" i="2"/>
  <c r="I1180" i="2"/>
  <c r="K1180" i="2" s="1"/>
  <c r="H1179" i="2"/>
  <c r="I1179" i="2"/>
  <c r="H1178" i="2"/>
  <c r="I1178" i="2"/>
  <c r="H1177" i="2"/>
  <c r="I1177" i="2"/>
  <c r="I1176" i="2"/>
  <c r="H1176" i="2"/>
  <c r="H1175" i="2"/>
  <c r="I1175" i="2"/>
  <c r="H1174" i="2"/>
  <c r="I1174" i="2"/>
  <c r="H1173" i="2"/>
  <c r="I1173" i="2"/>
  <c r="H1171" i="2"/>
  <c r="I1171" i="2"/>
  <c r="H1170" i="2"/>
  <c r="I1170" i="2"/>
  <c r="H1168" i="2"/>
  <c r="I1168" i="2"/>
  <c r="H1166" i="2"/>
  <c r="I1166" i="2"/>
  <c r="H1165" i="2"/>
  <c r="I1165" i="2"/>
  <c r="I1164" i="2"/>
  <c r="H1164" i="2"/>
  <c r="H1163" i="2"/>
  <c r="I1163" i="2"/>
  <c r="H1162" i="2"/>
  <c r="I1162" i="2"/>
  <c r="H1161" i="2"/>
  <c r="I1161" i="2"/>
  <c r="H1160" i="2"/>
  <c r="I1160" i="2"/>
  <c r="H1159" i="2"/>
  <c r="I1159" i="2"/>
  <c r="I1158" i="2"/>
  <c r="K1158" i="2" s="1"/>
  <c r="H1158" i="2"/>
  <c r="H1157" i="2"/>
  <c r="I1157" i="2"/>
  <c r="H1155" i="2"/>
  <c r="I1155" i="2"/>
  <c r="H1154" i="2"/>
  <c r="I1154" i="2"/>
  <c r="H1153" i="2"/>
  <c r="I1153" i="2"/>
  <c r="K1153" i="2" s="1"/>
  <c r="I1152" i="2"/>
  <c r="H1152" i="2"/>
  <c r="I1150" i="2"/>
  <c r="H1150" i="2"/>
  <c r="H1149" i="2"/>
  <c r="I1149" i="2"/>
  <c r="H1148" i="2"/>
  <c r="I1148" i="2"/>
  <c r="K1148" i="2" s="1"/>
  <c r="H1147" i="2"/>
  <c r="I1147" i="2"/>
  <c r="H1146" i="2"/>
  <c r="I1146" i="2"/>
  <c r="H1145" i="2"/>
  <c r="I1145" i="2"/>
  <c r="H1144" i="2"/>
  <c r="I1144" i="2"/>
  <c r="K1144" i="2" s="1"/>
  <c r="H1143" i="2"/>
  <c r="I1143" i="2"/>
  <c r="I1142" i="2"/>
  <c r="H1142" i="2"/>
  <c r="H1141" i="2"/>
  <c r="I1141" i="2"/>
  <c r="H1140" i="2"/>
  <c r="I1140" i="2"/>
  <c r="K1140" i="2" s="1"/>
  <c r="H1139" i="2"/>
  <c r="I1139" i="2"/>
  <c r="H1138" i="2"/>
  <c r="I1138" i="2"/>
  <c r="H1137" i="2"/>
  <c r="I1137" i="2"/>
  <c r="H1136" i="2"/>
  <c r="I1136" i="2"/>
  <c r="H1134" i="2"/>
  <c r="I1134" i="2"/>
  <c r="H1133" i="2"/>
  <c r="I1133" i="2"/>
  <c r="H1130" i="2"/>
  <c r="I1130" i="2"/>
  <c r="K1130" i="2" s="1"/>
  <c r="H1129" i="2"/>
  <c r="I1129" i="2"/>
  <c r="K1129" i="2" s="1"/>
  <c r="H1128" i="2"/>
  <c r="I1128" i="2"/>
  <c r="H1126" i="2"/>
  <c r="I1126" i="2"/>
  <c r="H1123" i="2"/>
  <c r="I1123" i="2"/>
  <c r="H1122" i="2"/>
  <c r="I1122" i="2"/>
  <c r="H1121" i="2"/>
  <c r="I1121" i="2"/>
  <c r="H1119" i="2"/>
  <c r="I1119" i="2"/>
  <c r="H1118" i="2"/>
  <c r="I1118" i="2"/>
  <c r="H1117" i="2"/>
  <c r="I1117" i="2"/>
  <c r="H1116" i="2"/>
  <c r="I1116" i="2"/>
  <c r="H1115" i="2"/>
  <c r="I1115" i="2"/>
  <c r="H1114" i="2"/>
  <c r="I1114" i="2"/>
  <c r="H1113" i="2"/>
  <c r="I1113" i="2"/>
  <c r="K1113" i="2" s="1"/>
  <c r="H1111" i="2"/>
  <c r="I1111" i="2"/>
  <c r="K1111" i="2" s="1"/>
  <c r="H1109" i="2"/>
  <c r="I1109" i="2"/>
  <c r="H1107" i="2"/>
  <c r="I1107" i="2"/>
  <c r="K1107" i="2" s="1"/>
  <c r="H1106" i="2"/>
  <c r="I1106" i="2"/>
  <c r="I1102" i="2"/>
  <c r="H1102" i="2"/>
  <c r="H1100" i="2"/>
  <c r="I1100" i="2"/>
  <c r="H1099" i="2"/>
  <c r="I1099" i="2"/>
  <c r="H1098" i="2"/>
  <c r="I1098" i="2"/>
  <c r="H1096" i="2"/>
  <c r="I1096" i="2"/>
  <c r="K1096" i="2" s="1"/>
  <c r="H1091" i="2"/>
  <c r="I1091" i="2"/>
  <c r="I1090" i="2"/>
  <c r="H1090" i="2"/>
  <c r="I1086" i="2"/>
  <c r="H1086" i="2"/>
  <c r="H1085" i="2"/>
  <c r="I1085" i="2"/>
  <c r="H1083" i="2"/>
  <c r="I1083" i="2"/>
  <c r="I1082" i="2"/>
  <c r="H1082" i="2"/>
  <c r="H1080" i="2"/>
  <c r="I1080" i="2"/>
  <c r="H1079" i="2"/>
  <c r="I1079" i="2"/>
  <c r="H1077" i="2"/>
  <c r="I1077" i="2"/>
  <c r="H1074" i="2"/>
  <c r="I1074" i="2"/>
  <c r="I1072" i="2"/>
  <c r="H1072" i="2"/>
  <c r="H1071" i="2"/>
  <c r="I1071" i="2"/>
  <c r="H1069" i="2"/>
  <c r="I1069" i="2"/>
  <c r="K1069" i="2" s="1"/>
  <c r="I1066" i="2"/>
  <c r="H1066" i="2"/>
  <c r="H1065" i="2"/>
  <c r="I1065" i="2"/>
  <c r="H1064" i="2"/>
  <c r="I1064" i="2"/>
  <c r="H1062" i="2"/>
  <c r="I1062" i="2"/>
  <c r="H1061" i="2"/>
  <c r="I1061" i="2"/>
  <c r="H1057" i="2"/>
  <c r="I1057" i="2"/>
  <c r="H1056" i="2"/>
  <c r="I1056" i="2"/>
  <c r="H1052" i="2"/>
  <c r="I1052" i="2"/>
  <c r="H1051" i="2"/>
  <c r="I1051" i="2"/>
  <c r="I1050" i="2"/>
  <c r="H1050" i="2"/>
  <c r="H1049" i="2"/>
  <c r="I1049" i="2"/>
  <c r="H1047" i="2"/>
  <c r="I1047" i="2"/>
  <c r="H1045" i="2"/>
  <c r="I1045" i="2"/>
  <c r="H1044" i="2"/>
  <c r="I1044" i="2"/>
  <c r="H1043" i="2"/>
  <c r="I1043" i="2"/>
  <c r="H1042" i="2"/>
  <c r="I1042" i="2"/>
  <c r="H1040" i="2"/>
  <c r="I1040" i="2"/>
  <c r="H1036" i="2"/>
  <c r="I1036" i="2"/>
  <c r="H1035" i="2"/>
  <c r="I1035" i="2"/>
  <c r="H1034" i="2"/>
  <c r="I1034" i="2"/>
  <c r="H1032" i="2"/>
  <c r="I1032" i="2"/>
  <c r="K1032" i="2" s="1"/>
  <c r="H1031" i="2"/>
  <c r="I1031" i="2"/>
  <c r="H1030" i="2"/>
  <c r="I1030" i="2"/>
  <c r="H1027" i="2"/>
  <c r="I1027" i="2"/>
  <c r="H1023" i="2"/>
  <c r="I1023" i="2"/>
  <c r="H1018" i="2"/>
  <c r="I1018" i="2"/>
  <c r="H1017" i="2"/>
  <c r="I1017" i="2"/>
  <c r="H1015" i="2"/>
  <c r="I1015" i="2"/>
  <c r="H1014" i="2"/>
  <c r="I1014" i="2"/>
  <c r="H1012" i="2"/>
  <c r="I1012" i="2"/>
  <c r="H1011" i="2"/>
  <c r="I1011" i="2"/>
  <c r="H1010" i="2"/>
  <c r="I1010" i="2"/>
  <c r="H1008" i="2"/>
  <c r="I1008" i="2"/>
  <c r="H1004" i="2"/>
  <c r="I1004" i="2"/>
  <c r="H1003" i="2"/>
  <c r="I1003" i="2"/>
  <c r="I1002" i="2"/>
  <c r="H1002" i="2"/>
  <c r="H1001" i="2"/>
  <c r="I1001" i="2"/>
  <c r="H1000" i="2"/>
  <c r="I1000" i="2"/>
  <c r="H998" i="2"/>
  <c r="I998" i="2"/>
  <c r="K998" i="2" s="1"/>
  <c r="H994" i="2"/>
  <c r="I994" i="2"/>
  <c r="H993" i="2"/>
  <c r="I993" i="2"/>
  <c r="K993" i="2" s="1"/>
  <c r="H992" i="2"/>
  <c r="I992" i="2"/>
  <c r="H991" i="2"/>
  <c r="I991" i="2"/>
  <c r="H989" i="2"/>
  <c r="I989" i="2"/>
  <c r="H987" i="2"/>
  <c r="I987" i="2"/>
  <c r="K987" i="2" s="1"/>
  <c r="H986" i="2"/>
  <c r="I986" i="2"/>
  <c r="K986" i="2" s="1"/>
  <c r="H985" i="2"/>
  <c r="I985" i="2"/>
  <c r="I984" i="2"/>
  <c r="H984" i="2"/>
  <c r="H981" i="2"/>
  <c r="I981" i="2"/>
  <c r="H979" i="2"/>
  <c r="I979" i="2"/>
  <c r="H977" i="2"/>
  <c r="I977" i="2"/>
  <c r="H976" i="2"/>
  <c r="I976" i="2"/>
  <c r="H975" i="2"/>
  <c r="I975" i="2"/>
  <c r="K975" i="2" s="1"/>
  <c r="H974" i="2"/>
  <c r="I974" i="2"/>
  <c r="H973" i="2"/>
  <c r="I973" i="2"/>
  <c r="H972" i="2"/>
  <c r="I972" i="2"/>
  <c r="K972" i="2" s="1"/>
  <c r="H971" i="2"/>
  <c r="I971" i="2"/>
  <c r="H967" i="2"/>
  <c r="I967" i="2"/>
  <c r="H966" i="2"/>
  <c r="I966" i="2"/>
  <c r="H964" i="2"/>
  <c r="I964" i="2"/>
  <c r="H963" i="2"/>
  <c r="I963" i="2"/>
  <c r="I960" i="2"/>
  <c r="H960" i="2"/>
  <c r="H955" i="2"/>
  <c r="I955" i="2"/>
  <c r="H951" i="2"/>
  <c r="I951" i="2"/>
  <c r="H947" i="2"/>
  <c r="I947" i="2"/>
  <c r="H945" i="2"/>
  <c r="I945" i="2"/>
  <c r="I944" i="2"/>
  <c r="K944" i="2" s="1"/>
  <c r="H944" i="2"/>
  <c r="I940" i="2"/>
  <c r="K940" i="2" s="1"/>
  <c r="H940" i="2"/>
  <c r="I938" i="2"/>
  <c r="H938" i="2"/>
  <c r="H935" i="2"/>
  <c r="I935" i="2"/>
  <c r="H934" i="2"/>
  <c r="I934" i="2"/>
  <c r="K934" i="2" s="1"/>
  <c r="H928" i="2"/>
  <c r="I928" i="2"/>
  <c r="K928" i="2" s="1"/>
  <c r="H925" i="2"/>
  <c r="I925" i="2"/>
  <c r="H923" i="2"/>
  <c r="I923" i="2"/>
  <c r="H920" i="2"/>
  <c r="I920" i="2"/>
  <c r="H919" i="2"/>
  <c r="I919" i="2"/>
  <c r="H918" i="2"/>
  <c r="I918" i="2"/>
  <c r="K918" i="2" s="1"/>
  <c r="H917" i="2"/>
  <c r="I917" i="2"/>
  <c r="H916" i="2"/>
  <c r="I916" i="2"/>
  <c r="H915" i="2"/>
  <c r="I915" i="2"/>
  <c r="K915" i="2" s="1"/>
  <c r="I914" i="2"/>
  <c r="K914" i="2" s="1"/>
  <c r="H914" i="2"/>
  <c r="H911" i="2"/>
  <c r="I911" i="2"/>
  <c r="H907" i="2"/>
  <c r="I907" i="2"/>
  <c r="I906" i="2"/>
  <c r="H906" i="2"/>
  <c r="H904" i="2"/>
  <c r="I904" i="2"/>
  <c r="H903" i="2"/>
  <c r="I903" i="2"/>
  <c r="H899" i="2"/>
  <c r="I899" i="2"/>
  <c r="H897" i="2"/>
  <c r="I897" i="2"/>
  <c r="K897" i="2" s="1"/>
  <c r="H896" i="2"/>
  <c r="I896" i="2"/>
  <c r="H895" i="2"/>
  <c r="I895" i="2"/>
  <c r="H894" i="2"/>
  <c r="I894" i="2"/>
  <c r="H893" i="2"/>
  <c r="I893" i="2"/>
  <c r="H892" i="2"/>
  <c r="I892" i="2"/>
  <c r="H891" i="2"/>
  <c r="I891" i="2"/>
  <c r="H889" i="2"/>
  <c r="I889" i="2"/>
  <c r="H887" i="2"/>
  <c r="I887" i="2"/>
  <c r="K887" i="2" s="1"/>
  <c r="I886" i="2"/>
  <c r="H886" i="2"/>
  <c r="H885" i="2"/>
  <c r="I885" i="2"/>
  <c r="H883" i="2"/>
  <c r="I883" i="2"/>
  <c r="I880" i="2"/>
  <c r="K880" i="2" s="1"/>
  <c r="H880" i="2"/>
  <c r="I879" i="2"/>
  <c r="H879" i="2"/>
  <c r="I877" i="2"/>
  <c r="H877" i="2"/>
  <c r="H874" i="2"/>
  <c r="I874" i="2"/>
  <c r="K874" i="2" s="1"/>
  <c r="I873" i="2"/>
  <c r="H873" i="2"/>
  <c r="I871" i="2"/>
  <c r="H871" i="2"/>
  <c r="I870" i="2"/>
  <c r="H870" i="2"/>
  <c r="I868" i="2"/>
  <c r="K868" i="2" s="1"/>
  <c r="H868" i="2"/>
  <c r="I867" i="2"/>
  <c r="H867" i="2"/>
  <c r="I866" i="2"/>
  <c r="H866" i="2"/>
  <c r="I864" i="2"/>
  <c r="H864" i="2"/>
  <c r="I859" i="2"/>
  <c r="H859" i="2"/>
  <c r="H856" i="2"/>
  <c r="I856" i="2"/>
  <c r="K856" i="2" s="1"/>
  <c r="H854" i="2"/>
  <c r="I854" i="2"/>
  <c r="K854" i="2" s="1"/>
  <c r="I853" i="2"/>
  <c r="H853" i="2"/>
  <c r="H852" i="2"/>
  <c r="I852" i="2"/>
  <c r="I851" i="2"/>
  <c r="H851" i="2"/>
  <c r="I846" i="2"/>
  <c r="K846" i="2" s="1"/>
  <c r="H846" i="2"/>
  <c r="I845" i="2"/>
  <c r="H845" i="2"/>
  <c r="I844" i="2"/>
  <c r="H844" i="2"/>
  <c r="I842" i="2"/>
  <c r="H842" i="2"/>
  <c r="I841" i="2"/>
  <c r="K841" i="2" s="1"/>
  <c r="H841" i="2"/>
  <c r="I839" i="2"/>
  <c r="K839" i="2" s="1"/>
  <c r="H839" i="2"/>
  <c r="H838" i="2"/>
  <c r="I838" i="2"/>
  <c r="I837" i="2"/>
  <c r="K837" i="2" s="1"/>
  <c r="H837" i="2"/>
  <c r="I833" i="2"/>
  <c r="H833" i="2"/>
  <c r="I832" i="2"/>
  <c r="K832" i="2" s="1"/>
  <c r="H832" i="2"/>
  <c r="I829" i="2"/>
  <c r="K829" i="2" s="1"/>
  <c r="H829" i="2"/>
  <c r="I825" i="2"/>
  <c r="K825" i="2" s="1"/>
  <c r="H825" i="2"/>
  <c r="H824" i="2"/>
  <c r="I824" i="2"/>
  <c r="K824" i="2" s="1"/>
  <c r="H820" i="2"/>
  <c r="I820" i="2"/>
  <c r="I819" i="2"/>
  <c r="H819" i="2"/>
  <c r="H816" i="2"/>
  <c r="I816" i="2"/>
  <c r="K816" i="2" s="1"/>
  <c r="H814" i="2"/>
  <c r="I814" i="2"/>
  <c r="K814" i="2" s="1"/>
  <c r="H812" i="2"/>
  <c r="I812" i="2"/>
  <c r="I809" i="2"/>
  <c r="H809" i="2"/>
  <c r="I806" i="2"/>
  <c r="H806" i="2"/>
  <c r="I805" i="2"/>
  <c r="K805" i="2" s="1"/>
  <c r="H805" i="2"/>
  <c r="H804" i="2"/>
  <c r="I804" i="2"/>
  <c r="I803" i="2"/>
  <c r="H803" i="2"/>
  <c r="H800" i="2"/>
  <c r="I800" i="2"/>
  <c r="I799" i="2"/>
  <c r="H799" i="2"/>
  <c r="I798" i="2"/>
  <c r="H798" i="2"/>
  <c r="I796" i="2"/>
  <c r="H796" i="2"/>
  <c r="I790" i="2"/>
  <c r="K790" i="2" s="1"/>
  <c r="H790" i="2"/>
  <c r="I788" i="2"/>
  <c r="K788" i="2" s="1"/>
  <c r="H788" i="2"/>
  <c r="I787" i="2"/>
  <c r="H787" i="2"/>
  <c r="I786" i="2"/>
  <c r="H786" i="2"/>
  <c r="I784" i="2"/>
  <c r="H784" i="2"/>
  <c r="I782" i="2"/>
  <c r="H782" i="2"/>
  <c r="I781" i="2"/>
  <c r="H781" i="2"/>
  <c r="H780" i="2"/>
  <c r="I780" i="2"/>
  <c r="I779" i="2"/>
  <c r="H779" i="2"/>
  <c r="H776" i="2"/>
  <c r="I776" i="2"/>
  <c r="I773" i="2"/>
  <c r="H773" i="2"/>
  <c r="I772" i="2"/>
  <c r="H772" i="2"/>
  <c r="I771" i="2"/>
  <c r="H771" i="2"/>
  <c r="I770" i="2"/>
  <c r="K770" i="2" s="1"/>
  <c r="H770" i="2"/>
  <c r="I769" i="2"/>
  <c r="H769" i="2"/>
  <c r="H768" i="2"/>
  <c r="I768" i="2"/>
  <c r="H766" i="2"/>
  <c r="I766" i="2"/>
  <c r="I765" i="2"/>
  <c r="H765" i="2"/>
  <c r="H764" i="2"/>
  <c r="I764" i="2"/>
  <c r="K764" i="2" s="1"/>
  <c r="H762" i="2"/>
  <c r="I762" i="2"/>
  <c r="I761" i="2"/>
  <c r="H761" i="2"/>
  <c r="I759" i="2"/>
  <c r="H759" i="2"/>
  <c r="I756" i="2"/>
  <c r="H756" i="2"/>
  <c r="I754" i="2"/>
  <c r="H754" i="2"/>
  <c r="I753" i="2"/>
  <c r="H753" i="2"/>
  <c r="H752" i="2"/>
  <c r="I752" i="2"/>
  <c r="I751" i="2"/>
  <c r="H751" i="2"/>
  <c r="H750" i="2"/>
  <c r="I750" i="2"/>
  <c r="I747" i="2"/>
  <c r="H747" i="2"/>
  <c r="I746" i="2"/>
  <c r="H746" i="2"/>
  <c r="I745" i="2"/>
  <c r="H745" i="2"/>
  <c r="I744" i="2"/>
  <c r="H744" i="2"/>
  <c r="I743" i="2"/>
  <c r="H743" i="2"/>
  <c r="H742" i="2"/>
  <c r="I742" i="2"/>
  <c r="H740" i="2"/>
  <c r="I740" i="2"/>
  <c r="I739" i="2"/>
  <c r="H739" i="2"/>
  <c r="H738" i="2"/>
  <c r="I738" i="2"/>
  <c r="H736" i="2"/>
  <c r="I736" i="2"/>
  <c r="I735" i="2"/>
  <c r="H735" i="2"/>
  <c r="H734" i="2"/>
  <c r="I734" i="2"/>
  <c r="I733" i="2"/>
  <c r="H733" i="2"/>
  <c r="I732" i="2"/>
  <c r="K732" i="2" s="1"/>
  <c r="H732" i="2"/>
  <c r="I731" i="2"/>
  <c r="H731" i="2"/>
  <c r="H730" i="2"/>
  <c r="I730" i="2"/>
  <c r="I729" i="2"/>
  <c r="H729" i="2"/>
  <c r="H728" i="2"/>
  <c r="I728" i="2"/>
  <c r="I727" i="2"/>
  <c r="H727" i="2"/>
  <c r="H726" i="2"/>
  <c r="I726" i="2"/>
  <c r="I725" i="2"/>
  <c r="H725" i="2"/>
  <c r="I724" i="2"/>
  <c r="H724" i="2"/>
  <c r="I723" i="2"/>
  <c r="H723" i="2"/>
  <c r="H720" i="2"/>
  <c r="I720" i="2"/>
  <c r="K720" i="2" s="1"/>
  <c r="I719" i="2"/>
  <c r="H719" i="2"/>
  <c r="I717" i="2"/>
  <c r="H717" i="2"/>
  <c r="H716" i="2"/>
  <c r="I716" i="2"/>
  <c r="I715" i="2"/>
  <c r="H715" i="2"/>
  <c r="H714" i="2"/>
  <c r="I714" i="2"/>
  <c r="K714" i="2" s="1"/>
  <c r="I713" i="2"/>
  <c r="H713" i="2"/>
  <c r="H712" i="2"/>
  <c r="I712" i="2"/>
  <c r="K712" i="2" s="1"/>
  <c r="I711" i="2"/>
  <c r="H711" i="2"/>
  <c r="H710" i="2"/>
  <c r="I710" i="2"/>
  <c r="I709" i="2"/>
  <c r="H709" i="2"/>
  <c r="H708" i="2"/>
  <c r="I708" i="2"/>
  <c r="I707" i="2"/>
  <c r="H707" i="2"/>
  <c r="I703" i="2"/>
  <c r="H703" i="2"/>
  <c r="H700" i="2"/>
  <c r="I700" i="2"/>
  <c r="I699" i="2"/>
  <c r="H699" i="2"/>
  <c r="H698" i="2"/>
  <c r="I698" i="2"/>
  <c r="I697" i="2"/>
  <c r="H697" i="2"/>
  <c r="H696" i="2"/>
  <c r="I696" i="2"/>
  <c r="I695" i="2"/>
  <c r="H695" i="2"/>
  <c r="H694" i="2"/>
  <c r="I694" i="2"/>
  <c r="I693" i="2"/>
  <c r="K693" i="2" s="1"/>
  <c r="H693" i="2"/>
  <c r="H692" i="2"/>
  <c r="I692" i="2"/>
  <c r="I691" i="2"/>
  <c r="H691" i="2"/>
  <c r="H690" i="2"/>
  <c r="I690" i="2"/>
  <c r="I687" i="2"/>
  <c r="H687" i="2"/>
  <c r="H686" i="2"/>
  <c r="I686" i="2"/>
  <c r="I685" i="2"/>
  <c r="H685" i="2"/>
  <c r="H684" i="2"/>
  <c r="I684" i="2"/>
  <c r="K684" i="2" s="1"/>
  <c r="I679" i="2"/>
  <c r="H679" i="2"/>
  <c r="H678" i="2"/>
  <c r="I678" i="2"/>
  <c r="I677" i="2"/>
  <c r="H677" i="2"/>
  <c r="H676" i="2"/>
  <c r="I676" i="2"/>
  <c r="I675" i="2"/>
  <c r="H675" i="2"/>
  <c r="H674" i="2"/>
  <c r="I674" i="2"/>
  <c r="H672" i="2"/>
  <c r="I672" i="2"/>
  <c r="H670" i="2"/>
  <c r="I670" i="2"/>
  <c r="H668" i="2"/>
  <c r="I668" i="2"/>
  <c r="I667" i="2"/>
  <c r="H667" i="2"/>
  <c r="H666" i="2"/>
  <c r="I666" i="2"/>
  <c r="H664" i="2"/>
  <c r="I664" i="2"/>
  <c r="I663" i="2"/>
  <c r="H663" i="2"/>
  <c r="H662" i="2"/>
  <c r="I662" i="2"/>
  <c r="I659" i="2"/>
  <c r="H659" i="2"/>
  <c r="H656" i="2"/>
  <c r="I656" i="2"/>
  <c r="I655" i="2"/>
  <c r="H655" i="2"/>
  <c r="H654" i="2"/>
  <c r="I654" i="2"/>
  <c r="I653" i="2"/>
  <c r="H653" i="2"/>
  <c r="H652" i="2"/>
  <c r="I652" i="2"/>
  <c r="I651" i="2"/>
  <c r="K651" i="2" s="1"/>
  <c r="H651" i="2"/>
  <c r="H650" i="2"/>
  <c r="I650" i="2"/>
  <c r="I649" i="2"/>
  <c r="H649" i="2"/>
  <c r="H648" i="2"/>
  <c r="I648" i="2"/>
  <c r="I647" i="2"/>
  <c r="H647" i="2"/>
  <c r="I645" i="2"/>
  <c r="H645" i="2"/>
  <c r="H644" i="2"/>
  <c r="I644" i="2"/>
  <c r="K644" i="2" s="1"/>
  <c r="I643" i="2"/>
  <c r="H643" i="2"/>
  <c r="H642" i="2"/>
  <c r="I642" i="2"/>
  <c r="I641" i="2"/>
  <c r="H641" i="2"/>
  <c r="H640" i="2"/>
  <c r="I640" i="2"/>
  <c r="K640" i="2" s="1"/>
  <c r="I639" i="2"/>
  <c r="H639" i="2"/>
  <c r="I637" i="2"/>
  <c r="H637" i="2"/>
  <c r="H636" i="2"/>
  <c r="I636" i="2"/>
  <c r="H634" i="2"/>
  <c r="I634" i="2"/>
  <c r="I633" i="2"/>
  <c r="H633" i="2"/>
  <c r="H632" i="2"/>
  <c r="I632" i="2"/>
  <c r="I627" i="2"/>
  <c r="H627" i="2"/>
  <c r="I623" i="2"/>
  <c r="H623" i="2"/>
  <c r="I621" i="2"/>
  <c r="H621" i="2"/>
  <c r="H620" i="2"/>
  <c r="I620" i="2"/>
  <c r="H618" i="2"/>
  <c r="I618" i="2"/>
  <c r="I617" i="2"/>
  <c r="K617" i="2" s="1"/>
  <c r="H617" i="2"/>
  <c r="H616" i="2"/>
  <c r="I616" i="2"/>
  <c r="K616" i="2" s="1"/>
  <c r="I615" i="2"/>
  <c r="H615" i="2"/>
  <c r="H614" i="2"/>
  <c r="I614" i="2"/>
  <c r="K614" i="2" s="1"/>
  <c r="I611" i="2"/>
  <c r="K611" i="2" s="1"/>
  <c r="H611" i="2"/>
  <c r="H610" i="2"/>
  <c r="I610" i="2"/>
  <c r="H608" i="2"/>
  <c r="I608" i="2"/>
  <c r="I607" i="2"/>
  <c r="H607" i="2"/>
  <c r="H606" i="2"/>
  <c r="I606" i="2"/>
  <c r="I605" i="2"/>
  <c r="K605" i="2" s="1"/>
  <c r="H605" i="2"/>
  <c r="H604" i="2"/>
  <c r="I604" i="2"/>
  <c r="I601" i="2"/>
  <c r="H601" i="2"/>
  <c r="I599" i="2"/>
  <c r="H599" i="2"/>
  <c r="H598" i="2"/>
  <c r="I598" i="2"/>
  <c r="H596" i="2"/>
  <c r="I596" i="2"/>
  <c r="I593" i="2"/>
  <c r="H593" i="2"/>
  <c r="I591" i="2"/>
  <c r="K591" i="2" s="1"/>
  <c r="H591" i="2"/>
  <c r="H590" i="2"/>
  <c r="I590" i="2"/>
  <c r="K590" i="2" s="1"/>
  <c r="I589" i="2"/>
  <c r="K589" i="2" s="1"/>
  <c r="H589" i="2"/>
  <c r="H588" i="2"/>
  <c r="I588" i="2"/>
  <c r="I587" i="2"/>
  <c r="K587" i="2" s="1"/>
  <c r="H587" i="2"/>
  <c r="H586" i="2"/>
  <c r="I586" i="2"/>
  <c r="I585" i="2"/>
  <c r="H585" i="2"/>
  <c r="H582" i="2"/>
  <c r="I582" i="2"/>
  <c r="H580" i="2"/>
  <c r="I580" i="2"/>
  <c r="I579" i="2"/>
  <c r="H579" i="2"/>
  <c r="H578" i="2"/>
  <c r="I578" i="2"/>
  <c r="K578" i="2" s="1"/>
  <c r="I577" i="2"/>
  <c r="K577" i="2" s="1"/>
  <c r="H577" i="2"/>
  <c r="H576" i="2"/>
  <c r="I576" i="2"/>
  <c r="I575" i="2"/>
  <c r="K575" i="2" s="1"/>
  <c r="H575" i="2"/>
  <c r="I571" i="2"/>
  <c r="K571" i="2" s="1"/>
  <c r="H571" i="2"/>
  <c r="I569" i="2"/>
  <c r="H569" i="2"/>
  <c r="H568" i="2"/>
  <c r="I568" i="2"/>
  <c r="K568" i="2" s="1"/>
  <c r="I567" i="2"/>
  <c r="K567" i="2" s="1"/>
  <c r="H567" i="2"/>
  <c r="I565" i="2"/>
  <c r="K565" i="2" s="1"/>
  <c r="H565" i="2"/>
  <c r="I563" i="2"/>
  <c r="H563" i="2"/>
  <c r="H562" i="2"/>
  <c r="I562" i="2"/>
  <c r="I561" i="2"/>
  <c r="H561" i="2"/>
  <c r="H560" i="2"/>
  <c r="I560" i="2"/>
  <c r="I559" i="2"/>
  <c r="H559" i="2"/>
  <c r="H558" i="2"/>
  <c r="I558" i="2"/>
  <c r="I557" i="2"/>
  <c r="K557" i="2" s="1"/>
  <c r="H557" i="2"/>
  <c r="H556" i="2"/>
  <c r="I556" i="2"/>
  <c r="I555" i="2"/>
  <c r="H555" i="2"/>
  <c r="H554" i="2"/>
  <c r="I554" i="2"/>
  <c r="H552" i="2"/>
  <c r="I552" i="2"/>
  <c r="I547" i="2"/>
  <c r="H547" i="2"/>
  <c r="I545" i="2"/>
  <c r="H545" i="2"/>
  <c r="I543" i="2"/>
  <c r="H543" i="2"/>
  <c r="I539" i="2"/>
  <c r="H539" i="2"/>
  <c r="H538" i="2"/>
  <c r="I538" i="2"/>
  <c r="H536" i="2"/>
  <c r="I536" i="2"/>
  <c r="I535" i="2"/>
  <c r="H535" i="2"/>
  <c r="H534" i="2"/>
  <c r="I534" i="2"/>
  <c r="I533" i="2"/>
  <c r="H533" i="2"/>
  <c r="H532" i="2"/>
  <c r="I532" i="2"/>
  <c r="H530" i="2"/>
  <c r="I530" i="2"/>
  <c r="I529" i="2"/>
  <c r="H529" i="2"/>
  <c r="H526" i="2"/>
  <c r="I526" i="2"/>
  <c r="I525" i="2"/>
  <c r="H525" i="2"/>
  <c r="H524" i="2"/>
  <c r="I524" i="2"/>
  <c r="I523" i="2"/>
  <c r="H523" i="2"/>
  <c r="I517" i="2"/>
  <c r="H517" i="2"/>
  <c r="I515" i="2"/>
  <c r="H515" i="2"/>
  <c r="H514" i="2"/>
  <c r="I514" i="2"/>
  <c r="I513" i="2"/>
  <c r="H513" i="2"/>
  <c r="H512" i="2"/>
  <c r="I512" i="2"/>
  <c r="H510" i="2"/>
  <c r="I510" i="2"/>
  <c r="I509" i="2"/>
  <c r="H509" i="2"/>
  <c r="I507" i="2"/>
  <c r="H507" i="2"/>
  <c r="I505" i="2"/>
  <c r="H505" i="2"/>
  <c r="I503" i="2"/>
  <c r="H503" i="2"/>
  <c r="I499" i="2"/>
  <c r="H499" i="2"/>
  <c r="H498" i="2"/>
  <c r="I498" i="2"/>
  <c r="H496" i="2"/>
  <c r="I496" i="2"/>
  <c r="I495" i="2"/>
  <c r="H495" i="2"/>
  <c r="H494" i="2"/>
  <c r="I494" i="2"/>
  <c r="H493" i="2"/>
  <c r="I493" i="2"/>
  <c r="H492" i="2"/>
  <c r="I492" i="2"/>
  <c r="H490" i="2"/>
  <c r="I490" i="2"/>
  <c r="H487" i="2"/>
  <c r="I487" i="2"/>
  <c r="H483" i="2"/>
  <c r="I483" i="2"/>
  <c r="H482" i="2"/>
  <c r="I482" i="2"/>
  <c r="I481" i="2"/>
  <c r="H481" i="2"/>
  <c r="H480" i="2"/>
  <c r="I480" i="2"/>
  <c r="H477" i="2"/>
  <c r="I477" i="2"/>
  <c r="I476" i="2"/>
  <c r="H476" i="2"/>
  <c r="H475" i="2"/>
  <c r="I475" i="2"/>
  <c r="H469" i="2"/>
  <c r="I469" i="2"/>
  <c r="I468" i="2"/>
  <c r="H468" i="2"/>
  <c r="I466" i="2"/>
  <c r="H466" i="2"/>
  <c r="I464" i="2"/>
  <c r="H464" i="2"/>
  <c r="H463" i="2"/>
  <c r="I463" i="2"/>
  <c r="H461" i="2"/>
  <c r="I461" i="2"/>
  <c r="I460" i="2"/>
  <c r="H460" i="2"/>
  <c r="H459" i="2"/>
  <c r="I459" i="2"/>
  <c r="H457" i="2"/>
  <c r="I457" i="2"/>
  <c r="H455" i="2"/>
  <c r="I455" i="2"/>
  <c r="I454" i="2"/>
  <c r="H454" i="2"/>
  <c r="H453" i="2"/>
  <c r="I453" i="2"/>
  <c r="I452" i="2"/>
  <c r="H452" i="2"/>
  <c r="H451" i="2"/>
  <c r="I451" i="2"/>
  <c r="H449" i="2"/>
  <c r="I449" i="2"/>
  <c r="I448" i="2"/>
  <c r="H448" i="2"/>
  <c r="H447" i="2"/>
  <c r="I447" i="2"/>
  <c r="I446" i="2"/>
  <c r="H446" i="2"/>
  <c r="H445" i="2"/>
  <c r="I445" i="2"/>
  <c r="I444" i="2"/>
  <c r="H444" i="2"/>
  <c r="H441" i="2"/>
  <c r="I441" i="2"/>
  <c r="I440" i="2"/>
  <c r="H440" i="2"/>
  <c r="H439" i="2"/>
  <c r="I439" i="2"/>
  <c r="I436" i="2"/>
  <c r="H436" i="2"/>
  <c r="H435" i="2"/>
  <c r="I435" i="2"/>
  <c r="I434" i="2"/>
  <c r="H434" i="2"/>
  <c r="H433" i="2"/>
  <c r="I433" i="2"/>
  <c r="I432" i="2"/>
  <c r="H432" i="2"/>
  <c r="H431" i="2"/>
  <c r="I431" i="2"/>
  <c r="I430" i="2"/>
  <c r="H430" i="2"/>
  <c r="H429" i="2"/>
  <c r="I429" i="2"/>
  <c r="I428" i="2"/>
  <c r="H428" i="2"/>
  <c r="I426" i="2"/>
  <c r="H426" i="2"/>
  <c r="H425" i="2"/>
  <c r="I425" i="2"/>
  <c r="I424" i="2"/>
  <c r="H424" i="2"/>
  <c r="H423" i="2"/>
  <c r="I423" i="2"/>
  <c r="I422" i="2"/>
  <c r="H422" i="2"/>
  <c r="H421" i="2"/>
  <c r="I421" i="2"/>
  <c r="I420" i="2"/>
  <c r="H420" i="2"/>
  <c r="H419" i="2"/>
  <c r="I419" i="2"/>
  <c r="K419" i="2" s="1"/>
  <c r="H417" i="2"/>
  <c r="I417" i="2"/>
  <c r="I416" i="2"/>
  <c r="H416" i="2"/>
  <c r="H415" i="2"/>
  <c r="I415" i="2"/>
  <c r="H413" i="2"/>
  <c r="I413" i="2"/>
  <c r="I412" i="2"/>
  <c r="H412" i="2"/>
  <c r="H411" i="2"/>
  <c r="I411" i="2"/>
  <c r="I410" i="2"/>
  <c r="H410" i="2"/>
  <c r="H409" i="2"/>
  <c r="I409" i="2"/>
  <c r="I408" i="2"/>
  <c r="H408" i="2"/>
  <c r="I406" i="2"/>
  <c r="H406" i="2"/>
  <c r="I404" i="2"/>
  <c r="H404" i="2"/>
  <c r="H403" i="2"/>
  <c r="I403" i="2"/>
  <c r="H399" i="2"/>
  <c r="I399" i="2"/>
  <c r="H397" i="2"/>
  <c r="I397" i="2"/>
  <c r="I396" i="2"/>
  <c r="H396" i="2"/>
  <c r="H395" i="2"/>
  <c r="I395" i="2"/>
  <c r="I394" i="2"/>
  <c r="H394" i="2"/>
  <c r="H393" i="2"/>
  <c r="I393" i="2"/>
  <c r="H391" i="2"/>
  <c r="I391" i="2"/>
  <c r="I390" i="2"/>
  <c r="H390" i="2"/>
  <c r="H389" i="2"/>
  <c r="I389" i="2"/>
  <c r="H387" i="2"/>
  <c r="I387" i="2"/>
  <c r="I386" i="2"/>
  <c r="H386" i="2"/>
  <c r="H385" i="2"/>
  <c r="I385" i="2"/>
  <c r="H383" i="2"/>
  <c r="I383" i="2"/>
  <c r="I382" i="2"/>
  <c r="K382" i="2" s="1"/>
  <c r="H382" i="2"/>
  <c r="H381" i="2"/>
  <c r="I381" i="2"/>
  <c r="I380" i="2"/>
  <c r="K380" i="2" s="1"/>
  <c r="H380" i="2"/>
  <c r="H379" i="2"/>
  <c r="I379" i="2"/>
  <c r="I378" i="2"/>
  <c r="H378" i="2"/>
  <c r="H377" i="2"/>
  <c r="I377" i="2"/>
  <c r="I376" i="2"/>
  <c r="H376" i="2"/>
  <c r="H375" i="2"/>
  <c r="I375" i="2"/>
  <c r="I374" i="2"/>
  <c r="H374" i="2"/>
  <c r="I372" i="2"/>
  <c r="H372" i="2"/>
  <c r="H371" i="2"/>
  <c r="I371" i="2"/>
  <c r="I370" i="2"/>
  <c r="K370" i="2" s="1"/>
  <c r="H370" i="2"/>
  <c r="H369" i="2"/>
  <c r="I369" i="2"/>
  <c r="H368" i="2"/>
  <c r="I368" i="2"/>
  <c r="I367" i="2"/>
  <c r="H367" i="2"/>
  <c r="H366" i="2"/>
  <c r="I366" i="2"/>
  <c r="K366" i="2" s="1"/>
  <c r="H364" i="2"/>
  <c r="I364" i="2"/>
  <c r="K364" i="2" s="1"/>
  <c r="H363" i="2"/>
  <c r="I363" i="2"/>
  <c r="K363" i="2" s="1"/>
  <c r="H362" i="2"/>
  <c r="I362" i="2"/>
  <c r="H361" i="2"/>
  <c r="I361" i="2"/>
  <c r="H360" i="2"/>
  <c r="I360" i="2"/>
  <c r="H358" i="2"/>
  <c r="I358" i="2"/>
  <c r="I357" i="2"/>
  <c r="H357" i="2"/>
  <c r="H356" i="2"/>
  <c r="I356" i="2"/>
  <c r="H353" i="2"/>
  <c r="I353" i="2"/>
  <c r="K353" i="2" s="1"/>
  <c r="H352" i="2"/>
  <c r="I352" i="2"/>
  <c r="I351" i="2"/>
  <c r="H351" i="2"/>
  <c r="H350" i="2"/>
  <c r="I350" i="2"/>
  <c r="K350" i="2" s="1"/>
  <c r="I349" i="2"/>
  <c r="H349" i="2"/>
  <c r="H348" i="2"/>
  <c r="I348" i="2"/>
  <c r="I347" i="2"/>
  <c r="H347" i="2"/>
  <c r="H346" i="2"/>
  <c r="I346" i="2"/>
  <c r="H345" i="2"/>
  <c r="I345" i="2"/>
  <c r="H344" i="2"/>
  <c r="I344" i="2"/>
  <c r="H341" i="2"/>
  <c r="I341" i="2"/>
  <c r="H340" i="2"/>
  <c r="I340" i="2"/>
  <c r="H338" i="2"/>
  <c r="I338" i="2"/>
  <c r="I337" i="2"/>
  <c r="H337" i="2"/>
  <c r="H336" i="2"/>
  <c r="I336" i="2"/>
  <c r="H334" i="2"/>
  <c r="I334" i="2"/>
  <c r="H333" i="2"/>
  <c r="I333" i="2"/>
  <c r="K333" i="2" s="1"/>
  <c r="H332" i="2"/>
  <c r="I332" i="2"/>
  <c r="K332" i="2" s="1"/>
  <c r="I331" i="2"/>
  <c r="H331" i="2"/>
  <c r="H330" i="2"/>
  <c r="I330" i="2"/>
  <c r="I329" i="2"/>
  <c r="H329" i="2"/>
  <c r="I327" i="2"/>
  <c r="H327" i="2"/>
  <c r="H326" i="2"/>
  <c r="I326" i="2"/>
  <c r="I323" i="2"/>
  <c r="K323" i="2" s="1"/>
  <c r="H323" i="2"/>
  <c r="H322" i="2"/>
  <c r="I322" i="2"/>
  <c r="K322" i="2" s="1"/>
  <c r="H320" i="2"/>
  <c r="I320" i="2"/>
  <c r="I319" i="2"/>
  <c r="H319" i="2"/>
  <c r="H318" i="2"/>
  <c r="I318" i="2"/>
  <c r="I317" i="2"/>
  <c r="K317" i="2" s="1"/>
  <c r="H317" i="2"/>
  <c r="H316" i="2"/>
  <c r="I316" i="2"/>
  <c r="K316" i="2" s="1"/>
  <c r="H315" i="2"/>
  <c r="I315" i="2"/>
  <c r="K315" i="2" s="1"/>
  <c r="H314" i="2"/>
  <c r="I314" i="2"/>
  <c r="I313" i="2"/>
  <c r="K313" i="2" s="1"/>
  <c r="H313" i="2"/>
  <c r="H312" i="2"/>
  <c r="I312" i="2"/>
  <c r="I311" i="2"/>
  <c r="K311" i="2" s="1"/>
  <c r="H311" i="2"/>
  <c r="H310" i="2"/>
  <c r="I310" i="2"/>
  <c r="H308" i="2"/>
  <c r="I308" i="2"/>
  <c r="K308" i="2" s="1"/>
  <c r="I305" i="2"/>
  <c r="H305" i="2"/>
  <c r="H304" i="2"/>
  <c r="I304" i="2"/>
  <c r="K304" i="2" s="1"/>
  <c r="I299" i="2"/>
  <c r="H299" i="2"/>
  <c r="I297" i="2"/>
  <c r="H297" i="2"/>
  <c r="H296" i="2"/>
  <c r="I296" i="2"/>
  <c r="I291" i="2"/>
  <c r="H291" i="2"/>
  <c r="H290" i="2"/>
  <c r="I290" i="2"/>
  <c r="I289" i="2"/>
  <c r="H289" i="2"/>
  <c r="H288" i="2"/>
  <c r="I288" i="2"/>
  <c r="H287" i="2"/>
  <c r="I287" i="2"/>
  <c r="H285" i="2"/>
  <c r="I285" i="2"/>
  <c r="H284" i="2"/>
  <c r="I284" i="2"/>
  <c r="K284" i="2" s="1"/>
  <c r="I283" i="2"/>
  <c r="H283" i="2"/>
  <c r="H282" i="2"/>
  <c r="I282" i="2"/>
  <c r="I281" i="2"/>
  <c r="K281" i="2" s="1"/>
  <c r="H281" i="2"/>
  <c r="H278" i="2"/>
  <c r="I278" i="2"/>
  <c r="I277" i="2"/>
  <c r="H277" i="2"/>
  <c r="H276" i="2"/>
  <c r="I276" i="2"/>
  <c r="H269" i="2"/>
  <c r="I269" i="2"/>
  <c r="H268" i="2"/>
  <c r="I268" i="2"/>
  <c r="H267" i="2"/>
  <c r="I267" i="2"/>
  <c r="H266" i="2"/>
  <c r="I266" i="2"/>
  <c r="H265" i="2"/>
  <c r="I265" i="2"/>
  <c r="K265" i="2" s="1"/>
  <c r="I264" i="2"/>
  <c r="H264" i="2"/>
  <c r="I262" i="2"/>
  <c r="K262" i="2" s="1"/>
  <c r="H262" i="2"/>
  <c r="H261" i="2"/>
  <c r="I261" i="2"/>
  <c r="H256" i="2"/>
  <c r="I256" i="2"/>
  <c r="K256" i="2" s="1"/>
  <c r="H254" i="2"/>
  <c r="I254" i="2"/>
  <c r="H253" i="2"/>
  <c r="I253" i="2"/>
  <c r="I252" i="2"/>
  <c r="H252" i="2"/>
  <c r="I250" i="2"/>
  <c r="H250" i="2"/>
  <c r="I248" i="2"/>
  <c r="K248" i="2" s="1"/>
  <c r="H248" i="2"/>
  <c r="H247" i="2"/>
  <c r="I247" i="2"/>
  <c r="H246" i="2"/>
  <c r="I246" i="2"/>
  <c r="H244" i="2"/>
  <c r="I244" i="2"/>
  <c r="K244" i="2" s="1"/>
  <c r="H243" i="2"/>
  <c r="I243" i="2"/>
  <c r="H241" i="2"/>
  <c r="I241" i="2"/>
  <c r="H239" i="2"/>
  <c r="I239" i="2"/>
  <c r="I238" i="2"/>
  <c r="H238" i="2"/>
  <c r="H237" i="2"/>
  <c r="I237" i="2"/>
  <c r="K237" i="2" s="1"/>
  <c r="H235" i="2"/>
  <c r="I235" i="2"/>
  <c r="K235" i="2" s="1"/>
  <c r="I234" i="2"/>
  <c r="H234" i="2"/>
  <c r="H233" i="2"/>
  <c r="I233" i="2"/>
  <c r="H232" i="2"/>
  <c r="I232" i="2"/>
  <c r="H230" i="2"/>
  <c r="I230" i="2"/>
  <c r="H228" i="2"/>
  <c r="I228" i="2"/>
  <c r="K228" i="2" s="1"/>
  <c r="H227" i="2"/>
  <c r="I227" i="2"/>
  <c r="I226" i="2"/>
  <c r="H226" i="2"/>
  <c r="I224" i="2"/>
  <c r="K224" i="2" s="1"/>
  <c r="H224" i="2"/>
  <c r="H223" i="2"/>
  <c r="I223" i="2"/>
  <c r="H221" i="2"/>
  <c r="I221" i="2"/>
  <c r="I220" i="2"/>
  <c r="H220" i="2"/>
  <c r="H219" i="2"/>
  <c r="I219" i="2"/>
  <c r="H218" i="2"/>
  <c r="I218" i="2"/>
  <c r="K218" i="2" s="1"/>
  <c r="H217" i="2"/>
  <c r="I217" i="2"/>
  <c r="K217" i="2" s="1"/>
  <c r="I216" i="2"/>
  <c r="K216" i="2" s="1"/>
  <c r="H216" i="2"/>
  <c r="I214" i="2"/>
  <c r="H214" i="2"/>
  <c r="H211" i="2"/>
  <c r="I211" i="2"/>
  <c r="H210" i="2"/>
  <c r="I210" i="2"/>
  <c r="H208" i="2"/>
  <c r="I208" i="2"/>
  <c r="H207" i="2"/>
  <c r="I207" i="2"/>
  <c r="I206" i="2"/>
  <c r="H206" i="2"/>
  <c r="H205" i="2"/>
  <c r="I205" i="2"/>
  <c r="H203" i="2"/>
  <c r="I203" i="2"/>
  <c r="K203" i="2" s="1"/>
  <c r="I202" i="2"/>
  <c r="H202" i="2"/>
  <c r="H201" i="2"/>
  <c r="I201" i="2"/>
  <c r="H200" i="2"/>
  <c r="I200" i="2"/>
  <c r="H199" i="2"/>
  <c r="I199" i="2"/>
  <c r="I198" i="2"/>
  <c r="K198" i="2" s="1"/>
  <c r="H198" i="2"/>
  <c r="H197" i="2"/>
  <c r="I197" i="2"/>
  <c r="K197" i="2" s="1"/>
  <c r="H194" i="2"/>
  <c r="I194" i="2"/>
  <c r="H193" i="2"/>
  <c r="I193" i="2"/>
  <c r="K193" i="2" s="1"/>
  <c r="I188" i="2"/>
  <c r="K188" i="2" s="1"/>
  <c r="H188" i="2"/>
  <c r="H187" i="2"/>
  <c r="I187" i="2"/>
  <c r="H185" i="2"/>
  <c r="I185" i="2"/>
  <c r="I184" i="2"/>
  <c r="H184" i="2"/>
  <c r="H183" i="2"/>
  <c r="I183" i="2"/>
  <c r="H182" i="2"/>
  <c r="I182" i="2"/>
  <c r="H181" i="2"/>
  <c r="I181" i="2"/>
  <c r="I180" i="2"/>
  <c r="H180" i="2"/>
  <c r="H179" i="2"/>
  <c r="I179" i="2"/>
  <c r="H178" i="2"/>
  <c r="I178" i="2"/>
  <c r="H176" i="2"/>
  <c r="I176" i="2"/>
  <c r="H175" i="2"/>
  <c r="I175" i="2"/>
  <c r="I174" i="2"/>
  <c r="H174" i="2"/>
  <c r="H173" i="2"/>
  <c r="I173" i="2"/>
  <c r="H172" i="2"/>
  <c r="I172" i="2"/>
  <c r="H171" i="2"/>
  <c r="I171" i="2"/>
  <c r="K171" i="2" s="1"/>
  <c r="I170" i="2"/>
  <c r="H170" i="2"/>
  <c r="H169" i="2"/>
  <c r="I169" i="2"/>
  <c r="H168" i="2"/>
  <c r="I168" i="2"/>
  <c r="H166" i="2"/>
  <c r="I166" i="2"/>
  <c r="H164" i="2"/>
  <c r="I164" i="2"/>
  <c r="H162" i="2"/>
  <c r="I162" i="2"/>
  <c r="H160" i="2"/>
  <c r="I160" i="2"/>
  <c r="K160" i="2" s="1"/>
  <c r="H159" i="2"/>
  <c r="I159" i="2"/>
  <c r="I158" i="2"/>
  <c r="H158" i="2"/>
  <c r="H157" i="2"/>
  <c r="I157" i="2"/>
  <c r="H155" i="2"/>
  <c r="I155" i="2"/>
  <c r="H153" i="2"/>
  <c r="I153" i="2"/>
  <c r="H150" i="2"/>
  <c r="I150" i="2"/>
  <c r="H148" i="2"/>
  <c r="I148" i="2"/>
  <c r="K148" i="2" s="1"/>
  <c r="H147" i="2"/>
  <c r="I147" i="2"/>
  <c r="I144" i="2"/>
  <c r="H144" i="2"/>
  <c r="H143" i="2"/>
  <c r="I143" i="2"/>
  <c r="H142" i="2"/>
  <c r="I142" i="2"/>
  <c r="K142" i="2" s="1"/>
  <c r="H141" i="2"/>
  <c r="I141" i="2"/>
  <c r="K141" i="2" s="1"/>
  <c r="I140" i="2"/>
  <c r="H140" i="2"/>
  <c r="H139" i="2"/>
  <c r="I139" i="2"/>
  <c r="H138" i="2"/>
  <c r="I138" i="2"/>
  <c r="H136" i="2"/>
  <c r="I136" i="2"/>
  <c r="K136" i="2" s="1"/>
  <c r="H135" i="2"/>
  <c r="I135" i="2"/>
  <c r="K135" i="2" s="1"/>
  <c r="I134" i="2"/>
  <c r="H134" i="2"/>
  <c r="H133" i="2"/>
  <c r="I133" i="2"/>
  <c r="H131" i="2"/>
  <c r="I131" i="2"/>
  <c r="I130" i="2"/>
  <c r="H130" i="2"/>
  <c r="H129" i="2"/>
  <c r="I129" i="2"/>
  <c r="K129" i="2" s="1"/>
  <c r="H128" i="2"/>
  <c r="I128" i="2"/>
  <c r="H127" i="2"/>
  <c r="I127" i="2"/>
  <c r="K127" i="2" s="1"/>
  <c r="I126" i="2"/>
  <c r="H126" i="2"/>
  <c r="I124" i="2"/>
  <c r="H124" i="2"/>
  <c r="I122" i="2"/>
  <c r="H122" i="2"/>
  <c r="I120" i="2"/>
  <c r="H120" i="2"/>
  <c r="H117" i="2"/>
  <c r="I117" i="2"/>
  <c r="H116" i="2"/>
  <c r="I116" i="2"/>
  <c r="H114" i="2"/>
  <c r="I114" i="2"/>
  <c r="H113" i="2"/>
  <c r="I113" i="2"/>
  <c r="I112" i="2"/>
  <c r="H112" i="2"/>
  <c r="H111" i="2"/>
  <c r="I111" i="2"/>
  <c r="K111" i="2" s="1"/>
  <c r="H110" i="2"/>
  <c r="I110" i="2"/>
  <c r="H109" i="2"/>
  <c r="I109" i="2"/>
  <c r="I108" i="2"/>
  <c r="H108" i="2"/>
  <c r="H107" i="2"/>
  <c r="I107" i="2"/>
  <c r="H106" i="2"/>
  <c r="I106" i="2"/>
  <c r="H105" i="2"/>
  <c r="I105" i="2"/>
  <c r="K105" i="2" s="1"/>
  <c r="I104" i="2"/>
  <c r="H104" i="2"/>
  <c r="H103" i="2"/>
  <c r="I103" i="2"/>
  <c r="H101" i="2"/>
  <c r="I101" i="2"/>
  <c r="I100" i="2"/>
  <c r="K100" i="2" s="1"/>
  <c r="H100" i="2"/>
  <c r="H99" i="2"/>
  <c r="I99" i="2"/>
  <c r="H98" i="2"/>
  <c r="I98" i="2"/>
  <c r="K98" i="2" s="1"/>
  <c r="H97" i="2"/>
  <c r="I97" i="2"/>
  <c r="H93" i="2"/>
  <c r="I93" i="2"/>
  <c r="H92" i="2"/>
  <c r="I92" i="2"/>
  <c r="H86" i="2"/>
  <c r="I86" i="2"/>
  <c r="H84" i="2"/>
  <c r="I84" i="2"/>
  <c r="H80" i="2"/>
  <c r="I80" i="2"/>
  <c r="H77" i="2"/>
  <c r="I77" i="2"/>
  <c r="I76" i="2"/>
  <c r="H76" i="2"/>
  <c r="I74" i="2"/>
  <c r="H74" i="2"/>
  <c r="H71" i="2"/>
  <c r="I71" i="2"/>
  <c r="H65" i="2"/>
  <c r="I65" i="2"/>
  <c r="I64" i="2"/>
  <c r="H64" i="2"/>
  <c r="H63" i="2"/>
  <c r="I63" i="2"/>
  <c r="H62" i="2"/>
  <c r="I62" i="2"/>
  <c r="H61" i="2"/>
  <c r="I61" i="2"/>
  <c r="K61" i="2" s="1"/>
  <c r="I60" i="2"/>
  <c r="H60" i="2"/>
  <c r="H59" i="2"/>
  <c r="I59" i="2"/>
  <c r="H58" i="2"/>
  <c r="I58" i="2"/>
  <c r="H57" i="2"/>
  <c r="I57" i="2"/>
  <c r="I56" i="2"/>
  <c r="H56" i="2"/>
  <c r="H53" i="2"/>
  <c r="I53" i="2"/>
  <c r="H52" i="2"/>
  <c r="I52" i="2"/>
  <c r="H50" i="2"/>
  <c r="I50" i="2"/>
  <c r="H49" i="2"/>
  <c r="I49" i="2"/>
  <c r="I48" i="2"/>
  <c r="H48" i="2"/>
  <c r="H47" i="2"/>
  <c r="I47" i="2"/>
  <c r="H46" i="2"/>
  <c r="I46" i="2"/>
  <c r="H45" i="2"/>
  <c r="I45" i="2"/>
  <c r="I44" i="2"/>
  <c r="H44" i="2"/>
  <c r="H43" i="2"/>
  <c r="I43" i="2"/>
  <c r="K43" i="2" s="1"/>
  <c r="H42" i="2"/>
  <c r="I42" i="2"/>
  <c r="K42" i="2" s="1"/>
  <c r="H41" i="2"/>
  <c r="I41" i="2"/>
  <c r="I40" i="2"/>
  <c r="H40" i="2"/>
  <c r="I38" i="2"/>
  <c r="H38" i="2"/>
  <c r="H37" i="2"/>
  <c r="I37" i="2"/>
  <c r="H36" i="2"/>
  <c r="I36" i="2"/>
  <c r="H33" i="2"/>
  <c r="I33" i="2"/>
  <c r="K33" i="2" s="1"/>
  <c r="H31" i="2"/>
  <c r="I31" i="2"/>
  <c r="H30" i="2"/>
  <c r="I30" i="2"/>
  <c r="H29" i="2"/>
  <c r="I29" i="2"/>
  <c r="I28" i="2"/>
  <c r="H28" i="2"/>
  <c r="H27" i="2"/>
  <c r="I27" i="2"/>
  <c r="H26" i="2"/>
  <c r="I26" i="2"/>
  <c r="K26" i="2" s="1"/>
  <c r="H25" i="2"/>
  <c r="I25" i="2"/>
  <c r="I24" i="2"/>
  <c r="H24" i="2"/>
  <c r="H23" i="2"/>
  <c r="I23" i="2"/>
  <c r="H21" i="2"/>
  <c r="I21" i="2"/>
  <c r="H19" i="2"/>
  <c r="I19" i="2"/>
  <c r="H18" i="2"/>
  <c r="I18" i="2"/>
  <c r="H17" i="2"/>
  <c r="I17" i="2"/>
  <c r="I16" i="2"/>
  <c r="K16" i="2" s="1"/>
  <c r="H16" i="2"/>
  <c r="I14" i="2"/>
  <c r="H14" i="2"/>
  <c r="I12" i="2"/>
  <c r="H12" i="2"/>
  <c r="H11" i="2"/>
  <c r="I11" i="2"/>
  <c r="H10" i="2"/>
  <c r="I10" i="2"/>
  <c r="K10" i="2" s="1"/>
  <c r="H9" i="2"/>
  <c r="I9" i="2"/>
  <c r="I8" i="2"/>
  <c r="K8" i="2" s="1"/>
  <c r="H8" i="2"/>
  <c r="I6" i="2"/>
  <c r="K6" i="2" s="1"/>
  <c r="H6" i="2"/>
  <c r="H5" i="2"/>
  <c r="I5" i="2"/>
  <c r="I4" i="2"/>
  <c r="H4" i="2"/>
  <c r="H3" i="2"/>
  <c r="I3" i="2"/>
  <c r="K3" i="2" s="1"/>
  <c r="D4" i="3" l="1"/>
  <c r="E4" i="3" s="1"/>
  <c r="D5" i="3"/>
  <c r="E5" i="3" s="1"/>
  <c r="D7" i="3"/>
  <c r="E7" i="3" s="1"/>
  <c r="D11" i="3"/>
  <c r="E11" i="3" s="1"/>
  <c r="D13" i="3"/>
  <c r="E13" i="3" s="1"/>
  <c r="D14" i="3"/>
  <c r="E14" i="3" s="1"/>
  <c r="D15" i="3"/>
  <c r="E15" i="3" s="1"/>
  <c r="D17" i="3"/>
  <c r="E17" i="3" s="1"/>
  <c r="D18" i="3"/>
  <c r="E18" i="3" s="1"/>
  <c r="D20" i="3"/>
  <c r="E20" i="3" s="1"/>
  <c r="D21" i="3"/>
  <c r="E21" i="3" s="1"/>
  <c r="D22" i="3"/>
  <c r="E22" i="3" s="1"/>
  <c r="D24" i="3"/>
  <c r="E24" i="3" s="1"/>
  <c r="D25" i="3"/>
  <c r="E25" i="3" s="1"/>
  <c r="D30" i="3"/>
  <c r="E30" i="3" s="1"/>
  <c r="D31" i="3"/>
  <c r="E31" i="3" s="1"/>
  <c r="D32" i="3"/>
  <c r="E32" i="3" s="1"/>
  <c r="D34" i="3"/>
  <c r="E34" i="3" s="1"/>
  <c r="D35" i="3"/>
  <c r="E35" i="3" s="1"/>
  <c r="D36" i="3"/>
  <c r="E36" i="3" s="1"/>
  <c r="D37" i="3"/>
  <c r="E37" i="3" s="1"/>
  <c r="D39" i="3"/>
  <c r="E39" i="3" s="1"/>
  <c r="D40" i="3"/>
  <c r="E40" i="3" s="1"/>
  <c r="D41" i="3"/>
  <c r="E41" i="3" s="1"/>
  <c r="D47" i="3"/>
  <c r="E47" i="3" s="1"/>
  <c r="D49" i="3"/>
  <c r="E49" i="3" s="1"/>
  <c r="D51" i="3"/>
  <c r="E51" i="3" s="1"/>
  <c r="D54" i="3"/>
  <c r="E54" i="3" s="1"/>
  <c r="D55" i="3"/>
  <c r="E55" i="3" s="1"/>
  <c r="D56" i="3"/>
  <c r="E56" i="3" s="1"/>
  <c r="D57" i="3"/>
  <c r="E57" i="3" s="1"/>
  <c r="D63" i="3"/>
  <c r="E63" i="3" s="1"/>
  <c r="D66" i="3"/>
  <c r="E66" i="3" s="1"/>
  <c r="D67" i="3"/>
  <c r="E67" i="3" s="1"/>
  <c r="D68" i="3"/>
  <c r="E68" i="3" s="1"/>
  <c r="D69" i="3"/>
  <c r="E69" i="3" s="1"/>
  <c r="D70" i="3"/>
  <c r="E70" i="3" s="1"/>
  <c r="D73" i="3"/>
  <c r="E73" i="3" s="1"/>
  <c r="D75" i="3"/>
  <c r="E75" i="3" s="1"/>
  <c r="D85" i="3"/>
  <c r="E85" i="3" s="1"/>
  <c r="D86" i="3"/>
  <c r="E86" i="3" s="1"/>
  <c r="D88" i="3"/>
  <c r="E88" i="3" s="1"/>
  <c r="D95" i="3"/>
  <c r="E95" i="3" s="1"/>
  <c r="D96" i="3"/>
  <c r="E96" i="3" s="1"/>
  <c r="D97" i="3"/>
  <c r="E97" i="3" s="1"/>
  <c r="D101" i="3"/>
  <c r="E101" i="3" s="1"/>
  <c r="D102" i="3"/>
  <c r="E102" i="3" s="1"/>
  <c r="D103" i="3"/>
  <c r="E103" i="3" s="1"/>
  <c r="D113" i="3"/>
  <c r="E113" i="3" s="1"/>
  <c r="D114" i="3"/>
  <c r="E114" i="3" s="1"/>
  <c r="D115" i="3"/>
  <c r="E115" i="3" s="1"/>
  <c r="D117" i="3"/>
  <c r="E117" i="3" s="1"/>
  <c r="D118" i="3"/>
  <c r="E118" i="3" s="1"/>
  <c r="D119" i="3"/>
  <c r="E119" i="3" s="1"/>
  <c r="D120" i="3"/>
  <c r="E120" i="3" s="1"/>
  <c r="D121" i="3"/>
  <c r="E121" i="3" s="1"/>
  <c r="D123" i="3"/>
  <c r="E123" i="3" s="1"/>
  <c r="D124" i="3"/>
  <c r="E124" i="3" s="1"/>
  <c r="D125" i="3"/>
  <c r="E125" i="3" s="1"/>
  <c r="D126" i="3"/>
  <c r="E126" i="3" s="1"/>
  <c r="D131" i="3"/>
  <c r="E131" i="3" s="1"/>
  <c r="D132" i="3"/>
  <c r="E132" i="3" s="1"/>
  <c r="D133" i="3"/>
  <c r="E133" i="3" s="1"/>
  <c r="D134" i="3"/>
  <c r="E134" i="3" s="1"/>
  <c r="D137" i="3"/>
  <c r="E137" i="3" s="1"/>
  <c r="D140" i="3"/>
  <c r="E140" i="3" s="1"/>
  <c r="D143" i="3"/>
  <c r="E143" i="3" s="1"/>
  <c r="D144" i="3"/>
  <c r="E144" i="3" s="1"/>
  <c r="D145" i="3"/>
  <c r="E145" i="3" s="1"/>
  <c r="D149" i="3"/>
  <c r="E149" i="3" s="1"/>
  <c r="D151" i="3"/>
  <c r="E151" i="3" s="1"/>
  <c r="D152" i="3"/>
  <c r="E152" i="3" s="1"/>
  <c r="D153" i="3"/>
  <c r="E153" i="3" s="1"/>
  <c r="D154" i="3"/>
  <c r="E154" i="3" s="1"/>
  <c r="D156" i="3"/>
  <c r="E156" i="3" s="1"/>
  <c r="D157" i="3"/>
  <c r="E157" i="3" s="1"/>
  <c r="D161" i="3"/>
  <c r="E161" i="3" s="1"/>
  <c r="D163" i="3"/>
  <c r="E163" i="3" s="1"/>
  <c r="D164" i="3"/>
  <c r="E164" i="3" s="1"/>
  <c r="D165" i="3"/>
  <c r="E165" i="3" s="1"/>
  <c r="D166" i="3"/>
  <c r="E166" i="3" s="1"/>
  <c r="D167" i="3"/>
  <c r="E167" i="3" s="1"/>
  <c r="D169" i="3"/>
  <c r="E169" i="3" s="1"/>
  <c r="D173" i="3"/>
  <c r="E173" i="3" s="1"/>
  <c r="D176" i="3"/>
  <c r="E176" i="3" s="1"/>
  <c r="D177" i="3"/>
  <c r="E177" i="3" s="1"/>
  <c r="D179" i="3"/>
  <c r="E179" i="3" s="1"/>
  <c r="D180" i="3"/>
  <c r="E180" i="3" s="1"/>
  <c r="D181" i="3"/>
  <c r="E181" i="3" s="1"/>
  <c r="D183" i="3"/>
  <c r="E183" i="3" s="1"/>
  <c r="D186" i="3"/>
  <c r="E186" i="3" s="1"/>
  <c r="D187" i="3"/>
  <c r="E187" i="3" s="1"/>
  <c r="D190" i="3"/>
  <c r="E190" i="3" s="1"/>
  <c r="D195" i="3"/>
  <c r="E195" i="3" s="1"/>
  <c r="D204" i="3"/>
  <c r="E204" i="3" s="1"/>
  <c r="D205" i="3"/>
  <c r="E205" i="3" s="1"/>
  <c r="D209" i="3"/>
  <c r="E209" i="3" s="1"/>
  <c r="D212" i="3"/>
  <c r="E212" i="3" s="1"/>
  <c r="D213" i="3"/>
  <c r="E213" i="3" s="1"/>
  <c r="D240" i="3"/>
  <c r="E240" i="3" s="1"/>
  <c r="D242" i="3"/>
  <c r="E242" i="3" s="1"/>
  <c r="D247" i="3"/>
  <c r="E247" i="3" s="1"/>
  <c r="D249" i="3"/>
  <c r="E249" i="3" s="1"/>
  <c r="D250" i="3"/>
  <c r="E250" i="3" s="1"/>
  <c r="D251" i="3"/>
  <c r="E251" i="3" s="1"/>
  <c r="D254" i="3"/>
  <c r="E254" i="3" s="1"/>
  <c r="D255" i="3"/>
  <c r="E255" i="3" s="1"/>
  <c r="D257" i="3"/>
  <c r="E257" i="3" s="1"/>
  <c r="D258" i="3"/>
  <c r="E258" i="3" s="1"/>
  <c r="D259" i="3"/>
  <c r="E259" i="3" s="1"/>
  <c r="D260" i="3"/>
  <c r="E260" i="3" s="1"/>
  <c r="D261" i="3"/>
  <c r="E261" i="3" s="1"/>
  <c r="D263" i="3"/>
  <c r="E263" i="3" s="1"/>
  <c r="D270" i="3"/>
  <c r="E270" i="3" s="1"/>
  <c r="D271" i="3"/>
  <c r="E271" i="3" s="1"/>
  <c r="D273" i="3"/>
  <c r="E273" i="3" s="1"/>
  <c r="D275" i="3"/>
  <c r="E275" i="3" s="1"/>
  <c r="D277" i="3"/>
  <c r="E277" i="3" s="1"/>
  <c r="D279" i="3"/>
  <c r="E279" i="3" s="1"/>
  <c r="D280" i="3"/>
  <c r="E280" i="3" s="1"/>
  <c r="D286" i="3"/>
  <c r="E286" i="3" s="1"/>
  <c r="D287" i="3"/>
  <c r="E287" i="3" s="1"/>
  <c r="D288" i="3"/>
  <c r="E288" i="3" s="1"/>
  <c r="D289" i="3"/>
  <c r="E289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6" i="3"/>
  <c r="E306" i="3" s="1"/>
  <c r="D309" i="3"/>
  <c r="E309" i="3" s="1"/>
  <c r="D324" i="3"/>
  <c r="E324" i="3" s="1"/>
  <c r="D325" i="3"/>
  <c r="E325" i="3" s="1"/>
  <c r="D328" i="3"/>
  <c r="E328" i="3" s="1"/>
  <c r="D330" i="3"/>
  <c r="E330" i="3" s="1"/>
  <c r="D331" i="3"/>
  <c r="E331" i="3" s="1"/>
  <c r="D334" i="3"/>
  <c r="E334" i="3" s="1"/>
  <c r="D335" i="3"/>
  <c r="E335" i="3" s="1"/>
  <c r="D339" i="3"/>
  <c r="E339" i="3" s="1"/>
  <c r="D341" i="3"/>
  <c r="E341" i="3" s="1"/>
  <c r="D342" i="3"/>
  <c r="E342" i="3" s="1"/>
  <c r="D343" i="3"/>
  <c r="E343" i="3" s="1"/>
  <c r="D345" i="3"/>
  <c r="E345" i="3" s="1"/>
  <c r="D346" i="3"/>
  <c r="E346" i="3" s="1"/>
  <c r="D348" i="3"/>
  <c r="E348" i="3" s="1"/>
  <c r="D354" i="3"/>
  <c r="E354" i="3" s="1"/>
  <c r="D358" i="3"/>
  <c r="E358" i="3" s="1"/>
  <c r="D359" i="3"/>
  <c r="E359" i="3" s="1"/>
  <c r="D365" i="3"/>
  <c r="E365" i="3" s="1"/>
  <c r="D375" i="3"/>
  <c r="E375" i="3" s="1"/>
  <c r="D383" i="3"/>
  <c r="E383" i="3" s="1"/>
  <c r="D384" i="3"/>
  <c r="E384" i="3" s="1"/>
  <c r="D386" i="3"/>
  <c r="E386" i="3" s="1"/>
  <c r="D389" i="3"/>
  <c r="D390" i="3"/>
  <c r="D391" i="3"/>
  <c r="D392" i="3"/>
  <c r="D393" i="3"/>
  <c r="D397" i="3"/>
  <c r="D398" i="3"/>
  <c r="D401" i="3"/>
  <c r="D402" i="3"/>
  <c r="D405" i="3"/>
  <c r="D407" i="3"/>
  <c r="D412" i="3"/>
  <c r="D414" i="3"/>
  <c r="D415" i="3"/>
  <c r="D417" i="3"/>
  <c r="D418" i="3"/>
  <c r="D420" i="3"/>
  <c r="D422" i="3"/>
  <c r="D423" i="3"/>
  <c r="D430" i="3"/>
  <c r="D431" i="3"/>
  <c r="D433" i="3"/>
  <c r="D435" i="3"/>
  <c r="D437" i="3"/>
  <c r="D438" i="3"/>
  <c r="D440" i="3"/>
  <c r="D442" i="3"/>
  <c r="D443" i="3"/>
  <c r="D444" i="3"/>
  <c r="D445" i="3"/>
  <c r="D446" i="3"/>
  <c r="D449" i="3"/>
  <c r="D450" i="3"/>
  <c r="D453" i="3"/>
  <c r="D456" i="3"/>
  <c r="D458" i="3"/>
  <c r="D462" i="3"/>
  <c r="D465" i="3"/>
  <c r="D467" i="3"/>
  <c r="D468" i="3"/>
  <c r="D469" i="3"/>
  <c r="D470" i="3"/>
  <c r="D471" i="3"/>
  <c r="D472" i="3"/>
  <c r="D474" i="3"/>
  <c r="D476" i="3"/>
  <c r="D478" i="3"/>
  <c r="D479" i="3"/>
  <c r="D481" i="3"/>
  <c r="D484" i="3"/>
  <c r="D485" i="3"/>
  <c r="D486" i="3"/>
  <c r="D488" i="3"/>
  <c r="D489" i="3"/>
  <c r="D491" i="3"/>
  <c r="D493" i="3"/>
  <c r="D496" i="3"/>
  <c r="D497" i="3"/>
  <c r="D498" i="3"/>
  <c r="D501" i="3"/>
  <c r="D502" i="3"/>
  <c r="D503" i="3"/>
  <c r="D504" i="3"/>
  <c r="D505" i="3"/>
  <c r="D506" i="3"/>
  <c r="D507" i="3"/>
  <c r="D508" i="3"/>
  <c r="D511" i="3"/>
  <c r="D512" i="3"/>
  <c r="D513" i="3"/>
  <c r="D515" i="3"/>
  <c r="D516" i="3"/>
  <c r="D517" i="3"/>
  <c r="D518" i="3"/>
  <c r="D520" i="3"/>
  <c r="D521" i="3"/>
  <c r="D522" i="3"/>
  <c r="D523" i="3"/>
  <c r="D524" i="3"/>
  <c r="D526" i="3"/>
  <c r="D527" i="3"/>
  <c r="D532" i="3"/>
  <c r="D533" i="3"/>
  <c r="D534" i="3"/>
  <c r="D536" i="3"/>
  <c r="D538" i="3"/>
  <c r="D539" i="3"/>
  <c r="D540" i="3"/>
  <c r="D541" i="3"/>
  <c r="D542" i="3"/>
  <c r="D544" i="3"/>
  <c r="D545" i="3"/>
  <c r="D546" i="3"/>
  <c r="D547" i="3"/>
  <c r="D548" i="3"/>
  <c r="E548" i="3" s="1"/>
  <c r="D549" i="3"/>
  <c r="E549" i="3" s="1"/>
  <c r="D550" i="3"/>
  <c r="E550" i="3" s="1"/>
  <c r="D551" i="3"/>
  <c r="E551" i="3" s="1"/>
  <c r="D553" i="3"/>
  <c r="E553" i="3" s="1"/>
  <c r="D555" i="3"/>
  <c r="E555" i="3" s="1"/>
  <c r="D556" i="3"/>
  <c r="E556" i="3" s="1"/>
  <c r="D558" i="3"/>
  <c r="E558" i="3" s="1"/>
  <c r="D559" i="3"/>
  <c r="E559" i="3" s="1"/>
  <c r="D560" i="3"/>
  <c r="E560" i="3" s="1"/>
  <c r="D562" i="3"/>
  <c r="E562" i="3" s="1"/>
  <c r="D563" i="3"/>
  <c r="E563" i="3" s="1"/>
  <c r="D564" i="3"/>
  <c r="E564" i="3" s="1"/>
  <c r="D566" i="3"/>
  <c r="E566" i="3" s="1"/>
  <c r="D569" i="3"/>
  <c r="E569" i="3" s="1"/>
  <c r="D570" i="3"/>
  <c r="E570" i="3" s="1"/>
  <c r="D572" i="3"/>
  <c r="E572" i="3" s="1"/>
  <c r="D573" i="3"/>
  <c r="E573" i="3" s="1"/>
  <c r="D574" i="3"/>
  <c r="E574" i="3" s="1"/>
  <c r="D576" i="3"/>
  <c r="E576" i="3" s="1"/>
  <c r="D580" i="3"/>
  <c r="E580" i="3" s="1"/>
  <c r="D581" i="3"/>
  <c r="E581" i="3" s="1"/>
  <c r="D582" i="3"/>
  <c r="E582" i="3" s="1"/>
  <c r="D583" i="3"/>
  <c r="E583" i="3" s="1"/>
  <c r="D584" i="3"/>
  <c r="E584" i="3" s="1"/>
  <c r="D586" i="3"/>
  <c r="E586" i="3" s="1"/>
  <c r="D588" i="3"/>
  <c r="E588" i="3" s="1"/>
  <c r="D592" i="3"/>
  <c r="E592" i="3" s="1"/>
  <c r="D593" i="3"/>
  <c r="E593" i="3" s="1"/>
  <c r="D594" i="3"/>
  <c r="E594" i="3" s="1"/>
  <c r="D595" i="3"/>
  <c r="E595" i="3" s="1"/>
  <c r="D600" i="3"/>
  <c r="E600" i="3" s="1"/>
  <c r="D602" i="3"/>
  <c r="E602" i="3" s="1"/>
  <c r="D603" i="3"/>
  <c r="E603" i="3" s="1"/>
  <c r="D604" i="3"/>
  <c r="E604" i="3" s="1"/>
  <c r="D606" i="3"/>
  <c r="E606" i="3" s="1"/>
  <c r="D612" i="3"/>
  <c r="E612" i="3" s="1"/>
  <c r="D618" i="3"/>
  <c r="E618" i="3" s="1"/>
  <c r="D619" i="3"/>
  <c r="E619" i="3" s="1"/>
  <c r="D624" i="3"/>
  <c r="E624" i="3" s="1"/>
  <c r="D625" i="3"/>
  <c r="E625" i="3" s="1"/>
  <c r="D626" i="3"/>
  <c r="E626" i="3" s="1"/>
  <c r="D628" i="3"/>
  <c r="E628" i="3" s="1"/>
  <c r="D629" i="3"/>
  <c r="E629" i="3" s="1"/>
  <c r="D630" i="3"/>
  <c r="E630" i="3" s="1"/>
  <c r="D631" i="3"/>
  <c r="E631" i="3" s="1"/>
  <c r="D634" i="3"/>
  <c r="E634" i="3" s="1"/>
  <c r="D635" i="3"/>
  <c r="E635" i="3" s="1"/>
  <c r="D637" i="3"/>
  <c r="E637" i="3" s="1"/>
  <c r="D638" i="3"/>
  <c r="E638" i="3" s="1"/>
  <c r="D642" i="3"/>
  <c r="E642" i="3" s="1"/>
  <c r="D646" i="3"/>
  <c r="E646" i="3" s="1"/>
  <c r="D650" i="3"/>
  <c r="E650" i="3" s="1"/>
  <c r="D658" i="3"/>
  <c r="E658" i="3" s="1"/>
  <c r="D660" i="3"/>
  <c r="E660" i="3" s="1"/>
  <c r="D661" i="3"/>
  <c r="E661" i="3" s="1"/>
  <c r="D665" i="3"/>
  <c r="E665" i="3" s="1"/>
  <c r="D668" i="3"/>
  <c r="E668" i="3" s="1"/>
  <c r="D671" i="3"/>
  <c r="E671" i="3" s="1"/>
  <c r="D674" i="3"/>
  <c r="E674" i="3" s="1"/>
  <c r="D675" i="3"/>
  <c r="E675" i="3" s="1"/>
  <c r="D678" i="3"/>
  <c r="E678" i="3" s="1"/>
  <c r="D680" i="3"/>
  <c r="E680" i="3" s="1"/>
  <c r="D683" i="3"/>
  <c r="E683" i="3" s="1"/>
  <c r="D684" i="3"/>
  <c r="E684" i="3" s="1"/>
  <c r="D688" i="3"/>
  <c r="E688" i="3" s="1"/>
  <c r="D689" i="3"/>
  <c r="E689" i="3" s="1"/>
  <c r="D698" i="3"/>
  <c r="E698" i="3" s="1"/>
  <c r="D701" i="3"/>
  <c r="E701" i="3" s="1"/>
  <c r="D702" i="3"/>
  <c r="E702" i="3" s="1"/>
  <c r="D704" i="3"/>
  <c r="E704" i="3" s="1"/>
  <c r="D705" i="3"/>
  <c r="E705" i="3" s="1"/>
  <c r="D718" i="3"/>
  <c r="E718" i="3" s="1"/>
  <c r="D722" i="3"/>
  <c r="E722" i="3" s="1"/>
  <c r="D735" i="3"/>
  <c r="E735" i="3" s="1"/>
  <c r="D736" i="3"/>
  <c r="E736" i="3" s="1"/>
  <c r="D737" i="3"/>
  <c r="E737" i="3" s="1"/>
  <c r="D744" i="3"/>
  <c r="E744" i="3" s="1"/>
  <c r="D748" i="3"/>
  <c r="E748" i="3" s="1"/>
  <c r="D754" i="3"/>
  <c r="E754" i="3" s="1"/>
  <c r="D755" i="3"/>
  <c r="E755" i="3" s="1"/>
  <c r="D756" i="3"/>
  <c r="E756" i="3" s="1"/>
  <c r="D757" i="3"/>
  <c r="E757" i="3" s="1"/>
  <c r="D758" i="3"/>
  <c r="E758" i="3" s="1"/>
  <c r="D763" i="3"/>
  <c r="E763" i="3" s="1"/>
  <c r="D765" i="3"/>
  <c r="E765" i="3" s="1"/>
  <c r="D767" i="3"/>
  <c r="E767" i="3" s="1"/>
  <c r="D774" i="3"/>
  <c r="E774" i="3" s="1"/>
  <c r="D775" i="3"/>
  <c r="E775" i="3" s="1"/>
  <c r="D778" i="3"/>
  <c r="E778" i="3" s="1"/>
  <c r="D783" i="3"/>
  <c r="E783" i="3" s="1"/>
  <c r="D785" i="3"/>
  <c r="E785" i="3" s="1"/>
  <c r="D791" i="3"/>
  <c r="E791" i="3" s="1"/>
  <c r="D792" i="3"/>
  <c r="E792" i="3" s="1"/>
  <c r="D793" i="3"/>
  <c r="E793" i="3" s="1"/>
  <c r="D794" i="3"/>
  <c r="E794" i="3" s="1"/>
  <c r="D797" i="3"/>
  <c r="E797" i="3" s="1"/>
  <c r="D798" i="3"/>
  <c r="E798" i="3" s="1"/>
  <c r="D800" i="3"/>
  <c r="E800" i="3" s="1"/>
  <c r="D801" i="3"/>
  <c r="E801" i="3" s="1"/>
  <c r="D802" i="3"/>
  <c r="E802" i="3" s="1"/>
  <c r="D803" i="3"/>
  <c r="E803" i="3" s="1"/>
  <c r="D807" i="3"/>
  <c r="E807" i="3" s="1"/>
  <c r="D808" i="3"/>
  <c r="E808" i="3" s="1"/>
  <c r="D810" i="3"/>
  <c r="E810" i="3" s="1"/>
  <c r="D811" i="3"/>
  <c r="E811" i="3" s="1"/>
  <c r="D812" i="3"/>
  <c r="E812" i="3" s="1"/>
  <c r="D813" i="3"/>
  <c r="E813" i="3" s="1"/>
  <c r="D815" i="3"/>
  <c r="E815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6" i="3"/>
  <c r="E826" i="3" s="1"/>
  <c r="D827" i="3"/>
  <c r="E827" i="3" s="1"/>
  <c r="D828" i="3"/>
  <c r="E828" i="3" s="1"/>
  <c r="D830" i="3"/>
  <c r="E830" i="3" s="1"/>
  <c r="D831" i="3"/>
  <c r="E831" i="3" s="1"/>
  <c r="D833" i="3"/>
  <c r="E833" i="3" s="1"/>
  <c r="D834" i="3"/>
  <c r="E834" i="3" s="1"/>
  <c r="D835" i="3"/>
  <c r="E835" i="3" s="1"/>
  <c r="D836" i="3"/>
  <c r="E836" i="3" s="1"/>
  <c r="D838" i="3"/>
  <c r="E838" i="3" s="1"/>
  <c r="D840" i="3"/>
  <c r="E840" i="3" s="1"/>
  <c r="D842" i="3"/>
  <c r="E842" i="3" s="1"/>
  <c r="D843" i="3"/>
  <c r="E843" i="3" s="1"/>
  <c r="D844" i="3"/>
  <c r="E844" i="3" s="1"/>
  <c r="D845" i="3"/>
  <c r="E845" i="3" s="1"/>
  <c r="D847" i="3"/>
  <c r="E847" i="3" s="1"/>
  <c r="D848" i="3"/>
  <c r="E848" i="3" s="1"/>
  <c r="D849" i="3"/>
  <c r="E849" i="3" s="1"/>
  <c r="D851" i="3"/>
  <c r="E851" i="3" s="1"/>
  <c r="D852" i="3"/>
  <c r="E852" i="3" s="1"/>
  <c r="D853" i="3"/>
  <c r="E853" i="3" s="1"/>
  <c r="D855" i="3"/>
  <c r="E855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9" i="3"/>
  <c r="E869" i="3" s="1"/>
  <c r="D870" i="3"/>
  <c r="E870" i="3" s="1"/>
  <c r="D872" i="3"/>
  <c r="E872" i="3" s="1"/>
  <c r="D873" i="3"/>
  <c r="E873" i="3" s="1"/>
  <c r="D875" i="3"/>
  <c r="E875" i="3" s="1"/>
  <c r="D876" i="3"/>
  <c r="E876" i="3" s="1"/>
  <c r="D877" i="3"/>
  <c r="E877" i="3" s="1"/>
  <c r="D878" i="3"/>
  <c r="E878" i="3" s="1"/>
  <c r="D879" i="3"/>
  <c r="E879" i="3" s="1"/>
  <c r="D881" i="3"/>
  <c r="E881" i="3" s="1"/>
  <c r="D882" i="3"/>
  <c r="E882" i="3" s="1"/>
  <c r="D883" i="3"/>
  <c r="E883" i="3" s="1"/>
  <c r="D884" i="3"/>
  <c r="E884" i="3" s="1"/>
  <c r="D885" i="3"/>
  <c r="E885" i="3" s="1"/>
  <c r="D889" i="3"/>
  <c r="E889" i="3" s="1"/>
  <c r="D890" i="3"/>
  <c r="E890" i="3" s="1"/>
  <c r="D891" i="3"/>
  <c r="E891" i="3" s="1"/>
  <c r="D892" i="3"/>
  <c r="E892" i="3" s="1"/>
  <c r="D893" i="3"/>
  <c r="E893" i="3" s="1"/>
  <c r="D895" i="3"/>
  <c r="E895" i="3" s="1"/>
  <c r="D898" i="3"/>
  <c r="E898" i="3" s="1"/>
  <c r="D899" i="3"/>
  <c r="E899" i="3" s="1"/>
  <c r="D900" i="3"/>
  <c r="E900" i="3" s="1"/>
  <c r="D901" i="3"/>
  <c r="E901" i="3" s="1"/>
  <c r="D902" i="3"/>
  <c r="E902" i="3" s="1"/>
  <c r="D905" i="3"/>
  <c r="E905" i="3" s="1"/>
  <c r="D908" i="3"/>
  <c r="E908" i="3" s="1"/>
  <c r="D910" i="3"/>
  <c r="E910" i="3" s="1"/>
  <c r="D912" i="3"/>
  <c r="E912" i="3" s="1"/>
  <c r="D913" i="3"/>
  <c r="E913" i="3" s="1"/>
  <c r="D917" i="3"/>
  <c r="E917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9" i="3"/>
  <c r="E929" i="3" s="1"/>
  <c r="D930" i="3"/>
  <c r="E930" i="3" s="1"/>
  <c r="D932" i="3"/>
  <c r="E932" i="3" s="1"/>
  <c r="D933" i="3"/>
  <c r="E933" i="3" s="1"/>
  <c r="D935" i="3"/>
  <c r="E935" i="3" s="1"/>
  <c r="D937" i="3"/>
  <c r="E937" i="3" s="1"/>
  <c r="D938" i="3"/>
  <c r="E938" i="3" s="1"/>
  <c r="D939" i="3"/>
  <c r="E939" i="3" s="1"/>
  <c r="D946" i="3"/>
  <c r="E946" i="3" s="1"/>
  <c r="D948" i="3"/>
  <c r="E948" i="3" s="1"/>
  <c r="D950" i="3"/>
  <c r="E950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9" i="3"/>
  <c r="E959" i="3" s="1"/>
  <c r="D961" i="3"/>
  <c r="E961" i="3" s="1"/>
  <c r="D962" i="3"/>
  <c r="E962" i="3" s="1"/>
  <c r="D963" i="3"/>
  <c r="E963" i="3" s="1"/>
  <c r="D965" i="3"/>
  <c r="E965" i="3" s="1"/>
  <c r="D968" i="3"/>
  <c r="E968" i="3" s="1"/>
  <c r="D970" i="3"/>
  <c r="E970" i="3" s="1"/>
  <c r="D971" i="3"/>
  <c r="E971" i="3" s="1"/>
  <c r="D974" i="3"/>
  <c r="E974" i="3" s="1"/>
  <c r="D976" i="3"/>
  <c r="E976" i="3" s="1"/>
  <c r="D978" i="3"/>
  <c r="E978" i="3" s="1"/>
  <c r="D980" i="3"/>
  <c r="E980" i="3" s="1"/>
  <c r="D981" i="3"/>
  <c r="E981" i="3" s="1"/>
  <c r="D982" i="3"/>
  <c r="E982" i="3" s="1"/>
  <c r="D983" i="3"/>
  <c r="E983" i="3" s="1"/>
  <c r="D988" i="3"/>
  <c r="E988" i="3" s="1"/>
  <c r="D990" i="3"/>
  <c r="E990" i="3" s="1"/>
  <c r="D992" i="3"/>
  <c r="E992" i="3" s="1"/>
  <c r="D995" i="3"/>
  <c r="E995" i="3" s="1"/>
  <c r="D997" i="3"/>
  <c r="E997" i="3" s="1"/>
  <c r="D1000" i="3"/>
  <c r="E1000" i="3" s="1"/>
  <c r="D1002" i="3"/>
  <c r="E1002" i="3" s="1"/>
  <c r="D1004" i="3"/>
  <c r="E1004" i="3" s="1"/>
  <c r="D1005" i="3"/>
  <c r="E1005" i="3" s="1"/>
  <c r="D1006" i="3"/>
  <c r="E1006" i="3" s="1"/>
  <c r="D1007" i="3"/>
  <c r="E1007" i="3" s="1"/>
  <c r="D1011" i="3"/>
  <c r="E1011" i="3" s="1"/>
  <c r="D1013" i="3"/>
  <c r="E1013" i="3" s="1"/>
  <c r="D1016" i="3"/>
  <c r="E1016" i="3" s="1"/>
  <c r="D1019" i="3"/>
  <c r="E1019" i="3" s="1"/>
  <c r="D1020" i="3"/>
  <c r="E1020" i="3" s="1"/>
  <c r="D1021" i="3"/>
  <c r="E1021" i="3" s="1"/>
  <c r="D1022" i="3"/>
  <c r="E1022" i="3" s="1"/>
  <c r="D1025" i="3"/>
  <c r="E1025" i="3" s="1"/>
  <c r="D1026" i="3"/>
  <c r="E1026" i="3" s="1"/>
  <c r="D1028" i="3"/>
  <c r="E1028" i="3" s="1"/>
  <c r="D1029" i="3"/>
  <c r="E1029" i="3" s="1"/>
  <c r="D1033" i="3"/>
  <c r="E1033" i="3" s="1"/>
  <c r="D1037" i="3"/>
  <c r="E1037" i="3" s="1"/>
  <c r="D1038" i="3"/>
  <c r="E1038" i="3" s="1"/>
  <c r="D1039" i="3"/>
  <c r="E1039" i="3" s="1"/>
  <c r="D1041" i="3"/>
  <c r="E1041" i="3" s="1"/>
  <c r="D1042" i="3"/>
  <c r="E1042" i="3" s="1"/>
  <c r="D1048" i="3"/>
  <c r="E1048" i="3" s="1"/>
  <c r="D1050" i="3"/>
  <c r="E1050" i="3" s="1"/>
  <c r="D1051" i="3"/>
  <c r="E1051" i="3" s="1"/>
  <c r="D1053" i="3"/>
  <c r="E1053" i="3" s="1"/>
  <c r="D1054" i="3"/>
  <c r="E1054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4" i="3"/>
  <c r="E1064" i="3" s="1"/>
  <c r="D1067" i="3"/>
  <c r="E1067" i="3" s="1"/>
  <c r="D1068" i="3"/>
  <c r="E1068" i="3" s="1"/>
  <c r="D1071" i="3"/>
  <c r="E1071" i="3" s="1"/>
  <c r="D1073" i="3"/>
  <c r="E1073" i="3" s="1"/>
  <c r="D1075" i="3"/>
  <c r="E1075" i="3" s="1"/>
  <c r="D1076" i="3"/>
  <c r="E1076" i="3" s="1"/>
  <c r="D1079" i="3"/>
  <c r="E1079" i="3" s="1"/>
  <c r="D1084" i="3"/>
  <c r="E1084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4" i="3"/>
  <c r="E1094" i="3" s="1"/>
  <c r="D1101" i="3"/>
  <c r="E1101" i="3" s="1"/>
  <c r="D1102" i="3"/>
  <c r="E1102" i="3" s="1"/>
  <c r="D1103" i="3"/>
  <c r="E1103" i="3" s="1"/>
  <c r="D1106" i="3"/>
  <c r="E1106" i="3" s="1"/>
  <c r="D1109" i="3"/>
  <c r="E1109" i="3" s="1"/>
  <c r="D1115" i="3"/>
  <c r="E1115" i="3" s="1"/>
  <c r="D1117" i="3"/>
  <c r="E1117" i="3" s="1"/>
  <c r="D1119" i="3"/>
  <c r="E1119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31" i="3"/>
  <c r="E1131" i="3" s="1"/>
  <c r="D1132" i="3"/>
  <c r="E1132" i="3" s="1"/>
  <c r="D1134" i="3"/>
  <c r="E1134" i="3" s="1"/>
  <c r="D1135" i="3"/>
  <c r="E1135" i="3" s="1"/>
  <c r="D1136" i="3"/>
  <c r="E1136" i="3" s="1"/>
  <c r="D1138" i="3"/>
  <c r="E1138" i="3" s="1"/>
  <c r="D1143" i="3"/>
  <c r="E1143" i="3" s="1"/>
  <c r="D1147" i="3"/>
  <c r="E1147" i="3" s="1"/>
  <c r="D1151" i="3"/>
  <c r="E1151" i="3" s="1"/>
  <c r="D1152" i="3"/>
  <c r="E1152" i="3" s="1"/>
  <c r="D1154" i="3"/>
  <c r="E1154" i="3" s="1"/>
  <c r="D1156" i="3"/>
  <c r="E1156" i="3" s="1"/>
  <c r="D1157" i="3"/>
  <c r="E1157" i="3" s="1"/>
  <c r="D1159" i="3"/>
  <c r="E1159" i="3" s="1"/>
  <c r="D1167" i="3"/>
  <c r="E1167" i="3" s="1"/>
  <c r="D1169" i="3"/>
  <c r="E1169" i="3" s="1"/>
  <c r="D1170" i="3"/>
  <c r="E1170" i="3" s="1"/>
  <c r="D1171" i="3"/>
  <c r="E1171" i="3" s="1"/>
  <c r="D1172" i="3"/>
  <c r="E1172" i="3" s="1"/>
  <c r="D1175" i="3"/>
  <c r="E1175" i="3" s="1"/>
  <c r="D1176" i="3"/>
  <c r="E1176" i="3" s="1"/>
  <c r="D1177" i="3"/>
  <c r="E1177" i="3" s="1"/>
  <c r="D1181" i="3"/>
  <c r="E1181" i="3" s="1"/>
  <c r="D1182" i="3"/>
  <c r="E1182" i="3" s="1"/>
  <c r="D1184" i="3"/>
  <c r="E1184" i="3" s="1"/>
  <c r="D1185" i="3"/>
  <c r="E1185" i="3" s="1"/>
  <c r="D1186" i="3"/>
  <c r="E1186" i="3" s="1"/>
  <c r="D1188" i="3"/>
  <c r="E1188" i="3" s="1"/>
  <c r="D1192" i="3"/>
  <c r="E1192" i="3" s="1"/>
  <c r="D1198" i="3"/>
  <c r="E1198" i="3" s="1"/>
  <c r="D1201" i="3"/>
  <c r="E1201" i="3" s="1"/>
  <c r="D1202" i="3"/>
  <c r="E1202" i="3" s="1"/>
  <c r="D1207" i="3"/>
  <c r="E1207" i="3" s="1"/>
  <c r="D1213" i="3"/>
  <c r="E1213" i="3" s="1"/>
  <c r="D1239" i="3"/>
  <c r="E1239" i="3" s="1"/>
  <c r="D1245" i="3"/>
  <c r="E1245" i="3" s="1"/>
  <c r="D1257" i="3"/>
  <c r="E1257" i="3" s="1"/>
  <c r="D1273" i="3"/>
  <c r="E1273" i="3" s="1"/>
  <c r="D1276" i="3"/>
  <c r="E1276" i="3" s="1"/>
  <c r="D1288" i="3"/>
  <c r="E1288" i="3" s="1"/>
  <c r="D1293" i="3"/>
  <c r="E1293" i="3" s="1"/>
  <c r="D1315" i="3"/>
  <c r="E1315" i="3" s="1"/>
  <c r="D1317" i="3"/>
  <c r="E1317" i="3" s="1"/>
  <c r="D1319" i="3"/>
  <c r="E1319" i="3" s="1"/>
  <c r="D1320" i="3"/>
  <c r="E1320" i="3" s="1"/>
  <c r="D1322" i="3"/>
  <c r="E1322" i="3" s="1"/>
  <c r="D1325" i="3"/>
  <c r="E1325" i="3" s="1"/>
  <c r="D1326" i="3"/>
  <c r="E1326" i="3" s="1"/>
  <c r="D1329" i="3"/>
  <c r="E1329" i="3" s="1"/>
  <c r="D1330" i="3"/>
  <c r="E1330" i="3" s="1"/>
  <c r="D1331" i="3"/>
  <c r="E1331" i="3" s="1"/>
  <c r="D1332" i="3"/>
  <c r="E1332" i="3" s="1"/>
  <c r="D1334" i="3"/>
  <c r="E1334" i="3" s="1"/>
  <c r="D1337" i="3"/>
  <c r="E1337" i="3" s="1"/>
  <c r="D1339" i="3"/>
  <c r="E1339" i="3" s="1"/>
  <c r="D1343" i="3"/>
  <c r="E1343" i="3" s="1"/>
  <c r="D1344" i="3"/>
  <c r="E1344" i="3" s="1"/>
  <c r="D1345" i="3"/>
  <c r="E1345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1" i="3"/>
  <c r="E1361" i="3" s="1"/>
  <c r="D1362" i="3"/>
  <c r="E1362" i="3" s="1"/>
  <c r="D1363" i="3"/>
  <c r="E1363" i="3" s="1"/>
  <c r="D1365" i="3"/>
  <c r="E1365" i="3" s="1"/>
  <c r="D1368" i="3"/>
  <c r="E1368" i="3" s="1"/>
  <c r="D1371" i="3"/>
  <c r="E1371" i="3" s="1"/>
  <c r="D1373" i="3"/>
  <c r="E1373" i="3" s="1"/>
  <c r="D1374" i="3"/>
  <c r="E1374" i="3" s="1"/>
  <c r="D1375" i="3"/>
  <c r="E1375" i="3" s="1"/>
  <c r="D1377" i="3"/>
  <c r="E1377" i="3" s="1"/>
  <c r="D1378" i="3"/>
  <c r="E1378" i="3" s="1"/>
  <c r="D1379" i="3"/>
  <c r="E1379" i="3" s="1"/>
  <c r="D1382" i="3"/>
  <c r="E1382" i="3" s="1"/>
  <c r="D1385" i="3"/>
  <c r="E1385" i="3" s="1"/>
  <c r="D1386" i="3"/>
  <c r="E1386" i="3" s="1"/>
  <c r="D1389" i="3"/>
  <c r="E1389" i="3" s="1"/>
  <c r="D1390" i="3"/>
  <c r="E1390" i="3" s="1"/>
  <c r="D1392" i="3"/>
  <c r="E1392" i="3" s="1"/>
  <c r="D1393" i="3"/>
  <c r="E1393" i="3" s="1"/>
  <c r="D1394" i="3"/>
  <c r="E1394" i="3" s="1"/>
  <c r="D1395" i="3"/>
  <c r="E1395" i="3" s="1"/>
  <c r="D1397" i="3"/>
  <c r="E1397" i="3" s="1"/>
  <c r="D1401" i="3"/>
  <c r="E1401" i="3" s="1"/>
  <c r="D1402" i="3"/>
  <c r="E1402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10" i="3"/>
  <c r="E1410" i="3" s="1"/>
  <c r="D1411" i="3"/>
  <c r="E1411" i="3" s="1"/>
  <c r="D1412" i="3"/>
  <c r="E1412" i="3" s="1"/>
  <c r="D1414" i="3"/>
  <c r="E1414" i="3" s="1"/>
  <c r="D1415" i="3"/>
  <c r="E1415" i="3" s="1"/>
  <c r="D1417" i="3"/>
  <c r="E1417" i="3" s="1"/>
  <c r="D1420" i="3"/>
  <c r="E1420" i="3" s="1"/>
  <c r="D1421" i="3"/>
  <c r="E1421" i="3" s="1"/>
  <c r="D1422" i="3"/>
  <c r="E1422" i="3" s="1"/>
  <c r="D1428" i="3"/>
  <c r="E1428" i="3" s="1"/>
  <c r="D1429" i="3"/>
  <c r="E1429" i="3" s="1"/>
  <c r="D1430" i="3"/>
  <c r="E1430" i="3" s="1"/>
  <c r="D1433" i="3"/>
  <c r="E1433" i="3" s="1"/>
  <c r="D1434" i="3"/>
  <c r="E1434" i="3" s="1"/>
  <c r="D1436" i="3"/>
  <c r="E1436" i="3" s="1"/>
  <c r="D1440" i="3"/>
  <c r="E1440" i="3" s="1"/>
  <c r="D1441" i="3"/>
  <c r="E1441" i="3" s="1"/>
  <c r="D1443" i="3"/>
  <c r="E1443" i="3" s="1"/>
  <c r="D1447" i="3"/>
  <c r="E1447" i="3" s="1"/>
  <c r="D1449" i="3"/>
  <c r="E1449" i="3" s="1"/>
  <c r="D1451" i="3"/>
  <c r="E1451" i="3" s="1"/>
  <c r="D1453" i="3"/>
  <c r="E1453" i="3" s="1"/>
  <c r="D1454" i="3"/>
  <c r="E1454" i="3" s="1"/>
  <c r="D1457" i="3"/>
  <c r="E1457" i="3" s="1"/>
  <c r="D1459" i="3"/>
  <c r="E1459" i="3" s="1"/>
  <c r="D1460" i="3"/>
  <c r="E1460" i="3" s="1"/>
  <c r="D1461" i="3"/>
  <c r="E1461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1" i="3"/>
  <c r="E1471" i="3" s="1"/>
  <c r="D1472" i="3"/>
  <c r="E1472" i="3" s="1"/>
  <c r="D1473" i="3"/>
  <c r="E1473" i="3" s="1"/>
  <c r="D1475" i="3"/>
  <c r="E1475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601" i="3"/>
  <c r="E1601" i="3" s="1"/>
  <c r="D1603" i="3"/>
  <c r="E1603" i="3" s="1"/>
  <c r="D1604" i="3"/>
  <c r="E1604" i="3" s="1"/>
  <c r="D1606" i="3"/>
  <c r="E1606" i="3" s="1"/>
  <c r="D1608" i="3"/>
  <c r="E1608" i="3" s="1"/>
  <c r="D1611" i="3"/>
  <c r="E1611" i="3" s="1"/>
  <c r="D1612" i="3"/>
  <c r="E1612" i="3" s="1"/>
  <c r="D1613" i="3"/>
  <c r="E1613" i="3" s="1"/>
  <c r="D1615" i="3"/>
  <c r="E1615" i="3" s="1"/>
  <c r="D1616" i="3"/>
  <c r="E1616" i="3" s="1"/>
  <c r="D1617" i="3"/>
  <c r="E1617" i="3" s="1"/>
  <c r="D1619" i="3"/>
  <c r="E1619" i="3" s="1"/>
  <c r="D1621" i="3"/>
  <c r="E1621" i="3" s="1"/>
  <c r="D1622" i="3"/>
  <c r="E1622" i="3" s="1"/>
  <c r="D1624" i="3"/>
  <c r="E1624" i="3" s="1"/>
  <c r="D1625" i="3"/>
  <c r="E1625" i="3" s="1"/>
  <c r="D1626" i="3"/>
  <c r="E1626" i="3" s="1"/>
  <c r="D1628" i="3"/>
  <c r="E1628" i="3" s="1"/>
  <c r="D1631" i="3"/>
  <c r="E1631" i="3" s="1"/>
  <c r="D1633" i="3"/>
  <c r="E1633" i="3" s="1"/>
  <c r="D1634" i="3"/>
  <c r="E1634" i="3" s="1"/>
  <c r="D1636" i="3"/>
  <c r="E1636" i="3" s="1"/>
  <c r="D1639" i="3"/>
  <c r="E1639" i="3" s="1"/>
  <c r="D1640" i="3"/>
  <c r="E1640" i="3" s="1"/>
  <c r="D1641" i="3"/>
  <c r="E1641" i="3" s="1"/>
  <c r="D1643" i="3"/>
  <c r="E1643" i="3" s="1"/>
  <c r="D1644" i="3"/>
  <c r="E1644" i="3" s="1"/>
  <c r="D1651" i="3"/>
  <c r="E1651" i="3" s="1"/>
  <c r="D1652" i="3"/>
  <c r="E1652" i="3" s="1"/>
  <c r="D1656" i="3"/>
  <c r="E1656" i="3" s="1"/>
  <c r="D1657" i="3"/>
  <c r="E1657" i="3" s="1"/>
  <c r="D1659" i="3"/>
  <c r="E1659" i="3" s="1"/>
  <c r="D1660" i="3"/>
  <c r="E1660" i="3" s="1"/>
  <c r="D1661" i="3"/>
  <c r="E1661" i="3" s="1"/>
  <c r="D1662" i="3"/>
  <c r="E1662" i="3" s="1"/>
  <c r="D1663" i="3"/>
  <c r="E1663" i="3" s="1"/>
  <c r="D1665" i="3"/>
  <c r="E1665" i="3" s="1"/>
  <c r="D1668" i="3"/>
  <c r="E1668" i="3" s="1"/>
  <c r="D1669" i="3"/>
  <c r="E1669" i="3" s="1"/>
  <c r="D1670" i="3"/>
  <c r="E1670" i="3" s="1"/>
  <c r="D1672" i="3"/>
  <c r="E1672" i="3" s="1"/>
  <c r="D1674" i="3"/>
  <c r="E1674" i="3" s="1"/>
  <c r="D1675" i="3"/>
  <c r="E1675" i="3" s="1"/>
  <c r="D1677" i="3"/>
  <c r="E1677" i="3" s="1"/>
  <c r="D1680" i="3"/>
  <c r="E1680" i="3" s="1"/>
  <c r="D1683" i="3"/>
  <c r="E1683" i="3" s="1"/>
  <c r="D1685" i="3"/>
  <c r="E1685" i="3" s="1"/>
  <c r="D1686" i="3"/>
  <c r="E1686" i="3" s="1"/>
  <c r="D1687" i="3"/>
  <c r="E1687" i="3" s="1"/>
  <c r="D1689" i="3"/>
  <c r="E1689" i="3" s="1"/>
  <c r="D1690" i="3"/>
  <c r="E1690" i="3" s="1"/>
  <c r="D1691" i="3"/>
  <c r="E1691" i="3" s="1"/>
  <c r="D1692" i="3"/>
  <c r="E1692" i="3" s="1"/>
  <c r="D1693" i="3"/>
  <c r="E1693" i="3" s="1"/>
  <c r="D1696" i="3"/>
  <c r="E1696" i="3" s="1"/>
  <c r="D1697" i="3"/>
  <c r="E1697" i="3" s="1"/>
  <c r="D1698" i="3"/>
  <c r="E1698" i="3" s="1"/>
  <c r="D1699" i="3"/>
  <c r="E1699" i="3" s="1"/>
  <c r="D1700" i="3"/>
  <c r="E1700" i="3" s="1"/>
  <c r="D1701" i="3"/>
  <c r="E1701" i="3" s="1"/>
  <c r="D1702" i="3"/>
  <c r="E1702" i="3" s="1"/>
  <c r="D1703" i="3"/>
  <c r="E1703" i="3" s="1"/>
  <c r="D1704" i="3"/>
  <c r="E1704" i="3" s="1"/>
  <c r="D1706" i="3"/>
  <c r="E1706" i="3" s="1"/>
  <c r="D1708" i="3"/>
  <c r="E1708" i="3" s="1"/>
  <c r="D1711" i="3"/>
  <c r="E1711" i="3" s="1"/>
  <c r="D1712" i="3"/>
  <c r="E1712" i="3" s="1"/>
  <c r="D1714" i="3"/>
  <c r="E1714" i="3" s="1"/>
  <c r="D1715" i="3"/>
  <c r="E1715" i="3" s="1"/>
  <c r="D1716" i="3"/>
  <c r="E1716" i="3" s="1"/>
  <c r="D1717" i="3"/>
  <c r="E1717" i="3" s="1"/>
  <c r="D1718" i="3"/>
  <c r="E1718" i="3" s="1"/>
  <c r="D1719" i="3"/>
  <c r="E1719" i="3" s="1"/>
  <c r="D1721" i="3"/>
  <c r="E1721" i="3" s="1"/>
  <c r="D1722" i="3"/>
  <c r="E1722" i="3" s="1"/>
  <c r="D1723" i="3"/>
  <c r="E1723" i="3" s="1"/>
  <c r="D1724" i="3"/>
  <c r="E1724" i="3" s="1"/>
  <c r="D1726" i="3"/>
  <c r="E1726" i="3" s="1"/>
  <c r="D1727" i="3"/>
  <c r="E1727" i="3" s="1"/>
  <c r="D1728" i="3"/>
  <c r="E1728" i="3" s="1"/>
  <c r="D1729" i="3"/>
  <c r="E1729" i="3" s="1"/>
  <c r="D1730" i="3"/>
  <c r="E1730" i="3" s="1"/>
  <c r="D1735" i="3"/>
  <c r="E1735" i="3" s="1"/>
  <c r="D1736" i="3"/>
  <c r="E1736" i="3" s="1"/>
  <c r="D1737" i="3"/>
  <c r="E1737" i="3" s="1"/>
  <c r="D1738" i="3"/>
  <c r="E1738" i="3" s="1"/>
  <c r="D1740" i="3"/>
  <c r="E1740" i="3" s="1"/>
  <c r="D1741" i="3"/>
  <c r="E1741" i="3" s="1"/>
  <c r="D1742" i="3"/>
  <c r="E1742" i="3" s="1"/>
  <c r="D1743" i="3"/>
  <c r="E1743" i="3" s="1"/>
  <c r="D1744" i="3"/>
  <c r="E1744" i="3" s="1"/>
  <c r="D1745" i="3"/>
  <c r="E1745" i="3" s="1"/>
  <c r="D1746" i="3"/>
  <c r="E1746" i="3" s="1"/>
  <c r="D1750" i="3"/>
  <c r="E1750" i="3" s="1"/>
  <c r="D1752" i="3"/>
  <c r="E1752" i="3" s="1"/>
  <c r="D1756" i="3"/>
  <c r="E1756" i="3" s="1"/>
  <c r="D1758" i="3"/>
  <c r="E1758" i="3" s="1"/>
  <c r="D1759" i="3"/>
  <c r="E1759" i="3" s="1"/>
  <c r="D1761" i="3"/>
  <c r="E1761" i="3" s="1"/>
  <c r="D1763" i="3"/>
  <c r="E1763" i="3" s="1"/>
  <c r="D1797" i="3"/>
  <c r="E1797" i="3" s="1"/>
  <c r="D1798" i="3"/>
  <c r="E1798" i="3" s="1"/>
  <c r="D1801" i="3"/>
  <c r="E1801" i="3" s="1"/>
  <c r="D1802" i="3"/>
  <c r="E1802" i="3" s="1"/>
  <c r="D1804" i="3"/>
  <c r="E1804" i="3" s="1"/>
  <c r="D1807" i="3"/>
  <c r="E1807" i="3" s="1"/>
  <c r="D1809" i="3"/>
  <c r="E1809" i="3" s="1"/>
  <c r="D1810" i="3"/>
  <c r="E1810" i="3" s="1"/>
  <c r="D1811" i="3"/>
  <c r="E1811" i="3" s="1"/>
  <c r="D1815" i="3"/>
  <c r="E1815" i="3" s="1"/>
  <c r="D1817" i="3"/>
  <c r="E1817" i="3" s="1"/>
  <c r="D1818" i="3"/>
  <c r="E1818" i="3" s="1"/>
  <c r="D1820" i="3"/>
  <c r="E1820" i="3" s="1"/>
  <c r="D1825" i="3"/>
  <c r="E1825" i="3" s="1"/>
  <c r="D1827" i="3"/>
  <c r="E1827" i="3" s="1"/>
  <c r="D1845" i="3"/>
  <c r="E1845" i="3" s="1"/>
  <c r="D1846" i="3"/>
  <c r="E1846" i="3" s="1"/>
  <c r="D1849" i="3"/>
  <c r="E1849" i="3" s="1"/>
  <c r="D1853" i="3"/>
  <c r="E1853" i="3" s="1"/>
  <c r="D1865" i="3"/>
  <c r="E1865" i="3" s="1"/>
  <c r="D1873" i="3"/>
  <c r="E1873" i="3" s="1"/>
  <c r="D1877" i="3"/>
  <c r="E1877" i="3" s="1"/>
  <c r="D1886" i="3"/>
  <c r="E1886" i="3" s="1"/>
  <c r="D1887" i="3"/>
  <c r="E1887" i="3" s="1"/>
  <c r="D1889" i="3"/>
  <c r="E1889" i="3" s="1"/>
  <c r="D1890" i="3"/>
  <c r="E1890" i="3" s="1"/>
  <c r="D1892" i="3"/>
  <c r="E1892" i="3" s="1"/>
  <c r="D1893" i="3"/>
  <c r="E1893" i="3" s="1"/>
  <c r="D1894" i="3"/>
  <c r="E1894" i="3" s="1"/>
  <c r="D1895" i="3"/>
  <c r="E1895" i="3" s="1"/>
  <c r="D1896" i="3"/>
  <c r="E1896" i="3" s="1"/>
  <c r="D1898" i="3"/>
  <c r="E1898" i="3" s="1"/>
  <c r="D1899" i="3"/>
  <c r="E1899" i="3" s="1"/>
  <c r="D1905" i="3"/>
  <c r="E1905" i="3" s="1"/>
  <c r="D1906" i="3"/>
  <c r="E1906" i="3" s="1"/>
  <c r="D1910" i="3"/>
  <c r="E1910" i="3" s="1"/>
  <c r="D1912" i="3"/>
  <c r="E1912" i="3" s="1"/>
  <c r="D1917" i="3"/>
  <c r="E1917" i="3" s="1"/>
  <c r="D1918" i="3"/>
  <c r="E1918" i="3" s="1"/>
  <c r="D1925" i="3"/>
  <c r="E1925" i="3" s="1"/>
  <c r="D1927" i="3"/>
  <c r="E1927" i="3" s="1"/>
  <c r="D1928" i="3"/>
  <c r="E1928" i="3" s="1"/>
  <c r="D1936" i="3"/>
  <c r="E1936" i="3" s="1"/>
  <c r="D1937" i="3"/>
  <c r="E1937" i="3" s="1"/>
  <c r="D1938" i="3"/>
  <c r="E1938" i="3" s="1"/>
  <c r="D1949" i="3"/>
  <c r="E1949" i="3" s="1"/>
  <c r="D1951" i="3"/>
  <c r="E1951" i="3" s="1"/>
  <c r="D1959" i="3"/>
  <c r="E1959" i="3" s="1"/>
  <c r="D1962" i="3"/>
  <c r="E1962" i="3" s="1"/>
  <c r="D1963" i="3"/>
  <c r="E1963" i="3" s="1"/>
  <c r="D1974" i="3"/>
  <c r="E1974" i="3" s="1"/>
  <c r="D1978" i="3"/>
  <c r="E1978" i="3" s="1"/>
  <c r="D1985" i="3"/>
  <c r="E1985" i="3" s="1"/>
  <c r="D1990" i="3"/>
  <c r="E1990" i="3" s="1"/>
  <c r="D1991" i="3"/>
  <c r="E1991" i="3" s="1"/>
  <c r="D1993" i="3"/>
  <c r="E1993" i="3" s="1"/>
  <c r="D1995" i="3"/>
  <c r="E1995" i="3" s="1"/>
  <c r="D1996" i="3"/>
  <c r="E1996" i="3" s="1"/>
  <c r="D1997" i="3"/>
  <c r="E1997" i="3" s="1"/>
  <c r="D2000" i="3"/>
  <c r="E2000" i="3" s="1"/>
  <c r="D2001" i="3"/>
  <c r="E2001" i="3" s="1"/>
  <c r="D2002" i="3"/>
  <c r="E2002" i="3" s="1"/>
  <c r="D2003" i="3"/>
  <c r="E2003" i="3" s="1"/>
  <c r="D2004" i="3"/>
  <c r="E2004" i="3" s="1"/>
  <c r="D2005" i="3"/>
  <c r="E2005" i="3" s="1"/>
  <c r="D2006" i="3"/>
  <c r="E2006" i="3" s="1"/>
  <c r="D2009" i="3"/>
  <c r="E2009" i="3" s="1"/>
  <c r="D2010" i="3"/>
  <c r="E2010" i="3" s="1"/>
  <c r="D2011" i="3"/>
  <c r="E2011" i="3" s="1"/>
  <c r="D2013" i="3"/>
  <c r="E2013" i="3" s="1"/>
  <c r="D2014" i="3"/>
  <c r="E2014" i="3" s="1"/>
  <c r="D2015" i="3"/>
  <c r="E2015" i="3" s="1"/>
  <c r="D2016" i="3"/>
  <c r="E2016" i="3" s="1"/>
  <c r="D2017" i="3"/>
  <c r="E2017" i="3" s="1"/>
  <c r="D2018" i="3"/>
  <c r="E2018" i="3" s="1"/>
  <c r="D2019" i="3"/>
  <c r="E2019" i="3" s="1"/>
  <c r="D2021" i="3"/>
  <c r="E2021" i="3" s="1"/>
  <c r="D2022" i="3"/>
  <c r="E2022" i="3" s="1"/>
  <c r="D2023" i="3"/>
  <c r="E2023" i="3" s="1"/>
  <c r="D2025" i="3"/>
  <c r="E2025" i="3" s="1"/>
  <c r="D2026" i="3"/>
  <c r="E2026" i="3" s="1"/>
  <c r="D2027" i="3"/>
  <c r="E2027" i="3" s="1"/>
  <c r="D2028" i="3"/>
  <c r="E2028" i="3" s="1"/>
  <c r="D2030" i="3"/>
  <c r="E2030" i="3" s="1"/>
  <c r="D2031" i="3"/>
  <c r="E2031" i="3" s="1"/>
  <c r="D2032" i="3"/>
  <c r="E2032" i="3" s="1"/>
  <c r="D2033" i="3"/>
  <c r="E2033" i="3" s="1"/>
  <c r="D2034" i="3"/>
  <c r="E2034" i="3" s="1"/>
  <c r="D2036" i="3"/>
  <c r="E2036" i="3" s="1"/>
  <c r="D2038" i="3"/>
  <c r="E2038" i="3" s="1"/>
  <c r="D2041" i="3"/>
  <c r="E2041" i="3" s="1"/>
  <c r="D2042" i="3"/>
  <c r="E2042" i="3" s="1"/>
  <c r="D2043" i="3"/>
  <c r="E2043" i="3" s="1"/>
  <c r="D2044" i="3"/>
  <c r="E2044" i="3" s="1"/>
  <c r="D2051" i="3"/>
  <c r="E2051" i="3" s="1"/>
  <c r="D2053" i="3"/>
  <c r="E2053" i="3" s="1"/>
  <c r="D2054" i="3"/>
  <c r="E2054" i="3" s="1"/>
  <c r="D2059" i="3"/>
  <c r="E2059" i="3" s="1"/>
  <c r="D2076" i="3"/>
  <c r="E2076" i="3" s="1"/>
  <c r="D2077" i="3"/>
  <c r="E2077" i="3" s="1"/>
  <c r="D2079" i="3"/>
  <c r="E2079" i="3" s="1"/>
  <c r="D2081" i="3"/>
  <c r="E2081" i="3" s="1"/>
  <c r="D2082" i="3"/>
  <c r="E2082" i="3" s="1"/>
  <c r="D2085" i="3"/>
  <c r="E2085" i="3" s="1"/>
  <c r="D2094" i="3"/>
  <c r="E2094" i="3" s="1"/>
  <c r="D2096" i="3"/>
  <c r="E2096" i="3" s="1"/>
  <c r="D2097" i="3"/>
  <c r="E2097" i="3" s="1"/>
  <c r="D2099" i="3"/>
  <c r="E2099" i="3" s="1"/>
  <c r="D2101" i="3"/>
  <c r="E2101" i="3" s="1"/>
  <c r="D2106" i="3"/>
  <c r="E2106" i="3" s="1"/>
  <c r="D2107" i="3"/>
  <c r="E2107" i="3" s="1"/>
  <c r="D2109" i="3"/>
  <c r="E2109" i="3" s="1"/>
  <c r="D2112" i="3"/>
  <c r="E2112" i="3" s="1"/>
  <c r="D2116" i="3"/>
  <c r="E2116" i="3" s="1"/>
  <c r="D2117" i="3"/>
  <c r="E2117" i="3" s="1"/>
  <c r="D2124" i="3"/>
  <c r="E2124" i="3" s="1"/>
  <c r="D2125" i="3"/>
  <c r="E2125" i="3" s="1"/>
  <c r="D2131" i="3"/>
  <c r="E2131" i="3" s="1"/>
  <c r="D2132" i="3"/>
  <c r="E2132" i="3" s="1"/>
  <c r="D2133" i="3"/>
  <c r="E2133" i="3" s="1"/>
  <c r="D2134" i="3"/>
  <c r="E2134" i="3" s="1"/>
  <c r="D2135" i="3"/>
  <c r="E2135" i="3" s="1"/>
  <c r="D2137" i="3"/>
  <c r="E2137" i="3" s="1"/>
  <c r="D2142" i="3"/>
  <c r="E2142" i="3" s="1"/>
  <c r="D2143" i="3"/>
  <c r="E2143" i="3" s="1"/>
  <c r="D2144" i="3"/>
  <c r="E2144" i="3" s="1"/>
  <c r="D2146" i="3"/>
  <c r="E2146" i="3" s="1"/>
  <c r="D2152" i="3"/>
  <c r="E2152" i="3" s="1"/>
  <c r="D2153" i="3"/>
  <c r="E2153" i="3" s="1"/>
  <c r="D2154" i="3"/>
  <c r="E2154" i="3" s="1"/>
  <c r="D2155" i="3"/>
  <c r="E2155" i="3" s="1"/>
  <c r="D2158" i="3"/>
  <c r="E2158" i="3" s="1"/>
  <c r="D2159" i="3"/>
  <c r="E2159" i="3" s="1"/>
  <c r="D2160" i="3"/>
  <c r="E2160" i="3" s="1"/>
  <c r="D2161" i="3"/>
  <c r="E2161" i="3" s="1"/>
  <c r="D2162" i="3"/>
  <c r="E2162" i="3" s="1"/>
  <c r="D2163" i="3"/>
  <c r="E2163" i="3" s="1"/>
  <c r="D2164" i="3"/>
  <c r="E2164" i="3" s="1"/>
  <c r="D2165" i="3"/>
  <c r="E2165" i="3" s="1"/>
  <c r="D2166" i="3"/>
  <c r="E2166" i="3" s="1"/>
  <c r="D2168" i="3"/>
  <c r="E2168" i="3" s="1"/>
  <c r="D2169" i="3"/>
  <c r="E2169" i="3" s="1"/>
  <c r="D2170" i="3"/>
  <c r="E2170" i="3" s="1"/>
  <c r="D2171" i="3"/>
  <c r="E2171" i="3" s="1"/>
  <c r="D2176" i="3"/>
  <c r="E2176" i="3" s="1"/>
  <c r="D2178" i="3"/>
  <c r="E2178" i="3" s="1"/>
  <c r="D2179" i="3"/>
  <c r="E2179" i="3" s="1"/>
  <c r="D2184" i="3"/>
  <c r="E2184" i="3" s="1"/>
  <c r="D2190" i="3"/>
  <c r="E2190" i="3" s="1"/>
  <c r="D2195" i="3"/>
  <c r="E2195" i="3" s="1"/>
  <c r="D2196" i="3"/>
  <c r="E2196" i="3" s="1"/>
  <c r="D2200" i="3"/>
  <c r="E2200" i="3" s="1"/>
  <c r="D2201" i="3"/>
  <c r="E2201" i="3" s="1"/>
  <c r="D2202" i="3"/>
  <c r="E2202" i="3" s="1"/>
  <c r="D2205" i="3"/>
  <c r="E2205" i="3" s="1"/>
  <c r="D2207" i="3"/>
  <c r="E2207" i="3" s="1"/>
  <c r="D2208" i="3"/>
  <c r="E2208" i="3" s="1"/>
  <c r="D2210" i="3"/>
  <c r="E2210" i="3" s="1"/>
  <c r="D2212" i="3"/>
  <c r="E2212" i="3" s="1"/>
  <c r="D2213" i="3"/>
  <c r="E2213" i="3" s="1"/>
  <c r="D2214" i="3"/>
  <c r="E2214" i="3" s="1"/>
  <c r="D2215" i="3"/>
  <c r="E2215" i="3" s="1"/>
  <c r="D2216" i="3"/>
  <c r="E2216" i="3" s="1"/>
  <c r="D2217" i="3"/>
  <c r="E2217" i="3" s="1"/>
  <c r="D2220" i="3"/>
  <c r="E2220" i="3" s="1"/>
  <c r="D2221" i="3"/>
  <c r="E2221" i="3" s="1"/>
  <c r="D2224" i="3"/>
  <c r="E2224" i="3" s="1"/>
  <c r="D2226" i="3"/>
  <c r="E2226" i="3" s="1"/>
  <c r="D2227" i="3"/>
  <c r="E2227" i="3" s="1"/>
  <c r="D2229" i="3"/>
  <c r="E2229" i="3" s="1"/>
  <c r="D2237" i="3"/>
  <c r="E2237" i="3" s="1"/>
  <c r="D2240" i="3"/>
  <c r="E2240" i="3" s="1"/>
  <c r="D2243" i="3"/>
  <c r="E2243" i="3" s="1"/>
  <c r="D2244" i="3"/>
  <c r="E2244" i="3" s="1"/>
  <c r="D2256" i="3"/>
  <c r="E2256" i="3" s="1"/>
  <c r="D2268" i="3"/>
  <c r="E2268" i="3" s="1"/>
  <c r="D2271" i="3"/>
  <c r="E2271" i="3" s="1"/>
  <c r="D2278" i="3"/>
  <c r="E2278" i="3" s="1"/>
  <c r="D2294" i="3"/>
  <c r="E2294" i="3" s="1"/>
  <c r="D2297" i="3"/>
  <c r="E2297" i="3" s="1"/>
  <c r="D2301" i="3"/>
  <c r="E2301" i="3" s="1"/>
  <c r="D2303" i="3"/>
  <c r="E2303" i="3" s="1"/>
  <c r="D2306" i="3"/>
  <c r="E2306" i="3" s="1"/>
  <c r="D2310" i="3"/>
  <c r="E2310" i="3" s="1"/>
  <c r="D2364" i="3"/>
  <c r="E2364" i="3" s="1"/>
  <c r="D2365" i="3"/>
  <c r="E2365" i="3" s="1"/>
  <c r="D2366" i="3"/>
  <c r="E2366" i="3" s="1"/>
  <c r="D2368" i="3"/>
  <c r="E2368" i="3" s="1"/>
  <c r="D2370" i="3"/>
  <c r="E2370" i="3" s="1"/>
  <c r="D2371" i="3"/>
  <c r="E2371" i="3" s="1"/>
  <c r="D2372" i="3"/>
  <c r="E2372" i="3" s="1"/>
  <c r="D2373" i="3"/>
  <c r="E2373" i="3" s="1"/>
  <c r="D2374" i="3"/>
  <c r="E2374" i="3" s="1"/>
  <c r="D2375" i="3"/>
  <c r="E2375" i="3" s="1"/>
  <c r="D2377" i="3"/>
  <c r="E2377" i="3" s="1"/>
  <c r="D2378" i="3"/>
  <c r="E2378" i="3" s="1"/>
  <c r="D2380" i="3"/>
  <c r="E2380" i="3" s="1"/>
  <c r="D2382" i="3"/>
  <c r="E2382" i="3" s="1"/>
  <c r="D2383" i="3"/>
  <c r="E2383" i="3" s="1"/>
  <c r="D2384" i="3"/>
  <c r="E2384" i="3" s="1"/>
  <c r="D2385" i="3"/>
  <c r="E2385" i="3" s="1"/>
  <c r="D2386" i="3"/>
  <c r="E2386" i="3" s="1"/>
  <c r="D2388" i="3"/>
  <c r="E2388" i="3" s="1"/>
  <c r="D2389" i="3"/>
  <c r="E2389" i="3" s="1"/>
  <c r="D2391" i="3"/>
  <c r="E2391" i="3" s="1"/>
  <c r="D2393" i="3"/>
  <c r="E2393" i="3" s="1"/>
  <c r="D2394" i="3"/>
  <c r="E2394" i="3" s="1"/>
  <c r="D2395" i="3"/>
  <c r="E2395" i="3" s="1"/>
  <c r="D2396" i="3"/>
  <c r="E2396" i="3" s="1"/>
  <c r="D2398" i="3"/>
  <c r="E2398" i="3" s="1"/>
  <c r="D2400" i="3"/>
  <c r="E2400" i="3" s="1"/>
  <c r="D2401" i="3"/>
  <c r="E2401" i="3" s="1"/>
  <c r="D2406" i="3"/>
  <c r="E2406" i="3" s="1"/>
  <c r="D2407" i="3"/>
  <c r="E2407" i="3" s="1"/>
  <c r="D2409" i="3"/>
  <c r="E2409" i="3" s="1"/>
  <c r="D2410" i="3"/>
  <c r="E2410" i="3" s="1"/>
  <c r="D2414" i="3"/>
  <c r="E2414" i="3" s="1"/>
  <c r="D2415" i="3"/>
  <c r="E2415" i="3" s="1"/>
  <c r="D2417" i="3"/>
  <c r="E2417" i="3" s="1"/>
  <c r="D2418" i="3"/>
  <c r="E2418" i="3" s="1"/>
  <c r="D2419" i="3"/>
  <c r="E2419" i="3" s="1"/>
  <c r="D2420" i="3"/>
  <c r="E2420" i="3" s="1"/>
  <c r="D2421" i="3"/>
  <c r="E2421" i="3" s="1"/>
  <c r="D2422" i="3"/>
  <c r="E2422" i="3" s="1"/>
  <c r="D2423" i="3"/>
  <c r="E2423" i="3" s="1"/>
  <c r="D2424" i="3"/>
  <c r="E2424" i="3" s="1"/>
  <c r="D2426" i="3"/>
  <c r="E2426" i="3" s="1"/>
  <c r="D2427" i="3"/>
  <c r="E2427" i="3" s="1"/>
  <c r="D2428" i="3"/>
  <c r="E2428" i="3" s="1"/>
  <c r="D2432" i="3"/>
  <c r="E2432" i="3" s="1"/>
  <c r="D2436" i="3"/>
  <c r="E2436" i="3" s="1"/>
  <c r="D2440" i="3"/>
  <c r="E2440" i="3" s="1"/>
  <c r="D2441" i="3"/>
  <c r="E2441" i="3" s="1"/>
  <c r="D2442" i="3"/>
  <c r="E2442" i="3" s="1"/>
  <c r="D2445" i="3"/>
  <c r="E2445" i="3" s="1"/>
  <c r="D2449" i="3"/>
  <c r="E2449" i="3" s="1"/>
  <c r="D2453" i="3"/>
  <c r="E2453" i="3" s="1"/>
  <c r="D2454" i="3"/>
  <c r="E2454" i="3" s="1"/>
  <c r="D2455" i="3"/>
  <c r="E2455" i="3" s="1"/>
  <c r="D2457" i="3"/>
  <c r="E2457" i="3" s="1"/>
  <c r="D2462" i="3"/>
  <c r="E2462" i="3" s="1"/>
  <c r="D2463" i="3"/>
  <c r="E2463" i="3" s="1"/>
  <c r="D2464" i="3"/>
  <c r="E2464" i="3" s="1"/>
  <c r="D2465" i="3"/>
  <c r="E2465" i="3" s="1"/>
  <c r="D2468" i="3"/>
  <c r="E2468" i="3" s="1"/>
  <c r="D2470" i="3"/>
  <c r="E2470" i="3" s="1"/>
  <c r="D2472" i="3"/>
  <c r="E2472" i="3" s="1"/>
  <c r="D2474" i="3"/>
  <c r="E2474" i="3" s="1"/>
  <c r="D2476" i="3"/>
  <c r="E2476" i="3" s="1"/>
  <c r="D2477" i="3"/>
  <c r="E2477" i="3" s="1"/>
  <c r="D2478" i="3"/>
  <c r="E2478" i="3" s="1"/>
  <c r="D2479" i="3"/>
  <c r="E2479" i="3" s="1"/>
  <c r="D2480" i="3"/>
  <c r="E2480" i="3" s="1"/>
  <c r="D2483" i="3"/>
  <c r="E2483" i="3" s="1"/>
  <c r="D2484" i="3"/>
  <c r="E2484" i="3" s="1"/>
  <c r="D2489" i="3"/>
  <c r="E2489" i="3" s="1"/>
  <c r="D2492" i="3"/>
  <c r="E2492" i="3" s="1"/>
  <c r="D2493" i="3"/>
  <c r="E2493" i="3" s="1"/>
  <c r="D2494" i="3"/>
  <c r="E2494" i="3" s="1"/>
  <c r="D2495" i="3"/>
  <c r="E2495" i="3" s="1"/>
  <c r="D2496" i="3"/>
  <c r="E2496" i="3" s="1"/>
  <c r="D2497" i="3"/>
  <c r="E2497" i="3" s="1"/>
  <c r="D2498" i="3"/>
  <c r="E2498" i="3" s="1"/>
  <c r="D2500" i="3"/>
  <c r="E2500" i="3" s="1"/>
  <c r="D2504" i="3"/>
  <c r="E2504" i="3" s="1"/>
  <c r="D2505" i="3"/>
  <c r="E2505" i="3" s="1"/>
  <c r="D2509" i="3"/>
  <c r="E2509" i="3" s="1"/>
  <c r="D2512" i="3"/>
  <c r="E2512" i="3" s="1"/>
  <c r="D2513" i="3"/>
  <c r="E2513" i="3" s="1"/>
  <c r="D2515" i="3"/>
  <c r="E2515" i="3" s="1"/>
  <c r="D2516" i="3"/>
  <c r="E2516" i="3" s="1"/>
  <c r="D2519" i="3"/>
  <c r="E2519" i="3" s="1"/>
  <c r="D2520" i="3"/>
  <c r="E2520" i="3" s="1"/>
  <c r="D2521" i="3"/>
  <c r="E2521" i="3" s="1"/>
  <c r="D2524" i="3"/>
  <c r="E2524" i="3" s="1"/>
  <c r="D2525" i="3"/>
  <c r="E2525" i="3" s="1"/>
  <c r="D2527" i="3"/>
  <c r="E2527" i="3" s="1"/>
  <c r="D2528" i="3"/>
  <c r="E2528" i="3" s="1"/>
  <c r="D2529" i="3"/>
  <c r="E2529" i="3" s="1"/>
  <c r="D2532" i="3"/>
  <c r="E2532" i="3" s="1"/>
  <c r="D2533" i="3"/>
  <c r="E2533" i="3" s="1"/>
  <c r="D2535" i="3"/>
  <c r="E2535" i="3" s="1"/>
  <c r="D2536" i="3"/>
  <c r="E2536" i="3" s="1"/>
  <c r="D2539" i="3"/>
  <c r="E2539" i="3" s="1"/>
  <c r="D2540" i="3"/>
  <c r="E2540" i="3" s="1"/>
  <c r="D2541" i="3"/>
  <c r="E2541" i="3" s="1"/>
  <c r="D2545" i="3"/>
  <c r="E2545" i="3" s="1"/>
  <c r="D2546" i="3"/>
  <c r="E2546" i="3" s="1"/>
  <c r="D2548" i="3"/>
  <c r="E2548" i="3" s="1"/>
  <c r="D2549" i="3"/>
  <c r="E2549" i="3" s="1"/>
  <c r="D2555" i="3"/>
  <c r="E2555" i="3" s="1"/>
  <c r="D2557" i="3"/>
  <c r="E2557" i="3" s="1"/>
  <c r="D2558" i="3"/>
  <c r="E2558" i="3" s="1"/>
  <c r="D2560" i="3"/>
  <c r="E2560" i="3" s="1"/>
  <c r="D2561" i="3"/>
  <c r="E2561" i="3" s="1"/>
  <c r="D2562" i="3"/>
  <c r="E2562" i="3" s="1"/>
  <c r="D2563" i="3"/>
  <c r="E2563" i="3" s="1"/>
  <c r="D2564" i="3"/>
  <c r="E2564" i="3" s="1"/>
  <c r="D2565" i="3"/>
  <c r="E2565" i="3" s="1"/>
  <c r="D2567" i="3"/>
  <c r="E2567" i="3" s="1"/>
  <c r="D2570" i="3"/>
  <c r="E2570" i="3" s="1"/>
  <c r="D2571" i="3"/>
  <c r="E2571" i="3" s="1"/>
  <c r="D2574" i="3"/>
  <c r="E2574" i="3" s="1"/>
  <c r="D2577" i="3"/>
  <c r="E2577" i="3" s="1"/>
  <c r="D2579" i="3"/>
  <c r="E2579" i="3" s="1"/>
  <c r="D2581" i="3"/>
  <c r="E2581" i="3" s="1"/>
  <c r="D2583" i="3"/>
  <c r="E2583" i="3" s="1"/>
  <c r="D2585" i="3"/>
  <c r="E2585" i="3" s="1"/>
  <c r="D2586" i="3"/>
  <c r="E2586" i="3" s="1"/>
  <c r="D2589" i="3"/>
  <c r="E2589" i="3" s="1"/>
  <c r="D2592" i="3"/>
  <c r="E2592" i="3" s="1"/>
  <c r="D2599" i="3"/>
  <c r="E2599" i="3" s="1"/>
  <c r="D2600" i="3"/>
  <c r="E2600" i="3" s="1"/>
  <c r="D2601" i="3"/>
  <c r="E2601" i="3" s="1"/>
  <c r="D2606" i="3"/>
  <c r="E2606" i="3" s="1"/>
  <c r="D2608" i="3"/>
  <c r="E2608" i="3" s="1"/>
  <c r="D2610" i="3"/>
  <c r="E2610" i="3" s="1"/>
  <c r="D2619" i="3"/>
  <c r="E2619" i="3" s="1"/>
  <c r="D2620" i="3"/>
  <c r="E2620" i="3" s="1"/>
  <c r="D2621" i="3"/>
  <c r="E2621" i="3" s="1"/>
  <c r="D2622" i="3"/>
  <c r="E2622" i="3" s="1"/>
  <c r="D2626" i="3"/>
  <c r="E2626" i="3" s="1"/>
  <c r="D2627" i="3"/>
  <c r="E2627" i="3" s="1"/>
  <c r="D2629" i="3"/>
  <c r="E2629" i="3" s="1"/>
  <c r="D2630" i="3"/>
  <c r="E2630" i="3" s="1"/>
  <c r="D2633" i="3"/>
  <c r="E2633" i="3" s="1"/>
  <c r="D2636" i="3"/>
  <c r="E2636" i="3" s="1"/>
  <c r="D2640" i="3"/>
  <c r="E2640" i="3" s="1"/>
  <c r="D2641" i="3"/>
  <c r="E2641" i="3" s="1"/>
  <c r="D2642" i="3"/>
  <c r="E2642" i="3" s="1"/>
  <c r="D2643" i="3"/>
  <c r="E2643" i="3" s="1"/>
  <c r="D2644" i="3"/>
  <c r="E2644" i="3" s="1"/>
  <c r="D2647" i="3"/>
  <c r="E2647" i="3" s="1"/>
  <c r="D2648" i="3"/>
  <c r="E2648" i="3" s="1"/>
  <c r="D2651" i="3"/>
  <c r="E2651" i="3" s="1"/>
  <c r="D2654" i="3"/>
  <c r="E2654" i="3" s="1"/>
  <c r="D2655" i="3"/>
  <c r="E2655" i="3" s="1"/>
  <c r="D2658" i="3"/>
  <c r="E2658" i="3" s="1"/>
  <c r="D2659" i="3"/>
  <c r="E2659" i="3" s="1"/>
  <c r="D2661" i="3"/>
  <c r="E2661" i="3" s="1"/>
  <c r="D2662" i="3"/>
  <c r="E2662" i="3" s="1"/>
  <c r="D2663" i="3"/>
  <c r="E2663" i="3" s="1"/>
  <c r="D2664" i="3"/>
  <c r="E2664" i="3" s="1"/>
  <c r="D2666" i="3"/>
  <c r="E2666" i="3" s="1"/>
  <c r="D2667" i="3"/>
  <c r="E2667" i="3" s="1"/>
  <c r="D2670" i="3"/>
  <c r="E2670" i="3" s="1"/>
  <c r="D2671" i="3"/>
  <c r="E2671" i="3" s="1"/>
  <c r="D2673" i="3"/>
  <c r="E2673" i="3" s="1"/>
  <c r="D2674" i="3"/>
  <c r="E2674" i="3" s="1"/>
  <c r="D2676" i="3"/>
  <c r="E2676" i="3" s="1"/>
  <c r="D2677" i="3"/>
  <c r="E2677" i="3" s="1"/>
  <c r="D2679" i="3"/>
  <c r="E2679" i="3" s="1"/>
  <c r="D2681" i="3"/>
  <c r="E2681" i="3" s="1"/>
  <c r="D2683" i="3"/>
  <c r="E2683" i="3" s="1"/>
  <c r="D2684" i="3"/>
  <c r="E2684" i="3" s="1"/>
  <c r="D2687" i="3"/>
  <c r="E2687" i="3" s="1"/>
  <c r="D2689" i="3"/>
  <c r="E2689" i="3" s="1"/>
  <c r="D2690" i="3"/>
  <c r="E2690" i="3" s="1"/>
  <c r="D2694" i="3"/>
  <c r="E2694" i="3" s="1"/>
  <c r="D2696" i="3"/>
  <c r="E2696" i="3" s="1"/>
  <c r="D2699" i="3"/>
  <c r="E2699" i="3" s="1"/>
  <c r="D2702" i="3"/>
  <c r="E2702" i="3" s="1"/>
  <c r="D2706" i="3"/>
  <c r="E2706" i="3" s="1"/>
  <c r="D2708" i="3"/>
  <c r="E2708" i="3" s="1"/>
  <c r="D2710" i="3"/>
  <c r="E2710" i="3" s="1"/>
  <c r="D2712" i="3"/>
  <c r="E2712" i="3" s="1"/>
  <c r="D2713" i="3"/>
  <c r="E2713" i="3" s="1"/>
  <c r="D2715" i="3"/>
  <c r="E2715" i="3" s="1"/>
  <c r="D2716" i="3"/>
  <c r="E2716" i="3" s="1"/>
  <c r="D2717" i="3"/>
  <c r="E2717" i="3" s="1"/>
  <c r="D2719" i="3"/>
  <c r="E2719" i="3" s="1"/>
  <c r="D2720" i="3"/>
  <c r="E2720" i="3" s="1"/>
  <c r="D2721" i="3"/>
  <c r="E2721" i="3" s="1"/>
  <c r="D2723" i="3"/>
  <c r="E2723" i="3" s="1"/>
  <c r="D2725" i="3"/>
  <c r="E2725" i="3" s="1"/>
  <c r="D2726" i="3"/>
  <c r="E2726" i="3" s="1"/>
  <c r="D2727" i="3"/>
  <c r="E2727" i="3" s="1"/>
  <c r="D2729" i="3"/>
  <c r="E2729" i="3" s="1"/>
  <c r="D2730" i="3"/>
  <c r="E2730" i="3" s="1"/>
  <c r="D2732" i="3"/>
  <c r="E2732" i="3" s="1"/>
  <c r="D2733" i="3"/>
  <c r="E2733" i="3" s="1"/>
  <c r="D2734" i="3"/>
  <c r="E2734" i="3" s="1"/>
  <c r="D2736" i="3"/>
  <c r="E2736" i="3" s="1"/>
  <c r="D2738" i="3"/>
  <c r="E2738" i="3" s="1"/>
  <c r="D2739" i="3"/>
  <c r="E2739" i="3" s="1"/>
  <c r="D2740" i="3"/>
  <c r="E2740" i="3" s="1"/>
  <c r="D2745" i="3"/>
  <c r="E2745" i="3" s="1"/>
  <c r="D2747" i="3"/>
  <c r="E2747" i="3" s="1"/>
  <c r="D2751" i="3"/>
  <c r="E2751" i="3" s="1"/>
  <c r="D2752" i="3"/>
  <c r="E2752" i="3" s="1"/>
  <c r="D2753" i="3"/>
  <c r="E2753" i="3" s="1"/>
  <c r="D2754" i="3"/>
  <c r="E2754" i="3" s="1"/>
  <c r="D2755" i="3"/>
  <c r="E2755" i="3" s="1"/>
  <c r="D2762" i="3"/>
  <c r="E2762" i="3" s="1"/>
  <c r="D2764" i="3"/>
  <c r="E2764" i="3" s="1"/>
  <c r="D2770" i="3"/>
  <c r="E2770" i="3" s="1"/>
  <c r="D2771" i="3"/>
  <c r="E2771" i="3" s="1"/>
  <c r="D2773" i="3"/>
  <c r="E2773" i="3" s="1"/>
  <c r="D2774" i="3"/>
  <c r="E2774" i="3" s="1"/>
  <c r="D2775" i="3"/>
  <c r="E2775" i="3" s="1"/>
  <c r="D2776" i="3"/>
  <c r="E2776" i="3" s="1"/>
  <c r="D2777" i="3"/>
  <c r="E2777" i="3" s="1"/>
  <c r="D2780" i="3"/>
  <c r="E2780" i="3" s="1"/>
  <c r="D2782" i="3"/>
  <c r="E2782" i="3" s="1"/>
  <c r="D2784" i="3"/>
  <c r="E2784" i="3" s="1"/>
  <c r="D2786" i="3"/>
  <c r="E2786" i="3" s="1"/>
  <c r="D2790" i="3"/>
  <c r="E2790" i="3" s="1"/>
  <c r="D2793" i="3"/>
  <c r="E2793" i="3" s="1"/>
  <c r="D2794" i="3"/>
  <c r="E2794" i="3" s="1"/>
  <c r="D2796" i="3"/>
  <c r="E2796" i="3" s="1"/>
  <c r="D2797" i="3"/>
  <c r="E2797" i="3" s="1"/>
  <c r="D2801" i="3"/>
  <c r="E2801" i="3" s="1"/>
  <c r="D2805" i="3"/>
  <c r="E2805" i="3" s="1"/>
  <c r="D2821" i="3"/>
  <c r="E2821" i="3" s="1"/>
  <c r="D2824" i="3"/>
  <c r="E2824" i="3" s="1"/>
  <c r="D2825" i="3"/>
  <c r="E2825" i="3" s="1"/>
  <c r="D2826" i="3"/>
  <c r="E2826" i="3" s="1"/>
  <c r="D2829" i="3"/>
  <c r="E2829" i="3" s="1"/>
  <c r="D2830" i="3"/>
  <c r="E2830" i="3" s="1"/>
  <c r="D2834" i="3"/>
  <c r="E2834" i="3" s="1"/>
  <c r="D2835" i="3"/>
  <c r="E2835" i="3" s="1"/>
  <c r="D2836" i="3"/>
  <c r="E2836" i="3" s="1"/>
  <c r="D2839" i="3"/>
  <c r="E2839" i="3" s="1"/>
  <c r="D2840" i="3"/>
  <c r="E2840" i="3" s="1"/>
  <c r="D2842" i="3"/>
  <c r="E2842" i="3" s="1"/>
  <c r="D2843" i="3"/>
  <c r="E2843" i="3" s="1"/>
  <c r="D2844" i="3"/>
  <c r="E2844" i="3" s="1"/>
  <c r="D2845" i="3"/>
  <c r="E2845" i="3" s="1"/>
  <c r="D2846" i="3"/>
  <c r="E2846" i="3" s="1"/>
  <c r="D2848" i="3"/>
  <c r="E2848" i="3" s="1"/>
  <c r="D2851" i="3"/>
  <c r="E2851" i="3" s="1"/>
  <c r="D2853" i="3"/>
  <c r="E2853" i="3" s="1"/>
  <c r="D2855" i="3"/>
  <c r="E2855" i="3" s="1"/>
  <c r="D2856" i="3"/>
  <c r="E2856" i="3" s="1"/>
  <c r="D2858" i="3"/>
  <c r="E2858" i="3" s="1"/>
  <c r="D2859" i="3"/>
  <c r="E2859" i="3" s="1"/>
  <c r="D2861" i="3"/>
  <c r="E2861" i="3" s="1"/>
  <c r="D2864" i="3"/>
  <c r="E2864" i="3" s="1"/>
  <c r="D2865" i="3"/>
  <c r="E2865" i="3" s="1"/>
  <c r="D2866" i="3"/>
  <c r="E2866" i="3" s="1"/>
  <c r="D2868" i="3"/>
  <c r="E2868" i="3" s="1"/>
  <c r="D2869" i="3"/>
  <c r="E2869" i="3" s="1"/>
  <c r="D2870" i="3"/>
  <c r="E2870" i="3" s="1"/>
  <c r="D2871" i="3"/>
  <c r="E2871" i="3" s="1"/>
  <c r="D2872" i="3"/>
  <c r="E2872" i="3" s="1"/>
  <c r="D2873" i="3"/>
  <c r="E2873" i="3" s="1"/>
  <c r="D2875" i="3"/>
  <c r="E2875" i="3" s="1"/>
  <c r="D2876" i="3"/>
  <c r="E2876" i="3" s="1"/>
  <c r="D2877" i="3"/>
  <c r="E2877" i="3" s="1"/>
  <c r="D2879" i="3"/>
  <c r="E2879" i="3" s="1"/>
  <c r="D2883" i="3"/>
  <c r="E2883" i="3" s="1"/>
  <c r="D2884" i="3"/>
  <c r="E2884" i="3" s="1"/>
  <c r="D2885" i="3"/>
  <c r="E2885" i="3" s="1"/>
  <c r="D2886" i="3"/>
  <c r="E2886" i="3" s="1"/>
  <c r="D2887" i="3"/>
  <c r="E2887" i="3" s="1"/>
  <c r="D2888" i="3"/>
  <c r="E2888" i="3" s="1"/>
  <c r="D2889" i="3"/>
  <c r="E2889" i="3" s="1"/>
  <c r="D2890" i="3"/>
  <c r="E2890" i="3" s="1"/>
  <c r="D2891" i="3"/>
  <c r="E2891" i="3" s="1"/>
  <c r="D2895" i="3"/>
  <c r="E2895" i="3" s="1"/>
  <c r="D2896" i="3"/>
  <c r="E2896" i="3" s="1"/>
  <c r="D2900" i="3"/>
  <c r="E2900" i="3" s="1"/>
  <c r="D2901" i="3"/>
  <c r="E2901" i="3" s="1"/>
  <c r="D2904" i="3"/>
  <c r="E2904" i="3" s="1"/>
  <c r="D2907" i="3"/>
  <c r="E2907" i="3" s="1"/>
  <c r="D2909" i="3"/>
  <c r="E2909" i="3" s="1"/>
  <c r="D2912" i="3"/>
  <c r="E2912" i="3" s="1"/>
  <c r="D2913" i="3"/>
  <c r="E2913" i="3" s="1"/>
  <c r="D2918" i="3"/>
  <c r="E2918" i="3" s="1"/>
  <c r="D2923" i="3"/>
  <c r="E2923" i="3" s="1"/>
  <c r="D2925" i="3"/>
  <c r="E2925" i="3" s="1"/>
  <c r="D2926" i="3"/>
  <c r="E2926" i="3" s="1"/>
  <c r="D2927" i="3"/>
  <c r="E2927" i="3" s="1"/>
  <c r="D2929" i="3"/>
  <c r="E2929" i="3" s="1"/>
  <c r="D2933" i="3"/>
  <c r="E2933" i="3" s="1"/>
  <c r="D2934" i="3"/>
  <c r="E2934" i="3" s="1"/>
  <c r="D2935" i="3"/>
  <c r="E2935" i="3" s="1"/>
  <c r="D2936" i="3"/>
  <c r="E2936" i="3" s="1"/>
  <c r="D2937" i="3"/>
  <c r="E2937" i="3" s="1"/>
  <c r="D2940" i="3"/>
  <c r="E2940" i="3" s="1"/>
  <c r="D2942" i="3"/>
  <c r="E2942" i="3" s="1"/>
  <c r="D2952" i="3"/>
  <c r="E2952" i="3" s="1"/>
  <c r="D2960" i="3"/>
  <c r="E2960" i="3" s="1"/>
  <c r="D2963" i="3"/>
  <c r="E2963" i="3" s="1"/>
  <c r="D2981" i="3"/>
  <c r="E2981" i="3" s="1"/>
  <c r="D2988" i="3"/>
  <c r="E2988" i="3" s="1"/>
  <c r="D2993" i="3"/>
  <c r="E2993" i="3" s="1"/>
  <c r="D2994" i="3"/>
  <c r="E2994" i="3" s="1"/>
  <c r="D2995" i="3"/>
  <c r="E2995" i="3" s="1"/>
  <c r="D2997" i="3"/>
  <c r="E2997" i="3" s="1"/>
  <c r="D2998" i="3"/>
  <c r="E2998" i="3" s="1"/>
  <c r="D2999" i="3"/>
  <c r="E2999" i="3" s="1"/>
  <c r="D3001" i="3"/>
  <c r="E3001" i="3" s="1"/>
  <c r="D3004" i="3"/>
  <c r="E3004" i="3" s="1"/>
  <c r="D3006" i="3"/>
  <c r="E3006" i="3" s="1"/>
  <c r="D3007" i="3"/>
  <c r="E3007" i="3" s="1"/>
  <c r="D3008" i="3"/>
  <c r="E3008" i="3" s="1"/>
  <c r="D3009" i="3"/>
  <c r="E3009" i="3" s="1"/>
  <c r="D3011" i="3"/>
  <c r="E3011" i="3" s="1"/>
  <c r="D3014" i="3"/>
  <c r="E3014" i="3" s="1"/>
  <c r="D3015" i="3"/>
  <c r="E3015" i="3" s="1"/>
  <c r="D3016" i="3"/>
  <c r="E3016" i="3" s="1"/>
  <c r="D3018" i="3"/>
  <c r="E3018" i="3" s="1"/>
  <c r="D3019" i="3"/>
  <c r="E3019" i="3" s="1"/>
  <c r="D3021" i="3"/>
  <c r="E3021" i="3" s="1"/>
  <c r="D3022" i="3"/>
  <c r="E3022" i="3" s="1"/>
  <c r="D3024" i="3"/>
  <c r="E3024" i="3" s="1"/>
  <c r="D3025" i="3"/>
  <c r="E3025" i="3" s="1"/>
  <c r="D3026" i="3"/>
  <c r="E3026" i="3" s="1"/>
  <c r="D3028" i="3"/>
  <c r="E3028" i="3" s="1"/>
  <c r="D3029" i="3"/>
  <c r="E3029" i="3" s="1"/>
  <c r="D3030" i="3"/>
  <c r="E3030" i="3" s="1"/>
  <c r="D3034" i="3"/>
  <c r="E3034" i="3" s="1"/>
  <c r="D3035" i="3"/>
  <c r="E3035" i="3" s="1"/>
  <c r="D3038" i="3"/>
  <c r="E3038" i="3" s="1"/>
  <c r="D3039" i="3"/>
  <c r="E3039" i="3" s="1"/>
  <c r="D3040" i="3"/>
  <c r="E3040" i="3" s="1"/>
  <c r="D3041" i="3"/>
  <c r="E3041" i="3" s="1"/>
  <c r="D3043" i="3"/>
  <c r="E3043" i="3" s="1"/>
  <c r="D3044" i="3"/>
  <c r="E3044" i="3" s="1"/>
  <c r="D3045" i="3"/>
  <c r="E3045" i="3" s="1"/>
  <c r="D3047" i="3"/>
  <c r="E3047" i="3" s="1"/>
  <c r="D3048" i="3"/>
  <c r="E3048" i="3" s="1"/>
  <c r="D3049" i="3"/>
  <c r="E3049" i="3" s="1"/>
  <c r="D3051" i="3"/>
  <c r="E3051" i="3" s="1"/>
  <c r="D3053" i="3"/>
  <c r="E3053" i="3" s="1"/>
  <c r="D3054" i="3"/>
  <c r="E3054" i="3" s="1"/>
  <c r="D3059" i="3"/>
  <c r="E3059" i="3" s="1"/>
  <c r="D3066" i="3"/>
  <c r="E3066" i="3" s="1"/>
  <c r="D3068" i="3"/>
  <c r="E3068" i="3" s="1"/>
  <c r="D3071" i="3"/>
  <c r="E3071" i="3" s="1"/>
  <c r="D3073" i="3"/>
  <c r="E3073" i="3" s="1"/>
  <c r="D3078" i="3"/>
  <c r="E3078" i="3" s="1"/>
  <c r="D3080" i="3"/>
  <c r="E3080" i="3" s="1"/>
  <c r="D3081" i="3"/>
  <c r="E3081" i="3" s="1"/>
  <c r="D3085" i="3"/>
  <c r="E3085" i="3" s="1"/>
  <c r="D3087" i="3"/>
  <c r="E3087" i="3" s="1"/>
  <c r="D3091" i="3"/>
  <c r="E3091" i="3" s="1"/>
  <c r="D3094" i="3"/>
  <c r="E3094" i="3" s="1"/>
  <c r="D3096" i="3"/>
  <c r="E3096" i="3" s="1"/>
  <c r="D3098" i="3"/>
  <c r="E3098" i="3" s="1"/>
  <c r="D3100" i="3"/>
  <c r="E3100" i="3" s="1"/>
  <c r="D3102" i="3"/>
  <c r="E3102" i="3" s="1"/>
  <c r="D3105" i="3"/>
  <c r="E3105" i="3" s="1"/>
  <c r="D3108" i="3"/>
  <c r="E3108" i="3" s="1"/>
  <c r="D3110" i="3"/>
  <c r="E3110" i="3" s="1"/>
  <c r="D3111" i="3"/>
  <c r="E3111" i="3" s="1"/>
  <c r="D3113" i="3"/>
  <c r="E3113" i="3" s="1"/>
  <c r="D3121" i="3"/>
  <c r="E3121" i="3" s="1"/>
  <c r="D3126" i="3"/>
  <c r="E3126" i="3" s="1"/>
  <c r="D3127" i="3"/>
  <c r="E3127" i="3" s="1"/>
  <c r="D3128" i="3"/>
  <c r="E3128" i="3" s="1"/>
  <c r="D3131" i="3"/>
  <c r="E3131" i="3" s="1"/>
  <c r="D3133" i="3"/>
  <c r="E3133" i="3" s="1"/>
  <c r="D3134" i="3"/>
  <c r="E3134" i="3" s="1"/>
  <c r="D3137" i="3"/>
  <c r="E3137" i="3" s="1"/>
  <c r="D3139" i="3"/>
  <c r="E3139" i="3" s="1"/>
  <c r="D3141" i="3"/>
  <c r="E3141" i="3" s="1"/>
  <c r="D3142" i="3"/>
  <c r="E3142" i="3" s="1"/>
  <c r="D3143" i="3"/>
  <c r="E3143" i="3" s="1"/>
  <c r="D3144" i="3"/>
  <c r="E3144" i="3" s="1"/>
  <c r="D3145" i="3"/>
  <c r="E3145" i="3" s="1"/>
  <c r="D3146" i="3"/>
  <c r="E3146" i="3" s="1"/>
  <c r="D3147" i="3"/>
  <c r="E3147" i="3" s="1"/>
  <c r="D3148" i="3"/>
  <c r="E3148" i="3" s="1"/>
  <c r="D3149" i="3"/>
  <c r="E3149" i="3" s="1"/>
  <c r="D3150" i="3"/>
  <c r="E3150" i="3" s="1"/>
  <c r="D3151" i="3"/>
  <c r="E3151" i="3" s="1"/>
  <c r="D3152" i="3"/>
  <c r="E3152" i="3" s="1"/>
  <c r="D3153" i="3"/>
  <c r="E3153" i="3" s="1"/>
  <c r="D3154" i="3"/>
  <c r="E3154" i="3" s="1"/>
  <c r="D3155" i="3"/>
  <c r="E3155" i="3" s="1"/>
  <c r="D3156" i="3"/>
  <c r="E3156" i="3" s="1"/>
  <c r="D3157" i="3"/>
  <c r="E3157" i="3" s="1"/>
  <c r="D3158" i="3"/>
  <c r="E3158" i="3" s="1"/>
  <c r="D3159" i="3"/>
  <c r="E3159" i="3" s="1"/>
  <c r="D3160" i="3"/>
  <c r="E3160" i="3" s="1"/>
  <c r="D3161" i="3"/>
  <c r="E3161" i="3" s="1"/>
  <c r="D3162" i="3"/>
  <c r="E3162" i="3" s="1"/>
  <c r="D3163" i="3"/>
  <c r="E3163" i="3" s="1"/>
  <c r="D3164" i="3"/>
  <c r="E3164" i="3" s="1"/>
  <c r="D3165" i="3"/>
  <c r="E3165" i="3" s="1"/>
  <c r="D3166" i="3"/>
  <c r="E3166" i="3" s="1"/>
  <c r="D3167" i="3"/>
  <c r="E3167" i="3" s="1"/>
  <c r="D3168" i="3"/>
  <c r="E3168" i="3" s="1"/>
  <c r="D3169" i="3"/>
  <c r="E3169" i="3" s="1"/>
  <c r="D3170" i="3"/>
  <c r="E3170" i="3" s="1"/>
  <c r="D3171" i="3"/>
  <c r="E3171" i="3" s="1"/>
  <c r="D3172" i="3"/>
  <c r="E3172" i="3" s="1"/>
  <c r="D3173" i="3"/>
  <c r="E3173" i="3" s="1"/>
  <c r="D3174" i="3"/>
  <c r="E3174" i="3" s="1"/>
  <c r="D3175" i="3"/>
  <c r="E3175" i="3" s="1"/>
  <c r="D3176" i="3"/>
  <c r="E3176" i="3" s="1"/>
  <c r="D3177" i="3"/>
  <c r="E3177" i="3" s="1"/>
  <c r="D3178" i="3"/>
  <c r="E3178" i="3" s="1"/>
  <c r="D3179" i="3"/>
  <c r="E3179" i="3" s="1"/>
  <c r="D3180" i="3"/>
  <c r="E3180" i="3" s="1"/>
  <c r="D3181" i="3"/>
  <c r="E3181" i="3" s="1"/>
  <c r="D3182" i="3"/>
  <c r="E3182" i="3" s="1"/>
  <c r="D3183" i="3"/>
  <c r="E3183" i="3" s="1"/>
  <c r="D3184" i="3"/>
  <c r="E3184" i="3" s="1"/>
  <c r="D3185" i="3"/>
  <c r="E3185" i="3" s="1"/>
  <c r="D3186" i="3"/>
  <c r="E3186" i="3" s="1"/>
  <c r="D3187" i="3"/>
  <c r="E3187" i="3" s="1"/>
  <c r="D3188" i="3"/>
  <c r="E3188" i="3" s="1"/>
  <c r="D3189" i="3"/>
  <c r="E3189" i="3" s="1"/>
  <c r="D3190" i="3"/>
  <c r="E3190" i="3" s="1"/>
  <c r="D3191" i="3"/>
  <c r="E3191" i="3" s="1"/>
  <c r="D3192" i="3"/>
  <c r="E3192" i="3" s="1"/>
  <c r="D3193" i="3"/>
  <c r="E3193" i="3" s="1"/>
  <c r="D3194" i="3"/>
  <c r="E3194" i="3" s="1"/>
  <c r="D3195" i="3"/>
  <c r="E3195" i="3" s="1"/>
  <c r="D3196" i="3"/>
  <c r="E3196" i="3" s="1"/>
  <c r="D3197" i="3"/>
  <c r="E3197" i="3" s="1"/>
  <c r="D3198" i="3"/>
  <c r="E3198" i="3" s="1"/>
  <c r="D3199" i="3"/>
  <c r="E3199" i="3" s="1"/>
  <c r="D3200" i="3"/>
  <c r="E3200" i="3" s="1"/>
  <c r="D3201" i="3"/>
  <c r="E3201" i="3" s="1"/>
  <c r="D3202" i="3"/>
  <c r="E3202" i="3" s="1"/>
  <c r="D3203" i="3"/>
  <c r="E3203" i="3" s="1"/>
  <c r="D3204" i="3"/>
  <c r="E3204" i="3" s="1"/>
  <c r="D3205" i="3"/>
  <c r="E3205" i="3" s="1"/>
  <c r="D3206" i="3"/>
  <c r="E3206" i="3" s="1"/>
  <c r="D3207" i="3"/>
  <c r="E3207" i="3" s="1"/>
  <c r="D3208" i="3"/>
  <c r="E3208" i="3" s="1"/>
  <c r="D3209" i="3"/>
  <c r="E3209" i="3" s="1"/>
  <c r="D3210" i="3"/>
  <c r="E3210" i="3" s="1"/>
  <c r="D3211" i="3"/>
  <c r="E3211" i="3" s="1"/>
  <c r="D3212" i="3"/>
  <c r="E3212" i="3" s="1"/>
  <c r="D3213" i="3"/>
  <c r="E3213" i="3" s="1"/>
  <c r="D3214" i="3"/>
  <c r="E3214" i="3" s="1"/>
  <c r="D3215" i="3"/>
  <c r="E3215" i="3" s="1"/>
  <c r="D3216" i="3"/>
  <c r="E3216" i="3" s="1"/>
  <c r="D3217" i="3"/>
  <c r="E3217" i="3" s="1"/>
  <c r="D3218" i="3"/>
  <c r="E3218" i="3" s="1"/>
  <c r="D3219" i="3"/>
  <c r="E3219" i="3" s="1"/>
  <c r="D3220" i="3"/>
  <c r="E3220" i="3" s="1"/>
  <c r="D3221" i="3"/>
  <c r="E3221" i="3" s="1"/>
  <c r="D3222" i="3"/>
  <c r="E3222" i="3" s="1"/>
  <c r="D3223" i="3"/>
  <c r="E3223" i="3" s="1"/>
  <c r="M1804" i="3" l="1"/>
  <c r="C3140" i="3" s="1"/>
  <c r="D3140" i="3" s="1"/>
  <c r="E3140" i="3" s="1"/>
  <c r="M1803" i="3"/>
  <c r="C3138" i="3" s="1"/>
  <c r="D3138" i="3" s="1"/>
  <c r="E3138" i="3" s="1"/>
  <c r="M1802" i="3"/>
  <c r="C3136" i="3" s="1"/>
  <c r="D3136" i="3" s="1"/>
  <c r="E3136" i="3" s="1"/>
  <c r="M1801" i="3"/>
  <c r="C3135" i="3" s="1"/>
  <c r="D3135" i="3" s="1"/>
  <c r="E3135" i="3" s="1"/>
  <c r="M1800" i="3"/>
  <c r="C3132" i="3" s="1"/>
  <c r="D3132" i="3" s="1"/>
  <c r="E3132" i="3" s="1"/>
  <c r="M1799" i="3"/>
  <c r="C3130" i="3" s="1"/>
  <c r="D3130" i="3" s="1"/>
  <c r="E3130" i="3" s="1"/>
  <c r="M1798" i="3"/>
  <c r="C3129" i="3" s="1"/>
  <c r="D3129" i="3" s="1"/>
  <c r="E3129" i="3" s="1"/>
  <c r="M1797" i="3"/>
  <c r="C3125" i="3" s="1"/>
  <c r="D3125" i="3" s="1"/>
  <c r="E3125" i="3" s="1"/>
  <c r="M1796" i="3"/>
  <c r="C3124" i="3" s="1"/>
  <c r="D3124" i="3" s="1"/>
  <c r="E3124" i="3" s="1"/>
  <c r="M1795" i="3"/>
  <c r="C3123" i="3" s="1"/>
  <c r="D3123" i="3" s="1"/>
  <c r="E3123" i="3" s="1"/>
  <c r="M1794" i="3"/>
  <c r="C3122" i="3" s="1"/>
  <c r="D3122" i="3" s="1"/>
  <c r="E3122" i="3" s="1"/>
  <c r="M1793" i="3"/>
  <c r="C3120" i="3" s="1"/>
  <c r="D3120" i="3" s="1"/>
  <c r="E3120" i="3" s="1"/>
  <c r="M1792" i="3"/>
  <c r="C3119" i="3" s="1"/>
  <c r="D3119" i="3" s="1"/>
  <c r="E3119" i="3" s="1"/>
  <c r="M1791" i="3"/>
  <c r="C3118" i="3" s="1"/>
  <c r="D3118" i="3" s="1"/>
  <c r="E3118" i="3" s="1"/>
  <c r="M1790" i="3"/>
  <c r="C3117" i="3" s="1"/>
  <c r="D3117" i="3" s="1"/>
  <c r="E3117" i="3" s="1"/>
  <c r="M1789" i="3"/>
  <c r="C3116" i="3" s="1"/>
  <c r="D3116" i="3" s="1"/>
  <c r="E3116" i="3" s="1"/>
  <c r="M1788" i="3"/>
  <c r="C3115" i="3" s="1"/>
  <c r="D3115" i="3" s="1"/>
  <c r="E3115" i="3" s="1"/>
  <c r="M1787" i="3"/>
  <c r="C3114" i="3" s="1"/>
  <c r="D3114" i="3" s="1"/>
  <c r="E3114" i="3" s="1"/>
  <c r="M1786" i="3"/>
  <c r="C3112" i="3" s="1"/>
  <c r="D3112" i="3" s="1"/>
  <c r="E3112" i="3" s="1"/>
  <c r="M1785" i="3"/>
  <c r="C3109" i="3" s="1"/>
  <c r="D3109" i="3" s="1"/>
  <c r="E3109" i="3" s="1"/>
  <c r="M1784" i="3"/>
  <c r="C3107" i="3" s="1"/>
  <c r="D3107" i="3" s="1"/>
  <c r="E3107" i="3" s="1"/>
  <c r="M1783" i="3"/>
  <c r="C3106" i="3" s="1"/>
  <c r="D3106" i="3" s="1"/>
  <c r="E3106" i="3" s="1"/>
  <c r="M1782" i="3"/>
  <c r="C3104" i="3" s="1"/>
  <c r="D3104" i="3" s="1"/>
  <c r="E3104" i="3" s="1"/>
  <c r="M1781" i="3"/>
  <c r="C3103" i="3" s="1"/>
  <c r="D3103" i="3" s="1"/>
  <c r="E3103" i="3" s="1"/>
  <c r="M1780" i="3"/>
  <c r="C3101" i="3" s="1"/>
  <c r="D3101" i="3" s="1"/>
  <c r="E3101" i="3" s="1"/>
  <c r="M1779" i="3"/>
  <c r="C3099" i="3" s="1"/>
  <c r="D3099" i="3" s="1"/>
  <c r="E3099" i="3" s="1"/>
  <c r="M1778" i="3"/>
  <c r="C3097" i="3" s="1"/>
  <c r="D3097" i="3" s="1"/>
  <c r="E3097" i="3" s="1"/>
  <c r="M1777" i="3"/>
  <c r="C3095" i="3" s="1"/>
  <c r="D3095" i="3" s="1"/>
  <c r="E3095" i="3" s="1"/>
  <c r="M1776" i="3"/>
  <c r="C3093" i="3" s="1"/>
  <c r="D3093" i="3" s="1"/>
  <c r="E3093" i="3" s="1"/>
  <c r="M1775" i="3"/>
  <c r="C3092" i="3" s="1"/>
  <c r="D3092" i="3" s="1"/>
  <c r="E3092" i="3" s="1"/>
  <c r="M1774" i="3"/>
  <c r="C3090" i="3" s="1"/>
  <c r="D3090" i="3" s="1"/>
  <c r="E3090" i="3" s="1"/>
  <c r="M1773" i="3"/>
  <c r="C3089" i="3" s="1"/>
  <c r="D3089" i="3" s="1"/>
  <c r="E3089" i="3" s="1"/>
  <c r="M1772" i="3"/>
  <c r="C3088" i="3" s="1"/>
  <c r="D3088" i="3" s="1"/>
  <c r="E3088" i="3" s="1"/>
  <c r="M1771" i="3"/>
  <c r="C3086" i="3" s="1"/>
  <c r="D3086" i="3" s="1"/>
  <c r="E3086" i="3" s="1"/>
  <c r="M1770" i="3"/>
  <c r="C3084" i="3" s="1"/>
  <c r="D3084" i="3" s="1"/>
  <c r="E3084" i="3" s="1"/>
  <c r="M1769" i="3"/>
  <c r="C3083" i="3" s="1"/>
  <c r="D3083" i="3" s="1"/>
  <c r="E3083" i="3" s="1"/>
  <c r="M1768" i="3"/>
  <c r="C3082" i="3" s="1"/>
  <c r="D3082" i="3" s="1"/>
  <c r="E3082" i="3" s="1"/>
  <c r="M1767" i="3"/>
  <c r="C3079" i="3" s="1"/>
  <c r="D3079" i="3" s="1"/>
  <c r="E3079" i="3" s="1"/>
  <c r="M1766" i="3"/>
  <c r="C3077" i="3" s="1"/>
  <c r="D3077" i="3" s="1"/>
  <c r="E3077" i="3" s="1"/>
  <c r="M1765" i="3"/>
  <c r="C3076" i="3" s="1"/>
  <c r="D3076" i="3" s="1"/>
  <c r="E3076" i="3" s="1"/>
  <c r="M1764" i="3"/>
  <c r="C3075" i="3" s="1"/>
  <c r="D3075" i="3" s="1"/>
  <c r="E3075" i="3" s="1"/>
  <c r="M1763" i="3"/>
  <c r="C3074" i="3" s="1"/>
  <c r="D3074" i="3" s="1"/>
  <c r="E3074" i="3" s="1"/>
  <c r="M1762" i="3"/>
  <c r="C3072" i="3" s="1"/>
  <c r="D3072" i="3" s="1"/>
  <c r="E3072" i="3" s="1"/>
  <c r="M1761" i="3"/>
  <c r="C3070" i="3" s="1"/>
  <c r="D3070" i="3" s="1"/>
  <c r="E3070" i="3" s="1"/>
  <c r="M1760" i="3"/>
  <c r="C3069" i="3" s="1"/>
  <c r="D3069" i="3" s="1"/>
  <c r="E3069" i="3" s="1"/>
  <c r="M1759" i="3"/>
  <c r="C3067" i="3" s="1"/>
  <c r="D3067" i="3" s="1"/>
  <c r="E3067" i="3" s="1"/>
  <c r="M1758" i="3"/>
  <c r="C3065" i="3" s="1"/>
  <c r="D3065" i="3" s="1"/>
  <c r="E3065" i="3" s="1"/>
  <c r="M1757" i="3"/>
  <c r="C3064" i="3" s="1"/>
  <c r="D3064" i="3" s="1"/>
  <c r="E3064" i="3" s="1"/>
  <c r="M1756" i="3"/>
  <c r="C3063" i="3" s="1"/>
  <c r="D3063" i="3" s="1"/>
  <c r="E3063" i="3" s="1"/>
  <c r="M1755" i="3"/>
  <c r="C3062" i="3" s="1"/>
  <c r="D3062" i="3" s="1"/>
  <c r="E3062" i="3" s="1"/>
  <c r="M1754" i="3"/>
  <c r="C3061" i="3" s="1"/>
  <c r="D3061" i="3" s="1"/>
  <c r="E3061" i="3" s="1"/>
  <c r="M1753" i="3"/>
  <c r="C3060" i="3" s="1"/>
  <c r="D3060" i="3" s="1"/>
  <c r="E3060" i="3" s="1"/>
  <c r="M1752" i="3"/>
  <c r="C3058" i="3" s="1"/>
  <c r="D3058" i="3" s="1"/>
  <c r="E3058" i="3" s="1"/>
  <c r="M1751" i="3"/>
  <c r="C3057" i="3" s="1"/>
  <c r="D3057" i="3" s="1"/>
  <c r="E3057" i="3" s="1"/>
  <c r="M1750" i="3"/>
  <c r="C3056" i="3" s="1"/>
  <c r="D3056" i="3" s="1"/>
  <c r="E3056" i="3" s="1"/>
  <c r="M1749" i="3"/>
  <c r="C3055" i="3" s="1"/>
  <c r="D3055" i="3" s="1"/>
  <c r="E3055" i="3" s="1"/>
  <c r="M1748" i="3"/>
  <c r="C3052" i="3" s="1"/>
  <c r="D3052" i="3" s="1"/>
  <c r="E3052" i="3" s="1"/>
  <c r="M1747" i="3"/>
  <c r="C3050" i="3" s="1"/>
  <c r="D3050" i="3" s="1"/>
  <c r="E3050" i="3" s="1"/>
  <c r="M1746" i="3"/>
  <c r="C3046" i="3" s="1"/>
  <c r="D3046" i="3" s="1"/>
  <c r="E3046" i="3" s="1"/>
  <c r="M1745" i="3"/>
  <c r="C3042" i="3" s="1"/>
  <c r="D3042" i="3" s="1"/>
  <c r="E3042" i="3" s="1"/>
  <c r="M1744" i="3"/>
  <c r="C3037" i="3" s="1"/>
  <c r="D3037" i="3" s="1"/>
  <c r="E3037" i="3" s="1"/>
  <c r="M1743" i="3"/>
  <c r="C3036" i="3" s="1"/>
  <c r="D3036" i="3" s="1"/>
  <c r="E3036" i="3" s="1"/>
  <c r="M1742" i="3"/>
  <c r="C3033" i="3" s="1"/>
  <c r="D3033" i="3" s="1"/>
  <c r="E3033" i="3" s="1"/>
  <c r="M1741" i="3"/>
  <c r="C3032" i="3" s="1"/>
  <c r="D3032" i="3" s="1"/>
  <c r="E3032" i="3" s="1"/>
  <c r="M1740" i="3"/>
  <c r="C3031" i="3" s="1"/>
  <c r="D3031" i="3" s="1"/>
  <c r="E3031" i="3" s="1"/>
  <c r="M1739" i="3"/>
  <c r="C3027" i="3" s="1"/>
  <c r="D3027" i="3" s="1"/>
  <c r="E3027" i="3" s="1"/>
  <c r="M1738" i="3"/>
  <c r="C3023" i="3" s="1"/>
  <c r="D3023" i="3" s="1"/>
  <c r="E3023" i="3" s="1"/>
  <c r="M1737" i="3"/>
  <c r="C3020" i="3" s="1"/>
  <c r="D3020" i="3" s="1"/>
  <c r="E3020" i="3" s="1"/>
  <c r="M1736" i="3"/>
  <c r="C3017" i="3" s="1"/>
  <c r="D3017" i="3" s="1"/>
  <c r="E3017" i="3" s="1"/>
  <c r="M1735" i="3"/>
  <c r="C3013" i="3" s="1"/>
  <c r="D3013" i="3" s="1"/>
  <c r="E3013" i="3" s="1"/>
  <c r="M1734" i="3"/>
  <c r="C3012" i="3" s="1"/>
  <c r="D3012" i="3" s="1"/>
  <c r="E3012" i="3" s="1"/>
  <c r="M1733" i="3"/>
  <c r="C3010" i="3" s="1"/>
  <c r="D3010" i="3" s="1"/>
  <c r="E3010" i="3" s="1"/>
  <c r="M1732" i="3"/>
  <c r="C3005" i="3" s="1"/>
  <c r="D3005" i="3" s="1"/>
  <c r="E3005" i="3" s="1"/>
  <c r="M1731" i="3"/>
  <c r="C3003" i="3" s="1"/>
  <c r="D3003" i="3" s="1"/>
  <c r="E3003" i="3" s="1"/>
  <c r="M1730" i="3"/>
  <c r="C3002" i="3" s="1"/>
  <c r="D3002" i="3" s="1"/>
  <c r="E3002" i="3" s="1"/>
  <c r="M1729" i="3"/>
  <c r="C3000" i="3" s="1"/>
  <c r="D3000" i="3" s="1"/>
  <c r="E3000" i="3" s="1"/>
  <c r="M1728" i="3"/>
  <c r="C2996" i="3" s="1"/>
  <c r="D2996" i="3" s="1"/>
  <c r="E2996" i="3" s="1"/>
  <c r="M1727" i="3"/>
  <c r="C2992" i="3" s="1"/>
  <c r="D2992" i="3" s="1"/>
  <c r="E2992" i="3" s="1"/>
  <c r="M1726" i="3"/>
  <c r="C2991" i="3" s="1"/>
  <c r="D2991" i="3" s="1"/>
  <c r="E2991" i="3" s="1"/>
  <c r="M1725" i="3"/>
  <c r="C2990" i="3" s="1"/>
  <c r="D2990" i="3" s="1"/>
  <c r="E2990" i="3" s="1"/>
  <c r="M1724" i="3"/>
  <c r="C2989" i="3" s="1"/>
  <c r="D2989" i="3" s="1"/>
  <c r="E2989" i="3" s="1"/>
  <c r="M1723" i="3"/>
  <c r="C2987" i="3" s="1"/>
  <c r="D2987" i="3" s="1"/>
  <c r="E2987" i="3" s="1"/>
  <c r="M1722" i="3"/>
  <c r="C2986" i="3" s="1"/>
  <c r="D2986" i="3" s="1"/>
  <c r="E2986" i="3" s="1"/>
  <c r="M1721" i="3"/>
  <c r="C2985" i="3" s="1"/>
  <c r="D2985" i="3" s="1"/>
  <c r="E2985" i="3" s="1"/>
  <c r="M1720" i="3"/>
  <c r="C2984" i="3" s="1"/>
  <c r="D2984" i="3" s="1"/>
  <c r="E2984" i="3" s="1"/>
  <c r="M1719" i="3"/>
  <c r="C2983" i="3" s="1"/>
  <c r="D2983" i="3" s="1"/>
  <c r="E2983" i="3" s="1"/>
  <c r="M1718" i="3"/>
  <c r="C2982" i="3" s="1"/>
  <c r="D2982" i="3" s="1"/>
  <c r="E2982" i="3" s="1"/>
  <c r="M1717" i="3"/>
  <c r="C2980" i="3" s="1"/>
  <c r="D2980" i="3" s="1"/>
  <c r="E2980" i="3" s="1"/>
  <c r="M1716" i="3"/>
  <c r="C2979" i="3" s="1"/>
  <c r="D2979" i="3" s="1"/>
  <c r="E2979" i="3" s="1"/>
  <c r="M1715" i="3"/>
  <c r="C2978" i="3" s="1"/>
  <c r="D2978" i="3" s="1"/>
  <c r="E2978" i="3" s="1"/>
  <c r="M1714" i="3"/>
  <c r="C2977" i="3" s="1"/>
  <c r="D2977" i="3" s="1"/>
  <c r="E2977" i="3" s="1"/>
  <c r="M1713" i="3"/>
  <c r="C2976" i="3" s="1"/>
  <c r="D2976" i="3" s="1"/>
  <c r="E2976" i="3" s="1"/>
  <c r="M1712" i="3"/>
  <c r="C2975" i="3" s="1"/>
  <c r="D2975" i="3" s="1"/>
  <c r="E2975" i="3" s="1"/>
  <c r="M1711" i="3"/>
  <c r="C2974" i="3" s="1"/>
  <c r="D2974" i="3" s="1"/>
  <c r="E2974" i="3" s="1"/>
  <c r="M1710" i="3"/>
  <c r="C2973" i="3" s="1"/>
  <c r="D2973" i="3" s="1"/>
  <c r="E2973" i="3" s="1"/>
  <c r="M1709" i="3"/>
  <c r="C2972" i="3" s="1"/>
  <c r="D2972" i="3" s="1"/>
  <c r="E2972" i="3" s="1"/>
  <c r="M1708" i="3"/>
  <c r="C2971" i="3" s="1"/>
  <c r="D2971" i="3" s="1"/>
  <c r="E2971" i="3" s="1"/>
  <c r="M1707" i="3"/>
  <c r="C2970" i="3" s="1"/>
  <c r="D2970" i="3" s="1"/>
  <c r="E2970" i="3" s="1"/>
  <c r="M1706" i="3"/>
  <c r="C2969" i="3" s="1"/>
  <c r="D2969" i="3" s="1"/>
  <c r="E2969" i="3" s="1"/>
  <c r="M1705" i="3"/>
  <c r="C2968" i="3" s="1"/>
  <c r="D2968" i="3" s="1"/>
  <c r="E2968" i="3" s="1"/>
  <c r="M1704" i="3"/>
  <c r="C2967" i="3" s="1"/>
  <c r="D2967" i="3" s="1"/>
  <c r="E2967" i="3" s="1"/>
  <c r="M1703" i="3"/>
  <c r="C2966" i="3" s="1"/>
  <c r="D2966" i="3" s="1"/>
  <c r="E2966" i="3" s="1"/>
  <c r="M1702" i="3"/>
  <c r="C2965" i="3" s="1"/>
  <c r="D2965" i="3" s="1"/>
  <c r="E2965" i="3" s="1"/>
  <c r="M1701" i="3"/>
  <c r="C2964" i="3" s="1"/>
  <c r="D2964" i="3" s="1"/>
  <c r="E2964" i="3" s="1"/>
  <c r="M1700" i="3"/>
  <c r="C2962" i="3" s="1"/>
  <c r="D2962" i="3" s="1"/>
  <c r="E2962" i="3" s="1"/>
  <c r="M1699" i="3"/>
  <c r="C2961" i="3" s="1"/>
  <c r="D2961" i="3" s="1"/>
  <c r="E2961" i="3" s="1"/>
  <c r="M1698" i="3"/>
  <c r="C2959" i="3" s="1"/>
  <c r="D2959" i="3" s="1"/>
  <c r="E2959" i="3" s="1"/>
  <c r="M1697" i="3"/>
  <c r="C2958" i="3" s="1"/>
  <c r="D2958" i="3" s="1"/>
  <c r="E2958" i="3" s="1"/>
  <c r="M1696" i="3"/>
  <c r="C2957" i="3" s="1"/>
  <c r="D2957" i="3" s="1"/>
  <c r="E2957" i="3" s="1"/>
  <c r="M1695" i="3"/>
  <c r="C2956" i="3" s="1"/>
  <c r="D2956" i="3" s="1"/>
  <c r="E2956" i="3" s="1"/>
  <c r="M1694" i="3"/>
  <c r="C2955" i="3" s="1"/>
  <c r="D2955" i="3" s="1"/>
  <c r="E2955" i="3" s="1"/>
  <c r="M1693" i="3"/>
  <c r="C2954" i="3" s="1"/>
  <c r="D2954" i="3" s="1"/>
  <c r="E2954" i="3" s="1"/>
  <c r="M1692" i="3"/>
  <c r="C2953" i="3" s="1"/>
  <c r="D2953" i="3" s="1"/>
  <c r="E2953" i="3" s="1"/>
  <c r="M1691" i="3"/>
  <c r="C2951" i="3" s="1"/>
  <c r="D2951" i="3" s="1"/>
  <c r="E2951" i="3" s="1"/>
  <c r="M1690" i="3"/>
  <c r="C2950" i="3" s="1"/>
  <c r="D2950" i="3" s="1"/>
  <c r="E2950" i="3" s="1"/>
  <c r="M1689" i="3"/>
  <c r="C2949" i="3" s="1"/>
  <c r="D2949" i="3" s="1"/>
  <c r="E2949" i="3" s="1"/>
  <c r="M1688" i="3"/>
  <c r="C2948" i="3" s="1"/>
  <c r="D2948" i="3" s="1"/>
  <c r="E2948" i="3" s="1"/>
  <c r="M1687" i="3"/>
  <c r="C2947" i="3" s="1"/>
  <c r="D2947" i="3" s="1"/>
  <c r="E2947" i="3" s="1"/>
  <c r="M1686" i="3"/>
  <c r="C2946" i="3" s="1"/>
  <c r="D2946" i="3" s="1"/>
  <c r="E2946" i="3" s="1"/>
  <c r="M1685" i="3"/>
  <c r="C2945" i="3" s="1"/>
  <c r="D2945" i="3" s="1"/>
  <c r="E2945" i="3" s="1"/>
  <c r="M1684" i="3"/>
  <c r="C2944" i="3" s="1"/>
  <c r="D2944" i="3" s="1"/>
  <c r="E2944" i="3" s="1"/>
  <c r="M1683" i="3"/>
  <c r="C2943" i="3" s="1"/>
  <c r="D2943" i="3" s="1"/>
  <c r="E2943" i="3" s="1"/>
  <c r="M1682" i="3"/>
  <c r="C2941" i="3" s="1"/>
  <c r="D2941" i="3" s="1"/>
  <c r="E2941" i="3" s="1"/>
  <c r="M1681" i="3"/>
  <c r="C2939" i="3" s="1"/>
  <c r="D2939" i="3" s="1"/>
  <c r="E2939" i="3" s="1"/>
  <c r="M1680" i="3"/>
  <c r="C2938" i="3" s="1"/>
  <c r="D2938" i="3" s="1"/>
  <c r="E2938" i="3" s="1"/>
  <c r="M1679" i="3"/>
  <c r="C2932" i="3" s="1"/>
  <c r="D2932" i="3" s="1"/>
  <c r="E2932" i="3" s="1"/>
  <c r="M1678" i="3"/>
  <c r="C2931" i="3" s="1"/>
  <c r="D2931" i="3" s="1"/>
  <c r="E2931" i="3" s="1"/>
  <c r="M1677" i="3"/>
  <c r="C2930" i="3" s="1"/>
  <c r="D2930" i="3" s="1"/>
  <c r="E2930" i="3" s="1"/>
  <c r="M1676" i="3"/>
  <c r="C2928" i="3" s="1"/>
  <c r="D2928" i="3" s="1"/>
  <c r="E2928" i="3" s="1"/>
  <c r="M1675" i="3"/>
  <c r="C2924" i="3" s="1"/>
  <c r="D2924" i="3" s="1"/>
  <c r="E2924" i="3" s="1"/>
  <c r="M1674" i="3"/>
  <c r="C2922" i="3" s="1"/>
  <c r="D2922" i="3" s="1"/>
  <c r="E2922" i="3" s="1"/>
  <c r="M1673" i="3"/>
  <c r="C2921" i="3" s="1"/>
  <c r="D2921" i="3" s="1"/>
  <c r="E2921" i="3" s="1"/>
  <c r="M1672" i="3"/>
  <c r="C2920" i="3" s="1"/>
  <c r="D2920" i="3" s="1"/>
  <c r="E2920" i="3" s="1"/>
  <c r="M1671" i="3"/>
  <c r="C2919" i="3" s="1"/>
  <c r="D2919" i="3" s="1"/>
  <c r="E2919" i="3" s="1"/>
  <c r="M1670" i="3"/>
  <c r="C2917" i="3" s="1"/>
  <c r="D2917" i="3" s="1"/>
  <c r="E2917" i="3" s="1"/>
  <c r="M1669" i="3"/>
  <c r="C2916" i="3" s="1"/>
  <c r="D2916" i="3" s="1"/>
  <c r="E2916" i="3" s="1"/>
  <c r="M1668" i="3"/>
  <c r="C2915" i="3" s="1"/>
  <c r="D2915" i="3" s="1"/>
  <c r="E2915" i="3" s="1"/>
  <c r="M1667" i="3"/>
  <c r="C2914" i="3" s="1"/>
  <c r="D2914" i="3" s="1"/>
  <c r="E2914" i="3" s="1"/>
  <c r="M1666" i="3"/>
  <c r="C2911" i="3" s="1"/>
  <c r="D2911" i="3" s="1"/>
  <c r="E2911" i="3" s="1"/>
  <c r="M1665" i="3"/>
  <c r="C2910" i="3" s="1"/>
  <c r="D2910" i="3" s="1"/>
  <c r="E2910" i="3" s="1"/>
  <c r="M1664" i="3"/>
  <c r="C2908" i="3" s="1"/>
  <c r="D2908" i="3" s="1"/>
  <c r="E2908" i="3" s="1"/>
  <c r="M1663" i="3"/>
  <c r="C2906" i="3" s="1"/>
  <c r="D2906" i="3" s="1"/>
  <c r="E2906" i="3" s="1"/>
  <c r="M1662" i="3"/>
  <c r="C2905" i="3" s="1"/>
  <c r="D2905" i="3" s="1"/>
  <c r="E2905" i="3" s="1"/>
  <c r="M1661" i="3"/>
  <c r="C2903" i="3" s="1"/>
  <c r="D2903" i="3" s="1"/>
  <c r="E2903" i="3" s="1"/>
  <c r="M1660" i="3"/>
  <c r="C2902" i="3" s="1"/>
  <c r="D2902" i="3" s="1"/>
  <c r="E2902" i="3" s="1"/>
  <c r="M1659" i="3"/>
  <c r="C2899" i="3" s="1"/>
  <c r="D2899" i="3" s="1"/>
  <c r="E2899" i="3" s="1"/>
  <c r="M1658" i="3"/>
  <c r="C2898" i="3" s="1"/>
  <c r="D2898" i="3" s="1"/>
  <c r="E2898" i="3" s="1"/>
  <c r="M1657" i="3"/>
  <c r="C2897" i="3" s="1"/>
  <c r="D2897" i="3" s="1"/>
  <c r="E2897" i="3" s="1"/>
  <c r="M1656" i="3"/>
  <c r="C2894" i="3" s="1"/>
  <c r="D2894" i="3" s="1"/>
  <c r="E2894" i="3" s="1"/>
  <c r="M1655" i="3"/>
  <c r="C2893" i="3" s="1"/>
  <c r="D2893" i="3" s="1"/>
  <c r="E2893" i="3" s="1"/>
  <c r="M1654" i="3"/>
  <c r="C2892" i="3" s="1"/>
  <c r="D2892" i="3" s="1"/>
  <c r="E2892" i="3" s="1"/>
  <c r="M1653" i="3"/>
  <c r="C2882" i="3" s="1"/>
  <c r="D2882" i="3" s="1"/>
  <c r="E2882" i="3" s="1"/>
  <c r="M1652" i="3"/>
  <c r="C2881" i="3" s="1"/>
  <c r="D2881" i="3" s="1"/>
  <c r="E2881" i="3" s="1"/>
  <c r="M1651" i="3"/>
  <c r="C2880" i="3" s="1"/>
  <c r="D2880" i="3" s="1"/>
  <c r="E2880" i="3" s="1"/>
  <c r="M1650" i="3"/>
  <c r="C2878" i="3" s="1"/>
  <c r="D2878" i="3" s="1"/>
  <c r="E2878" i="3" s="1"/>
  <c r="M1649" i="3"/>
  <c r="C2874" i="3" s="1"/>
  <c r="D2874" i="3" s="1"/>
  <c r="E2874" i="3" s="1"/>
  <c r="M1648" i="3"/>
  <c r="C2867" i="3" s="1"/>
  <c r="D2867" i="3" s="1"/>
  <c r="E2867" i="3" s="1"/>
  <c r="M1647" i="3"/>
  <c r="C2863" i="3" s="1"/>
  <c r="D2863" i="3" s="1"/>
  <c r="E2863" i="3" s="1"/>
  <c r="M1646" i="3"/>
  <c r="C2862" i="3" s="1"/>
  <c r="D2862" i="3" s="1"/>
  <c r="E2862" i="3" s="1"/>
  <c r="M1645" i="3"/>
  <c r="C2860" i="3" s="1"/>
  <c r="D2860" i="3" s="1"/>
  <c r="E2860" i="3" s="1"/>
  <c r="M1644" i="3"/>
  <c r="C2857" i="3" s="1"/>
  <c r="D2857" i="3" s="1"/>
  <c r="E2857" i="3" s="1"/>
  <c r="M1643" i="3"/>
  <c r="C2854" i="3" s="1"/>
  <c r="D2854" i="3" s="1"/>
  <c r="E2854" i="3" s="1"/>
  <c r="M1642" i="3"/>
  <c r="C2852" i="3" s="1"/>
  <c r="D2852" i="3" s="1"/>
  <c r="E2852" i="3" s="1"/>
  <c r="M1641" i="3"/>
  <c r="C2850" i="3" s="1"/>
  <c r="D2850" i="3" s="1"/>
  <c r="E2850" i="3" s="1"/>
  <c r="M1640" i="3"/>
  <c r="C2849" i="3" s="1"/>
  <c r="D2849" i="3" s="1"/>
  <c r="E2849" i="3" s="1"/>
  <c r="M1639" i="3"/>
  <c r="C2847" i="3" s="1"/>
  <c r="D2847" i="3" s="1"/>
  <c r="E2847" i="3" s="1"/>
  <c r="M1638" i="3"/>
  <c r="C2841" i="3" s="1"/>
  <c r="D2841" i="3" s="1"/>
  <c r="E2841" i="3" s="1"/>
  <c r="M1637" i="3"/>
  <c r="C2838" i="3" s="1"/>
  <c r="D2838" i="3" s="1"/>
  <c r="E2838" i="3" s="1"/>
  <c r="M1636" i="3"/>
  <c r="C2837" i="3" s="1"/>
  <c r="D2837" i="3" s="1"/>
  <c r="E2837" i="3" s="1"/>
  <c r="M1635" i="3"/>
  <c r="C2833" i="3" s="1"/>
  <c r="D2833" i="3" s="1"/>
  <c r="E2833" i="3" s="1"/>
  <c r="M1634" i="3"/>
  <c r="C2832" i="3" s="1"/>
  <c r="D2832" i="3" s="1"/>
  <c r="E2832" i="3" s="1"/>
  <c r="M1633" i="3"/>
  <c r="C2831" i="3" s="1"/>
  <c r="D2831" i="3" s="1"/>
  <c r="E2831" i="3" s="1"/>
  <c r="M1632" i="3"/>
  <c r="C2828" i="3" s="1"/>
  <c r="D2828" i="3" s="1"/>
  <c r="E2828" i="3" s="1"/>
  <c r="M1631" i="3"/>
  <c r="C2827" i="3" s="1"/>
  <c r="D2827" i="3" s="1"/>
  <c r="E2827" i="3" s="1"/>
  <c r="M1630" i="3"/>
  <c r="C2823" i="3" s="1"/>
  <c r="D2823" i="3" s="1"/>
  <c r="E2823" i="3" s="1"/>
  <c r="M1629" i="3"/>
  <c r="C2822" i="3" s="1"/>
  <c r="D2822" i="3" s="1"/>
  <c r="E2822" i="3" s="1"/>
  <c r="M1628" i="3"/>
  <c r="C2820" i="3" s="1"/>
  <c r="D2820" i="3" s="1"/>
  <c r="E2820" i="3" s="1"/>
  <c r="M1627" i="3"/>
  <c r="C2819" i="3" s="1"/>
  <c r="D2819" i="3" s="1"/>
  <c r="E2819" i="3" s="1"/>
  <c r="M1626" i="3"/>
  <c r="C2818" i="3" s="1"/>
  <c r="D2818" i="3" s="1"/>
  <c r="E2818" i="3" s="1"/>
  <c r="M1625" i="3"/>
  <c r="C2817" i="3" s="1"/>
  <c r="D2817" i="3" s="1"/>
  <c r="E2817" i="3" s="1"/>
  <c r="M1624" i="3"/>
  <c r="C2816" i="3" s="1"/>
  <c r="D2816" i="3" s="1"/>
  <c r="E2816" i="3" s="1"/>
  <c r="M1623" i="3"/>
  <c r="C2815" i="3" s="1"/>
  <c r="D2815" i="3" s="1"/>
  <c r="E2815" i="3" s="1"/>
  <c r="M1622" i="3"/>
  <c r="C2814" i="3" s="1"/>
  <c r="D2814" i="3" s="1"/>
  <c r="E2814" i="3" s="1"/>
  <c r="M1621" i="3"/>
  <c r="C2813" i="3" s="1"/>
  <c r="D2813" i="3" s="1"/>
  <c r="E2813" i="3" s="1"/>
  <c r="M1620" i="3"/>
  <c r="C2812" i="3" s="1"/>
  <c r="D2812" i="3" s="1"/>
  <c r="E2812" i="3" s="1"/>
  <c r="M1619" i="3"/>
  <c r="C2811" i="3" s="1"/>
  <c r="D2811" i="3" s="1"/>
  <c r="E2811" i="3" s="1"/>
  <c r="M1618" i="3"/>
  <c r="C2810" i="3" s="1"/>
  <c r="D2810" i="3" s="1"/>
  <c r="E2810" i="3" s="1"/>
  <c r="M1617" i="3"/>
  <c r="C2809" i="3" s="1"/>
  <c r="D2809" i="3" s="1"/>
  <c r="E2809" i="3" s="1"/>
  <c r="M1616" i="3"/>
  <c r="C2808" i="3" s="1"/>
  <c r="D2808" i="3" s="1"/>
  <c r="E2808" i="3" s="1"/>
  <c r="M1615" i="3"/>
  <c r="C2807" i="3" s="1"/>
  <c r="D2807" i="3" s="1"/>
  <c r="E2807" i="3" s="1"/>
  <c r="M1614" i="3"/>
  <c r="C2806" i="3" s="1"/>
  <c r="D2806" i="3" s="1"/>
  <c r="E2806" i="3" s="1"/>
  <c r="M1613" i="3"/>
  <c r="C2804" i="3" s="1"/>
  <c r="D2804" i="3" s="1"/>
  <c r="E2804" i="3" s="1"/>
  <c r="M1612" i="3"/>
  <c r="C2803" i="3" s="1"/>
  <c r="D2803" i="3" s="1"/>
  <c r="E2803" i="3" s="1"/>
  <c r="M1611" i="3"/>
  <c r="C2802" i="3" s="1"/>
  <c r="D2802" i="3" s="1"/>
  <c r="E2802" i="3" s="1"/>
  <c r="M1610" i="3"/>
  <c r="C2800" i="3" s="1"/>
  <c r="D2800" i="3" s="1"/>
  <c r="E2800" i="3" s="1"/>
  <c r="M1609" i="3"/>
  <c r="C2799" i="3" s="1"/>
  <c r="D2799" i="3" s="1"/>
  <c r="E2799" i="3" s="1"/>
  <c r="M1608" i="3"/>
  <c r="C2798" i="3" s="1"/>
  <c r="D2798" i="3" s="1"/>
  <c r="E2798" i="3" s="1"/>
  <c r="M1607" i="3"/>
  <c r="C2795" i="3" s="1"/>
  <c r="D2795" i="3" s="1"/>
  <c r="E2795" i="3" s="1"/>
  <c r="M1606" i="3"/>
  <c r="C2792" i="3" s="1"/>
  <c r="D2792" i="3" s="1"/>
  <c r="E2792" i="3" s="1"/>
  <c r="M1605" i="3"/>
  <c r="C2791" i="3" s="1"/>
  <c r="D2791" i="3" s="1"/>
  <c r="E2791" i="3" s="1"/>
  <c r="M1604" i="3"/>
  <c r="C2789" i="3" s="1"/>
  <c r="D2789" i="3" s="1"/>
  <c r="E2789" i="3" s="1"/>
  <c r="M1603" i="3"/>
  <c r="C2788" i="3" s="1"/>
  <c r="D2788" i="3" s="1"/>
  <c r="E2788" i="3" s="1"/>
  <c r="M1602" i="3"/>
  <c r="C2787" i="3" s="1"/>
  <c r="D2787" i="3" s="1"/>
  <c r="E2787" i="3" s="1"/>
  <c r="M1601" i="3"/>
  <c r="C2785" i="3" s="1"/>
  <c r="D2785" i="3" s="1"/>
  <c r="E2785" i="3" s="1"/>
  <c r="M1600" i="3"/>
  <c r="C2783" i="3" s="1"/>
  <c r="D2783" i="3" s="1"/>
  <c r="E2783" i="3" s="1"/>
  <c r="M1599" i="3"/>
  <c r="C2781" i="3" s="1"/>
  <c r="D2781" i="3" s="1"/>
  <c r="E2781" i="3" s="1"/>
  <c r="M1598" i="3"/>
  <c r="C2779" i="3" s="1"/>
  <c r="D2779" i="3" s="1"/>
  <c r="E2779" i="3" s="1"/>
  <c r="M1597" i="3"/>
  <c r="C2778" i="3" s="1"/>
  <c r="D2778" i="3" s="1"/>
  <c r="E2778" i="3" s="1"/>
  <c r="M1596" i="3"/>
  <c r="C2772" i="3" s="1"/>
  <c r="D2772" i="3" s="1"/>
  <c r="E2772" i="3" s="1"/>
  <c r="M1595" i="3"/>
  <c r="C2769" i="3" s="1"/>
  <c r="D2769" i="3" s="1"/>
  <c r="E2769" i="3" s="1"/>
  <c r="M1594" i="3"/>
  <c r="C2768" i="3" s="1"/>
  <c r="D2768" i="3" s="1"/>
  <c r="E2768" i="3" s="1"/>
  <c r="M1593" i="3"/>
  <c r="C2767" i="3" s="1"/>
  <c r="D2767" i="3" s="1"/>
  <c r="E2767" i="3" s="1"/>
  <c r="M1592" i="3"/>
  <c r="C2766" i="3" s="1"/>
  <c r="D2766" i="3" s="1"/>
  <c r="E2766" i="3" s="1"/>
  <c r="M1591" i="3"/>
  <c r="C2765" i="3" s="1"/>
  <c r="D2765" i="3" s="1"/>
  <c r="E2765" i="3" s="1"/>
  <c r="M1590" i="3"/>
  <c r="C2763" i="3" s="1"/>
  <c r="D2763" i="3" s="1"/>
  <c r="E2763" i="3" s="1"/>
  <c r="M1589" i="3"/>
  <c r="C2761" i="3" s="1"/>
  <c r="D2761" i="3" s="1"/>
  <c r="E2761" i="3" s="1"/>
  <c r="M1588" i="3"/>
  <c r="C2760" i="3" s="1"/>
  <c r="D2760" i="3" s="1"/>
  <c r="E2760" i="3" s="1"/>
  <c r="M1587" i="3"/>
  <c r="C2759" i="3" s="1"/>
  <c r="D2759" i="3" s="1"/>
  <c r="E2759" i="3" s="1"/>
  <c r="M1586" i="3"/>
  <c r="C2758" i="3" s="1"/>
  <c r="D2758" i="3" s="1"/>
  <c r="E2758" i="3" s="1"/>
  <c r="M1585" i="3"/>
  <c r="C2757" i="3" s="1"/>
  <c r="D2757" i="3" s="1"/>
  <c r="E2757" i="3" s="1"/>
  <c r="M1584" i="3"/>
  <c r="C2756" i="3" s="1"/>
  <c r="D2756" i="3" s="1"/>
  <c r="E2756" i="3" s="1"/>
  <c r="M1583" i="3"/>
  <c r="C2750" i="3" s="1"/>
  <c r="D2750" i="3" s="1"/>
  <c r="E2750" i="3" s="1"/>
  <c r="M1582" i="3"/>
  <c r="C2749" i="3" s="1"/>
  <c r="D2749" i="3" s="1"/>
  <c r="E2749" i="3" s="1"/>
  <c r="M1581" i="3"/>
  <c r="C2748" i="3" s="1"/>
  <c r="D2748" i="3" s="1"/>
  <c r="E2748" i="3" s="1"/>
  <c r="M1580" i="3"/>
  <c r="C2746" i="3" s="1"/>
  <c r="D2746" i="3" s="1"/>
  <c r="E2746" i="3" s="1"/>
  <c r="M1579" i="3"/>
  <c r="C2744" i="3" s="1"/>
  <c r="D2744" i="3" s="1"/>
  <c r="E2744" i="3" s="1"/>
  <c r="M1578" i="3"/>
  <c r="C2743" i="3" s="1"/>
  <c r="D2743" i="3" s="1"/>
  <c r="E2743" i="3" s="1"/>
  <c r="M1577" i="3"/>
  <c r="C2742" i="3" s="1"/>
  <c r="D2742" i="3" s="1"/>
  <c r="E2742" i="3" s="1"/>
  <c r="M1576" i="3"/>
  <c r="C2741" i="3" s="1"/>
  <c r="D2741" i="3" s="1"/>
  <c r="E2741" i="3" s="1"/>
  <c r="M1575" i="3"/>
  <c r="C2737" i="3" s="1"/>
  <c r="D2737" i="3" s="1"/>
  <c r="E2737" i="3" s="1"/>
  <c r="M1574" i="3"/>
  <c r="C2735" i="3" s="1"/>
  <c r="D2735" i="3" s="1"/>
  <c r="E2735" i="3" s="1"/>
  <c r="M1573" i="3"/>
  <c r="C2731" i="3" s="1"/>
  <c r="D2731" i="3" s="1"/>
  <c r="E2731" i="3" s="1"/>
  <c r="M1572" i="3"/>
  <c r="C2728" i="3" s="1"/>
  <c r="D2728" i="3" s="1"/>
  <c r="E2728" i="3" s="1"/>
  <c r="M1571" i="3"/>
  <c r="C2724" i="3" s="1"/>
  <c r="D2724" i="3" s="1"/>
  <c r="E2724" i="3" s="1"/>
  <c r="M1570" i="3"/>
  <c r="C2722" i="3" s="1"/>
  <c r="D2722" i="3" s="1"/>
  <c r="E2722" i="3" s="1"/>
  <c r="M1569" i="3"/>
  <c r="C2718" i="3" s="1"/>
  <c r="D2718" i="3" s="1"/>
  <c r="E2718" i="3" s="1"/>
  <c r="M1568" i="3"/>
  <c r="C2714" i="3" s="1"/>
  <c r="D2714" i="3" s="1"/>
  <c r="E2714" i="3" s="1"/>
  <c r="M1567" i="3"/>
  <c r="C2711" i="3" s="1"/>
  <c r="D2711" i="3" s="1"/>
  <c r="E2711" i="3" s="1"/>
  <c r="M1566" i="3"/>
  <c r="C2709" i="3" s="1"/>
  <c r="D2709" i="3" s="1"/>
  <c r="E2709" i="3" s="1"/>
  <c r="M1565" i="3"/>
  <c r="C2707" i="3" s="1"/>
  <c r="D2707" i="3" s="1"/>
  <c r="E2707" i="3" s="1"/>
  <c r="M1564" i="3"/>
  <c r="C2705" i="3" s="1"/>
  <c r="D2705" i="3" s="1"/>
  <c r="E2705" i="3" s="1"/>
  <c r="M1563" i="3"/>
  <c r="C2704" i="3" s="1"/>
  <c r="D2704" i="3" s="1"/>
  <c r="E2704" i="3" s="1"/>
  <c r="M1562" i="3"/>
  <c r="C2703" i="3" s="1"/>
  <c r="D2703" i="3" s="1"/>
  <c r="E2703" i="3" s="1"/>
  <c r="M1561" i="3"/>
  <c r="C2701" i="3" s="1"/>
  <c r="D2701" i="3" s="1"/>
  <c r="E2701" i="3" s="1"/>
  <c r="M1560" i="3"/>
  <c r="C2700" i="3" s="1"/>
  <c r="D2700" i="3" s="1"/>
  <c r="E2700" i="3" s="1"/>
  <c r="M1559" i="3"/>
  <c r="C2698" i="3" s="1"/>
  <c r="D2698" i="3" s="1"/>
  <c r="E2698" i="3" s="1"/>
  <c r="M1558" i="3"/>
  <c r="C2697" i="3" s="1"/>
  <c r="D2697" i="3" s="1"/>
  <c r="E2697" i="3" s="1"/>
  <c r="M1557" i="3"/>
  <c r="C2695" i="3" s="1"/>
  <c r="D2695" i="3" s="1"/>
  <c r="E2695" i="3" s="1"/>
  <c r="M1556" i="3"/>
  <c r="C2693" i="3" s="1"/>
  <c r="D2693" i="3" s="1"/>
  <c r="E2693" i="3" s="1"/>
  <c r="M1555" i="3"/>
  <c r="C2692" i="3" s="1"/>
  <c r="D2692" i="3" s="1"/>
  <c r="E2692" i="3" s="1"/>
  <c r="M1554" i="3"/>
  <c r="C2691" i="3" s="1"/>
  <c r="D2691" i="3" s="1"/>
  <c r="E2691" i="3" s="1"/>
  <c r="M1553" i="3"/>
  <c r="C2688" i="3" s="1"/>
  <c r="D2688" i="3" s="1"/>
  <c r="E2688" i="3" s="1"/>
  <c r="M1552" i="3"/>
  <c r="C2686" i="3" s="1"/>
  <c r="D2686" i="3" s="1"/>
  <c r="E2686" i="3" s="1"/>
  <c r="M1551" i="3"/>
  <c r="C2685" i="3" s="1"/>
  <c r="D2685" i="3" s="1"/>
  <c r="E2685" i="3" s="1"/>
  <c r="M1550" i="3"/>
  <c r="C2682" i="3" s="1"/>
  <c r="D2682" i="3" s="1"/>
  <c r="E2682" i="3" s="1"/>
  <c r="M1549" i="3"/>
  <c r="C2680" i="3" s="1"/>
  <c r="D2680" i="3" s="1"/>
  <c r="E2680" i="3" s="1"/>
  <c r="M1548" i="3"/>
  <c r="C2678" i="3" s="1"/>
  <c r="D2678" i="3" s="1"/>
  <c r="E2678" i="3" s="1"/>
  <c r="M1547" i="3"/>
  <c r="C2675" i="3" s="1"/>
  <c r="D2675" i="3" s="1"/>
  <c r="E2675" i="3" s="1"/>
  <c r="M1546" i="3"/>
  <c r="C2672" i="3" s="1"/>
  <c r="D2672" i="3" s="1"/>
  <c r="E2672" i="3" s="1"/>
  <c r="M1545" i="3"/>
  <c r="C2669" i="3" s="1"/>
  <c r="D2669" i="3" s="1"/>
  <c r="E2669" i="3" s="1"/>
  <c r="M1544" i="3"/>
  <c r="C2668" i="3" s="1"/>
  <c r="D2668" i="3" s="1"/>
  <c r="E2668" i="3" s="1"/>
  <c r="M1543" i="3"/>
  <c r="C2665" i="3" s="1"/>
  <c r="D2665" i="3" s="1"/>
  <c r="E2665" i="3" s="1"/>
  <c r="M1542" i="3"/>
  <c r="C2660" i="3" s="1"/>
  <c r="D2660" i="3" s="1"/>
  <c r="E2660" i="3" s="1"/>
  <c r="M1541" i="3"/>
  <c r="C2657" i="3" s="1"/>
  <c r="D2657" i="3" s="1"/>
  <c r="E2657" i="3" s="1"/>
  <c r="M1540" i="3"/>
  <c r="C2656" i="3" s="1"/>
  <c r="D2656" i="3" s="1"/>
  <c r="E2656" i="3" s="1"/>
  <c r="M1539" i="3"/>
  <c r="C2653" i="3" s="1"/>
  <c r="D2653" i="3" s="1"/>
  <c r="E2653" i="3" s="1"/>
  <c r="M1538" i="3"/>
  <c r="C2652" i="3" s="1"/>
  <c r="D2652" i="3" s="1"/>
  <c r="E2652" i="3" s="1"/>
  <c r="M1537" i="3"/>
  <c r="C2650" i="3" s="1"/>
  <c r="D2650" i="3" s="1"/>
  <c r="E2650" i="3" s="1"/>
  <c r="M1536" i="3"/>
  <c r="C2649" i="3" s="1"/>
  <c r="D2649" i="3" s="1"/>
  <c r="E2649" i="3" s="1"/>
  <c r="M1535" i="3"/>
  <c r="C2646" i="3" s="1"/>
  <c r="D2646" i="3" s="1"/>
  <c r="E2646" i="3" s="1"/>
  <c r="M1534" i="3"/>
  <c r="C2645" i="3" s="1"/>
  <c r="D2645" i="3" s="1"/>
  <c r="E2645" i="3" s="1"/>
  <c r="M1533" i="3"/>
  <c r="C2639" i="3" s="1"/>
  <c r="D2639" i="3" s="1"/>
  <c r="E2639" i="3" s="1"/>
  <c r="M1532" i="3"/>
  <c r="C2638" i="3" s="1"/>
  <c r="D2638" i="3" s="1"/>
  <c r="E2638" i="3" s="1"/>
  <c r="M1531" i="3"/>
  <c r="C2637" i="3" s="1"/>
  <c r="D2637" i="3" s="1"/>
  <c r="E2637" i="3" s="1"/>
  <c r="M1530" i="3"/>
  <c r="C2635" i="3" s="1"/>
  <c r="D2635" i="3" s="1"/>
  <c r="E2635" i="3" s="1"/>
  <c r="M1529" i="3"/>
  <c r="C2634" i="3" s="1"/>
  <c r="D2634" i="3" s="1"/>
  <c r="E2634" i="3" s="1"/>
  <c r="M1528" i="3"/>
  <c r="C2632" i="3" s="1"/>
  <c r="D2632" i="3" s="1"/>
  <c r="E2632" i="3" s="1"/>
  <c r="M1527" i="3"/>
  <c r="C2631" i="3" s="1"/>
  <c r="D2631" i="3" s="1"/>
  <c r="E2631" i="3" s="1"/>
  <c r="M1526" i="3"/>
  <c r="C2628" i="3" s="1"/>
  <c r="D2628" i="3" s="1"/>
  <c r="E2628" i="3" s="1"/>
  <c r="M1525" i="3"/>
  <c r="C2625" i="3" s="1"/>
  <c r="D2625" i="3" s="1"/>
  <c r="E2625" i="3" s="1"/>
  <c r="M1524" i="3"/>
  <c r="C2624" i="3" s="1"/>
  <c r="D2624" i="3" s="1"/>
  <c r="E2624" i="3" s="1"/>
  <c r="M1523" i="3"/>
  <c r="C2623" i="3" s="1"/>
  <c r="D2623" i="3" s="1"/>
  <c r="E2623" i="3" s="1"/>
  <c r="M1522" i="3"/>
  <c r="C2618" i="3" s="1"/>
  <c r="D2618" i="3" s="1"/>
  <c r="E2618" i="3" s="1"/>
  <c r="M1521" i="3"/>
  <c r="C2617" i="3" s="1"/>
  <c r="D2617" i="3" s="1"/>
  <c r="E2617" i="3" s="1"/>
  <c r="M1520" i="3"/>
  <c r="C2616" i="3" s="1"/>
  <c r="D2616" i="3" s="1"/>
  <c r="E2616" i="3" s="1"/>
  <c r="M1519" i="3"/>
  <c r="C2615" i="3" s="1"/>
  <c r="D2615" i="3" s="1"/>
  <c r="E2615" i="3" s="1"/>
  <c r="M1518" i="3"/>
  <c r="C2614" i="3" s="1"/>
  <c r="D2614" i="3" s="1"/>
  <c r="E2614" i="3" s="1"/>
  <c r="M1517" i="3"/>
  <c r="C2613" i="3" s="1"/>
  <c r="D2613" i="3" s="1"/>
  <c r="E2613" i="3" s="1"/>
  <c r="M1516" i="3"/>
  <c r="C2612" i="3" s="1"/>
  <c r="D2612" i="3" s="1"/>
  <c r="E2612" i="3" s="1"/>
  <c r="M1515" i="3"/>
  <c r="C2611" i="3" s="1"/>
  <c r="D2611" i="3" s="1"/>
  <c r="E2611" i="3" s="1"/>
  <c r="M1514" i="3"/>
  <c r="C2609" i="3" s="1"/>
  <c r="D2609" i="3" s="1"/>
  <c r="E2609" i="3" s="1"/>
  <c r="M1513" i="3"/>
  <c r="C2607" i="3" s="1"/>
  <c r="D2607" i="3" s="1"/>
  <c r="E2607" i="3" s="1"/>
  <c r="M1512" i="3"/>
  <c r="C2605" i="3" s="1"/>
  <c r="D2605" i="3" s="1"/>
  <c r="E2605" i="3" s="1"/>
  <c r="M1511" i="3"/>
  <c r="C2604" i="3" s="1"/>
  <c r="D2604" i="3" s="1"/>
  <c r="E2604" i="3" s="1"/>
  <c r="M1510" i="3"/>
  <c r="C2603" i="3" s="1"/>
  <c r="D2603" i="3" s="1"/>
  <c r="E2603" i="3" s="1"/>
  <c r="M1509" i="3"/>
  <c r="C2602" i="3" s="1"/>
  <c r="D2602" i="3" s="1"/>
  <c r="E2602" i="3" s="1"/>
  <c r="M1508" i="3"/>
  <c r="C2598" i="3" s="1"/>
  <c r="D2598" i="3" s="1"/>
  <c r="E2598" i="3" s="1"/>
  <c r="M1507" i="3"/>
  <c r="C2597" i="3" s="1"/>
  <c r="D2597" i="3" s="1"/>
  <c r="E2597" i="3" s="1"/>
  <c r="M1506" i="3"/>
  <c r="C2596" i="3" s="1"/>
  <c r="D2596" i="3" s="1"/>
  <c r="E2596" i="3" s="1"/>
  <c r="M1505" i="3"/>
  <c r="C2595" i="3" s="1"/>
  <c r="D2595" i="3" s="1"/>
  <c r="E2595" i="3" s="1"/>
  <c r="M1504" i="3"/>
  <c r="C2594" i="3" s="1"/>
  <c r="D2594" i="3" s="1"/>
  <c r="E2594" i="3" s="1"/>
  <c r="M1503" i="3"/>
  <c r="C2593" i="3" s="1"/>
  <c r="D2593" i="3" s="1"/>
  <c r="E2593" i="3" s="1"/>
  <c r="M1502" i="3"/>
  <c r="C2591" i="3" s="1"/>
  <c r="D2591" i="3" s="1"/>
  <c r="E2591" i="3" s="1"/>
  <c r="M1501" i="3"/>
  <c r="C2590" i="3" s="1"/>
  <c r="D2590" i="3" s="1"/>
  <c r="E2590" i="3" s="1"/>
  <c r="M1500" i="3"/>
  <c r="C2588" i="3" s="1"/>
  <c r="D2588" i="3" s="1"/>
  <c r="E2588" i="3" s="1"/>
  <c r="M1499" i="3"/>
  <c r="C2587" i="3" s="1"/>
  <c r="D2587" i="3" s="1"/>
  <c r="E2587" i="3" s="1"/>
  <c r="M1498" i="3"/>
  <c r="C2584" i="3" s="1"/>
  <c r="D2584" i="3" s="1"/>
  <c r="E2584" i="3" s="1"/>
  <c r="M1497" i="3"/>
  <c r="C2582" i="3" s="1"/>
  <c r="D2582" i="3" s="1"/>
  <c r="E2582" i="3" s="1"/>
  <c r="M1496" i="3"/>
  <c r="C2580" i="3" s="1"/>
  <c r="D2580" i="3" s="1"/>
  <c r="E2580" i="3" s="1"/>
  <c r="M1495" i="3"/>
  <c r="C2578" i="3" s="1"/>
  <c r="D2578" i="3" s="1"/>
  <c r="E2578" i="3" s="1"/>
  <c r="M1494" i="3"/>
  <c r="C2576" i="3" s="1"/>
  <c r="D2576" i="3" s="1"/>
  <c r="E2576" i="3" s="1"/>
  <c r="M1493" i="3"/>
  <c r="C2575" i="3" s="1"/>
  <c r="D2575" i="3" s="1"/>
  <c r="E2575" i="3" s="1"/>
  <c r="M1492" i="3"/>
  <c r="C2573" i="3" s="1"/>
  <c r="D2573" i="3" s="1"/>
  <c r="E2573" i="3" s="1"/>
  <c r="M1491" i="3"/>
  <c r="C2572" i="3" s="1"/>
  <c r="D2572" i="3" s="1"/>
  <c r="E2572" i="3" s="1"/>
  <c r="M1490" i="3"/>
  <c r="C2569" i="3" s="1"/>
  <c r="D2569" i="3" s="1"/>
  <c r="E2569" i="3" s="1"/>
  <c r="M1489" i="3"/>
  <c r="C2568" i="3" s="1"/>
  <c r="D2568" i="3" s="1"/>
  <c r="E2568" i="3" s="1"/>
  <c r="M1488" i="3"/>
  <c r="C2566" i="3" s="1"/>
  <c r="D2566" i="3" s="1"/>
  <c r="E2566" i="3" s="1"/>
  <c r="M1487" i="3"/>
  <c r="C2559" i="3" s="1"/>
  <c r="D2559" i="3" s="1"/>
  <c r="E2559" i="3" s="1"/>
  <c r="M1486" i="3"/>
  <c r="C2556" i="3" s="1"/>
  <c r="D2556" i="3" s="1"/>
  <c r="E2556" i="3" s="1"/>
  <c r="M1485" i="3"/>
  <c r="C2554" i="3" s="1"/>
  <c r="D2554" i="3" s="1"/>
  <c r="E2554" i="3" s="1"/>
  <c r="M1484" i="3"/>
  <c r="C2553" i="3" s="1"/>
  <c r="D2553" i="3" s="1"/>
  <c r="E2553" i="3" s="1"/>
  <c r="M1483" i="3"/>
  <c r="C2552" i="3" s="1"/>
  <c r="D2552" i="3" s="1"/>
  <c r="E2552" i="3" s="1"/>
  <c r="M1482" i="3"/>
  <c r="C2551" i="3" s="1"/>
  <c r="D2551" i="3" s="1"/>
  <c r="E2551" i="3" s="1"/>
  <c r="M1481" i="3"/>
  <c r="C2550" i="3" s="1"/>
  <c r="D2550" i="3" s="1"/>
  <c r="E2550" i="3" s="1"/>
  <c r="M1480" i="3"/>
  <c r="C2547" i="3" s="1"/>
  <c r="D2547" i="3" s="1"/>
  <c r="E2547" i="3" s="1"/>
  <c r="M1479" i="3"/>
  <c r="C2544" i="3" s="1"/>
  <c r="D2544" i="3" s="1"/>
  <c r="E2544" i="3" s="1"/>
  <c r="M1478" i="3"/>
  <c r="C2543" i="3" s="1"/>
  <c r="D2543" i="3" s="1"/>
  <c r="E2543" i="3" s="1"/>
  <c r="M1477" i="3"/>
  <c r="C2542" i="3" s="1"/>
  <c r="D2542" i="3" s="1"/>
  <c r="E2542" i="3" s="1"/>
  <c r="M1476" i="3"/>
  <c r="C2538" i="3" s="1"/>
  <c r="D2538" i="3" s="1"/>
  <c r="E2538" i="3" s="1"/>
  <c r="M1475" i="3"/>
  <c r="C2537" i="3" s="1"/>
  <c r="D2537" i="3" s="1"/>
  <c r="E2537" i="3" s="1"/>
  <c r="M1474" i="3"/>
  <c r="C2534" i="3" s="1"/>
  <c r="D2534" i="3" s="1"/>
  <c r="E2534" i="3" s="1"/>
  <c r="M1473" i="3"/>
  <c r="C2531" i="3" s="1"/>
  <c r="D2531" i="3" s="1"/>
  <c r="E2531" i="3" s="1"/>
  <c r="M1472" i="3"/>
  <c r="C2530" i="3" s="1"/>
  <c r="D2530" i="3" s="1"/>
  <c r="E2530" i="3" s="1"/>
  <c r="M1471" i="3"/>
  <c r="C2526" i="3" s="1"/>
  <c r="D2526" i="3" s="1"/>
  <c r="E2526" i="3" s="1"/>
  <c r="M1470" i="3"/>
  <c r="C2523" i="3" s="1"/>
  <c r="D2523" i="3" s="1"/>
  <c r="E2523" i="3" s="1"/>
  <c r="M1469" i="3"/>
  <c r="C2522" i="3" s="1"/>
  <c r="D2522" i="3" s="1"/>
  <c r="E2522" i="3" s="1"/>
  <c r="M1468" i="3"/>
  <c r="C2518" i="3" s="1"/>
  <c r="D2518" i="3" s="1"/>
  <c r="E2518" i="3" s="1"/>
  <c r="M1467" i="3"/>
  <c r="C2517" i="3" s="1"/>
  <c r="D2517" i="3" s="1"/>
  <c r="E2517" i="3" s="1"/>
  <c r="M1466" i="3"/>
  <c r="C2514" i="3" s="1"/>
  <c r="D2514" i="3" s="1"/>
  <c r="E2514" i="3" s="1"/>
  <c r="M1465" i="3"/>
  <c r="C2511" i="3" s="1"/>
  <c r="D2511" i="3" s="1"/>
  <c r="E2511" i="3" s="1"/>
  <c r="M1464" i="3"/>
  <c r="C2510" i="3" s="1"/>
  <c r="D2510" i="3" s="1"/>
  <c r="E2510" i="3" s="1"/>
  <c r="M1463" i="3"/>
  <c r="C2508" i="3" s="1"/>
  <c r="D2508" i="3" s="1"/>
  <c r="E2508" i="3" s="1"/>
  <c r="M1462" i="3"/>
  <c r="C2507" i="3" s="1"/>
  <c r="D2507" i="3" s="1"/>
  <c r="E2507" i="3" s="1"/>
  <c r="M1461" i="3"/>
  <c r="C2506" i="3" s="1"/>
  <c r="D2506" i="3" s="1"/>
  <c r="E2506" i="3" s="1"/>
  <c r="M1460" i="3"/>
  <c r="C2503" i="3" s="1"/>
  <c r="D2503" i="3" s="1"/>
  <c r="E2503" i="3" s="1"/>
  <c r="M1459" i="3"/>
  <c r="C2502" i="3" s="1"/>
  <c r="D2502" i="3" s="1"/>
  <c r="E2502" i="3" s="1"/>
  <c r="M1458" i="3"/>
  <c r="C2501" i="3" s="1"/>
  <c r="D2501" i="3" s="1"/>
  <c r="E2501" i="3" s="1"/>
  <c r="M1457" i="3"/>
  <c r="C2499" i="3" s="1"/>
  <c r="D2499" i="3" s="1"/>
  <c r="E2499" i="3" s="1"/>
  <c r="M1456" i="3"/>
  <c r="C2491" i="3" s="1"/>
  <c r="D2491" i="3" s="1"/>
  <c r="E2491" i="3" s="1"/>
  <c r="M1455" i="3"/>
  <c r="C2490" i="3" s="1"/>
  <c r="D2490" i="3" s="1"/>
  <c r="E2490" i="3" s="1"/>
  <c r="M1454" i="3"/>
  <c r="C2488" i="3" s="1"/>
  <c r="D2488" i="3" s="1"/>
  <c r="E2488" i="3" s="1"/>
  <c r="M1453" i="3"/>
  <c r="C2487" i="3" s="1"/>
  <c r="D2487" i="3" s="1"/>
  <c r="E2487" i="3" s="1"/>
  <c r="M1452" i="3"/>
  <c r="C2486" i="3" s="1"/>
  <c r="D2486" i="3" s="1"/>
  <c r="E2486" i="3" s="1"/>
  <c r="M1451" i="3"/>
  <c r="C2485" i="3" s="1"/>
  <c r="D2485" i="3" s="1"/>
  <c r="E2485" i="3" s="1"/>
  <c r="M1450" i="3"/>
  <c r="C2482" i="3" s="1"/>
  <c r="D2482" i="3" s="1"/>
  <c r="E2482" i="3" s="1"/>
  <c r="M1449" i="3"/>
  <c r="C2481" i="3" s="1"/>
  <c r="D2481" i="3" s="1"/>
  <c r="E2481" i="3" s="1"/>
  <c r="M1448" i="3"/>
  <c r="C2475" i="3" s="1"/>
  <c r="D2475" i="3" s="1"/>
  <c r="E2475" i="3" s="1"/>
  <c r="M1447" i="3"/>
  <c r="C2473" i="3" s="1"/>
  <c r="D2473" i="3" s="1"/>
  <c r="E2473" i="3" s="1"/>
  <c r="M1446" i="3"/>
  <c r="C2471" i="3" s="1"/>
  <c r="D2471" i="3" s="1"/>
  <c r="E2471" i="3" s="1"/>
  <c r="M1445" i="3"/>
  <c r="C2469" i="3" s="1"/>
  <c r="D2469" i="3" s="1"/>
  <c r="E2469" i="3" s="1"/>
  <c r="M1444" i="3"/>
  <c r="C2467" i="3" s="1"/>
  <c r="D2467" i="3" s="1"/>
  <c r="E2467" i="3" s="1"/>
  <c r="M1443" i="3"/>
  <c r="C2466" i="3" s="1"/>
  <c r="D2466" i="3" s="1"/>
  <c r="E2466" i="3" s="1"/>
  <c r="M1442" i="3"/>
  <c r="C2461" i="3" s="1"/>
  <c r="D2461" i="3" s="1"/>
  <c r="E2461" i="3" s="1"/>
  <c r="M1441" i="3"/>
  <c r="C2460" i="3" s="1"/>
  <c r="D2460" i="3" s="1"/>
  <c r="E2460" i="3" s="1"/>
  <c r="M1440" i="3"/>
  <c r="C2459" i="3" s="1"/>
  <c r="D2459" i="3" s="1"/>
  <c r="E2459" i="3" s="1"/>
  <c r="M1439" i="3"/>
  <c r="C2458" i="3" s="1"/>
  <c r="D2458" i="3" s="1"/>
  <c r="E2458" i="3" s="1"/>
  <c r="M1438" i="3"/>
  <c r="C2456" i="3" s="1"/>
  <c r="D2456" i="3" s="1"/>
  <c r="E2456" i="3" s="1"/>
  <c r="M1437" i="3"/>
  <c r="C2452" i="3" s="1"/>
  <c r="D2452" i="3" s="1"/>
  <c r="E2452" i="3" s="1"/>
  <c r="M1436" i="3"/>
  <c r="C2451" i="3" s="1"/>
  <c r="D2451" i="3" s="1"/>
  <c r="E2451" i="3" s="1"/>
  <c r="M1435" i="3"/>
  <c r="C2450" i="3" s="1"/>
  <c r="D2450" i="3" s="1"/>
  <c r="E2450" i="3" s="1"/>
  <c r="M1434" i="3"/>
  <c r="C2448" i="3" s="1"/>
  <c r="D2448" i="3" s="1"/>
  <c r="E2448" i="3" s="1"/>
  <c r="M1433" i="3"/>
  <c r="C2447" i="3" s="1"/>
  <c r="D2447" i="3" s="1"/>
  <c r="E2447" i="3" s="1"/>
  <c r="M1432" i="3"/>
  <c r="C2446" i="3" s="1"/>
  <c r="D2446" i="3" s="1"/>
  <c r="E2446" i="3" s="1"/>
  <c r="M1431" i="3"/>
  <c r="C2444" i="3" s="1"/>
  <c r="D2444" i="3" s="1"/>
  <c r="E2444" i="3" s="1"/>
  <c r="M1430" i="3"/>
  <c r="C2443" i="3" s="1"/>
  <c r="D2443" i="3" s="1"/>
  <c r="E2443" i="3" s="1"/>
  <c r="M1429" i="3"/>
  <c r="C2439" i="3" s="1"/>
  <c r="D2439" i="3" s="1"/>
  <c r="E2439" i="3" s="1"/>
  <c r="M1428" i="3"/>
  <c r="C2438" i="3" s="1"/>
  <c r="D2438" i="3" s="1"/>
  <c r="E2438" i="3" s="1"/>
  <c r="M1427" i="3"/>
  <c r="C2437" i="3" s="1"/>
  <c r="D2437" i="3" s="1"/>
  <c r="E2437" i="3" s="1"/>
  <c r="M1426" i="3"/>
  <c r="C2435" i="3" s="1"/>
  <c r="D2435" i="3" s="1"/>
  <c r="E2435" i="3" s="1"/>
  <c r="M1425" i="3"/>
  <c r="C2434" i="3" s="1"/>
  <c r="D2434" i="3" s="1"/>
  <c r="E2434" i="3" s="1"/>
  <c r="M1424" i="3"/>
  <c r="C2433" i="3" s="1"/>
  <c r="D2433" i="3" s="1"/>
  <c r="E2433" i="3" s="1"/>
  <c r="M1423" i="3"/>
  <c r="C2431" i="3" s="1"/>
  <c r="D2431" i="3" s="1"/>
  <c r="E2431" i="3" s="1"/>
  <c r="M1422" i="3"/>
  <c r="C2430" i="3" s="1"/>
  <c r="D2430" i="3" s="1"/>
  <c r="E2430" i="3" s="1"/>
  <c r="M1421" i="3"/>
  <c r="C2429" i="3" s="1"/>
  <c r="D2429" i="3" s="1"/>
  <c r="E2429" i="3" s="1"/>
  <c r="M1420" i="3"/>
  <c r="C2425" i="3" s="1"/>
  <c r="D2425" i="3" s="1"/>
  <c r="E2425" i="3" s="1"/>
  <c r="M1419" i="3"/>
  <c r="C2416" i="3" s="1"/>
  <c r="D2416" i="3" s="1"/>
  <c r="E2416" i="3" s="1"/>
  <c r="M1418" i="3"/>
  <c r="C2413" i="3" s="1"/>
  <c r="D2413" i="3" s="1"/>
  <c r="E2413" i="3" s="1"/>
  <c r="M1417" i="3"/>
  <c r="C2412" i="3" s="1"/>
  <c r="D2412" i="3" s="1"/>
  <c r="E2412" i="3" s="1"/>
  <c r="M1416" i="3"/>
  <c r="C2411" i="3" s="1"/>
  <c r="D2411" i="3" s="1"/>
  <c r="E2411" i="3" s="1"/>
  <c r="M1415" i="3"/>
  <c r="C2408" i="3" s="1"/>
  <c r="D2408" i="3" s="1"/>
  <c r="E2408" i="3" s="1"/>
  <c r="M1414" i="3"/>
  <c r="C2405" i="3" s="1"/>
  <c r="D2405" i="3" s="1"/>
  <c r="E2405" i="3" s="1"/>
  <c r="M1413" i="3"/>
  <c r="C2404" i="3" s="1"/>
  <c r="D2404" i="3" s="1"/>
  <c r="E2404" i="3" s="1"/>
  <c r="M1412" i="3"/>
  <c r="C2403" i="3" s="1"/>
  <c r="D2403" i="3" s="1"/>
  <c r="E2403" i="3" s="1"/>
  <c r="M1411" i="3"/>
  <c r="C2402" i="3" s="1"/>
  <c r="D2402" i="3" s="1"/>
  <c r="E2402" i="3" s="1"/>
  <c r="M1410" i="3"/>
  <c r="C2399" i="3" s="1"/>
  <c r="D2399" i="3" s="1"/>
  <c r="E2399" i="3" s="1"/>
  <c r="M1409" i="3"/>
  <c r="C2397" i="3" s="1"/>
  <c r="D2397" i="3" s="1"/>
  <c r="E2397" i="3" s="1"/>
  <c r="M1408" i="3"/>
  <c r="C2392" i="3" s="1"/>
  <c r="D2392" i="3" s="1"/>
  <c r="E2392" i="3" s="1"/>
  <c r="M1407" i="3"/>
  <c r="C2390" i="3" s="1"/>
  <c r="D2390" i="3" s="1"/>
  <c r="E2390" i="3" s="1"/>
  <c r="M1406" i="3"/>
  <c r="C2387" i="3" s="1"/>
  <c r="D2387" i="3" s="1"/>
  <c r="E2387" i="3" s="1"/>
  <c r="M1405" i="3"/>
  <c r="C2381" i="3" s="1"/>
  <c r="D2381" i="3" s="1"/>
  <c r="E2381" i="3" s="1"/>
  <c r="M1404" i="3"/>
  <c r="C2379" i="3" s="1"/>
  <c r="D2379" i="3" s="1"/>
  <c r="E2379" i="3" s="1"/>
  <c r="M1403" i="3"/>
  <c r="C2376" i="3" s="1"/>
  <c r="D2376" i="3" s="1"/>
  <c r="E2376" i="3" s="1"/>
  <c r="M1402" i="3"/>
  <c r="C2369" i="3" s="1"/>
  <c r="D2369" i="3" s="1"/>
  <c r="E2369" i="3" s="1"/>
  <c r="M1401" i="3"/>
  <c r="C2367" i="3" s="1"/>
  <c r="D2367" i="3" s="1"/>
  <c r="E2367" i="3" s="1"/>
  <c r="M1400" i="3"/>
  <c r="C2363" i="3" s="1"/>
  <c r="D2363" i="3" s="1"/>
  <c r="E2363" i="3" s="1"/>
  <c r="M1399" i="3"/>
  <c r="C2362" i="3" s="1"/>
  <c r="D2362" i="3" s="1"/>
  <c r="E2362" i="3" s="1"/>
  <c r="M1398" i="3"/>
  <c r="C2361" i="3" s="1"/>
  <c r="D2361" i="3" s="1"/>
  <c r="E2361" i="3" s="1"/>
  <c r="M1397" i="3"/>
  <c r="C2360" i="3" s="1"/>
  <c r="D2360" i="3" s="1"/>
  <c r="E2360" i="3" s="1"/>
  <c r="M1396" i="3"/>
  <c r="C2359" i="3" s="1"/>
  <c r="D2359" i="3" s="1"/>
  <c r="E2359" i="3" s="1"/>
  <c r="M1395" i="3"/>
  <c r="C2358" i="3" s="1"/>
  <c r="D2358" i="3" s="1"/>
  <c r="E2358" i="3" s="1"/>
  <c r="M1394" i="3"/>
  <c r="C2357" i="3" s="1"/>
  <c r="D2357" i="3" s="1"/>
  <c r="E2357" i="3" s="1"/>
  <c r="M1393" i="3"/>
  <c r="C2356" i="3" s="1"/>
  <c r="D2356" i="3" s="1"/>
  <c r="E2356" i="3" s="1"/>
  <c r="M1392" i="3"/>
  <c r="C2355" i="3" s="1"/>
  <c r="D2355" i="3" s="1"/>
  <c r="E2355" i="3" s="1"/>
  <c r="M1391" i="3"/>
  <c r="C2354" i="3" s="1"/>
  <c r="D2354" i="3" s="1"/>
  <c r="E2354" i="3" s="1"/>
  <c r="M1390" i="3"/>
  <c r="C2353" i="3" s="1"/>
  <c r="D2353" i="3" s="1"/>
  <c r="E2353" i="3" s="1"/>
  <c r="M1389" i="3"/>
  <c r="C2352" i="3" s="1"/>
  <c r="D2352" i="3" s="1"/>
  <c r="E2352" i="3" s="1"/>
  <c r="M1388" i="3"/>
  <c r="C2351" i="3" s="1"/>
  <c r="D2351" i="3" s="1"/>
  <c r="E2351" i="3" s="1"/>
  <c r="M1387" i="3"/>
  <c r="C2350" i="3" s="1"/>
  <c r="D2350" i="3" s="1"/>
  <c r="E2350" i="3" s="1"/>
  <c r="M1386" i="3"/>
  <c r="C2349" i="3" s="1"/>
  <c r="D2349" i="3" s="1"/>
  <c r="E2349" i="3" s="1"/>
  <c r="M1385" i="3"/>
  <c r="C2348" i="3" s="1"/>
  <c r="D2348" i="3" s="1"/>
  <c r="E2348" i="3" s="1"/>
  <c r="M1384" i="3"/>
  <c r="C2347" i="3" s="1"/>
  <c r="D2347" i="3" s="1"/>
  <c r="E2347" i="3" s="1"/>
  <c r="M1383" i="3"/>
  <c r="C2346" i="3" s="1"/>
  <c r="D2346" i="3" s="1"/>
  <c r="E2346" i="3" s="1"/>
  <c r="M1382" i="3"/>
  <c r="C2345" i="3" s="1"/>
  <c r="D2345" i="3" s="1"/>
  <c r="E2345" i="3" s="1"/>
  <c r="M1381" i="3"/>
  <c r="C2344" i="3" s="1"/>
  <c r="D2344" i="3" s="1"/>
  <c r="E2344" i="3" s="1"/>
  <c r="M1380" i="3"/>
  <c r="C2343" i="3" s="1"/>
  <c r="D2343" i="3" s="1"/>
  <c r="E2343" i="3" s="1"/>
  <c r="M1379" i="3"/>
  <c r="C2342" i="3" s="1"/>
  <c r="D2342" i="3" s="1"/>
  <c r="E2342" i="3" s="1"/>
  <c r="M1378" i="3"/>
  <c r="C2341" i="3" s="1"/>
  <c r="D2341" i="3" s="1"/>
  <c r="E2341" i="3" s="1"/>
  <c r="M1377" i="3"/>
  <c r="C2340" i="3" s="1"/>
  <c r="D2340" i="3" s="1"/>
  <c r="E2340" i="3" s="1"/>
  <c r="M1376" i="3"/>
  <c r="C2339" i="3" s="1"/>
  <c r="D2339" i="3" s="1"/>
  <c r="E2339" i="3" s="1"/>
  <c r="M1375" i="3"/>
  <c r="C2338" i="3" s="1"/>
  <c r="D2338" i="3" s="1"/>
  <c r="E2338" i="3" s="1"/>
  <c r="M1374" i="3"/>
  <c r="C2337" i="3" s="1"/>
  <c r="D2337" i="3" s="1"/>
  <c r="E2337" i="3" s="1"/>
  <c r="M1373" i="3"/>
  <c r="C2336" i="3" s="1"/>
  <c r="D2336" i="3" s="1"/>
  <c r="E2336" i="3" s="1"/>
  <c r="M1372" i="3"/>
  <c r="C2335" i="3" s="1"/>
  <c r="D2335" i="3" s="1"/>
  <c r="E2335" i="3" s="1"/>
  <c r="M1371" i="3"/>
  <c r="C2334" i="3" s="1"/>
  <c r="D2334" i="3" s="1"/>
  <c r="E2334" i="3" s="1"/>
  <c r="M1370" i="3"/>
  <c r="C2333" i="3" s="1"/>
  <c r="D2333" i="3" s="1"/>
  <c r="E2333" i="3" s="1"/>
  <c r="M1369" i="3"/>
  <c r="C2332" i="3" s="1"/>
  <c r="D2332" i="3" s="1"/>
  <c r="E2332" i="3" s="1"/>
  <c r="M1368" i="3"/>
  <c r="C2331" i="3" s="1"/>
  <c r="D2331" i="3" s="1"/>
  <c r="E2331" i="3" s="1"/>
  <c r="M1367" i="3"/>
  <c r="C2330" i="3" s="1"/>
  <c r="D2330" i="3" s="1"/>
  <c r="E2330" i="3" s="1"/>
  <c r="M1366" i="3"/>
  <c r="C2329" i="3" s="1"/>
  <c r="D2329" i="3" s="1"/>
  <c r="E2329" i="3" s="1"/>
  <c r="M1365" i="3"/>
  <c r="C2328" i="3" s="1"/>
  <c r="D2328" i="3" s="1"/>
  <c r="E2328" i="3" s="1"/>
  <c r="M1364" i="3"/>
  <c r="C2327" i="3" s="1"/>
  <c r="D2327" i="3" s="1"/>
  <c r="E2327" i="3" s="1"/>
  <c r="M1363" i="3"/>
  <c r="C2326" i="3" s="1"/>
  <c r="D2326" i="3" s="1"/>
  <c r="E2326" i="3" s="1"/>
  <c r="M1362" i="3"/>
  <c r="C2325" i="3" s="1"/>
  <c r="D2325" i="3" s="1"/>
  <c r="E2325" i="3" s="1"/>
  <c r="M1361" i="3"/>
  <c r="C2324" i="3" s="1"/>
  <c r="D2324" i="3" s="1"/>
  <c r="E2324" i="3" s="1"/>
  <c r="M1360" i="3"/>
  <c r="C2323" i="3" s="1"/>
  <c r="D2323" i="3" s="1"/>
  <c r="E2323" i="3" s="1"/>
  <c r="M1359" i="3"/>
  <c r="C2322" i="3" s="1"/>
  <c r="D2322" i="3" s="1"/>
  <c r="E2322" i="3" s="1"/>
  <c r="M1358" i="3"/>
  <c r="C2321" i="3" s="1"/>
  <c r="D2321" i="3" s="1"/>
  <c r="E2321" i="3" s="1"/>
  <c r="M1357" i="3"/>
  <c r="C2320" i="3" s="1"/>
  <c r="D2320" i="3" s="1"/>
  <c r="E2320" i="3" s="1"/>
  <c r="M1356" i="3"/>
  <c r="C2319" i="3" s="1"/>
  <c r="D2319" i="3" s="1"/>
  <c r="E2319" i="3" s="1"/>
  <c r="M1355" i="3"/>
  <c r="C2318" i="3" s="1"/>
  <c r="D2318" i="3" s="1"/>
  <c r="E2318" i="3" s="1"/>
  <c r="M1354" i="3"/>
  <c r="C2317" i="3" s="1"/>
  <c r="D2317" i="3" s="1"/>
  <c r="E2317" i="3" s="1"/>
  <c r="M1353" i="3"/>
  <c r="C2316" i="3" s="1"/>
  <c r="D2316" i="3" s="1"/>
  <c r="E2316" i="3" s="1"/>
  <c r="M1352" i="3"/>
  <c r="C2315" i="3" s="1"/>
  <c r="D2315" i="3" s="1"/>
  <c r="E2315" i="3" s="1"/>
  <c r="M1351" i="3"/>
  <c r="C2314" i="3" s="1"/>
  <c r="D2314" i="3" s="1"/>
  <c r="E2314" i="3" s="1"/>
  <c r="M1350" i="3"/>
  <c r="C2313" i="3" s="1"/>
  <c r="D2313" i="3" s="1"/>
  <c r="E2313" i="3" s="1"/>
  <c r="M1349" i="3"/>
  <c r="C2312" i="3" s="1"/>
  <c r="D2312" i="3" s="1"/>
  <c r="E2312" i="3" s="1"/>
  <c r="M1348" i="3"/>
  <c r="C2311" i="3" s="1"/>
  <c r="D2311" i="3" s="1"/>
  <c r="E2311" i="3" s="1"/>
  <c r="M1347" i="3"/>
  <c r="C2309" i="3" s="1"/>
  <c r="D2309" i="3" s="1"/>
  <c r="E2309" i="3" s="1"/>
  <c r="M1346" i="3"/>
  <c r="C2308" i="3" s="1"/>
  <c r="D2308" i="3" s="1"/>
  <c r="E2308" i="3" s="1"/>
  <c r="M1345" i="3"/>
  <c r="C2307" i="3" s="1"/>
  <c r="D2307" i="3" s="1"/>
  <c r="E2307" i="3" s="1"/>
  <c r="M1344" i="3"/>
  <c r="C2305" i="3" s="1"/>
  <c r="D2305" i="3" s="1"/>
  <c r="E2305" i="3" s="1"/>
  <c r="M1343" i="3"/>
  <c r="C2304" i="3" s="1"/>
  <c r="D2304" i="3" s="1"/>
  <c r="E2304" i="3" s="1"/>
  <c r="M1342" i="3"/>
  <c r="C2302" i="3" s="1"/>
  <c r="D2302" i="3" s="1"/>
  <c r="E2302" i="3" s="1"/>
  <c r="M1341" i="3"/>
  <c r="C2300" i="3" s="1"/>
  <c r="D2300" i="3" s="1"/>
  <c r="E2300" i="3" s="1"/>
  <c r="M1340" i="3"/>
  <c r="C2299" i="3" s="1"/>
  <c r="D2299" i="3" s="1"/>
  <c r="E2299" i="3" s="1"/>
  <c r="M1339" i="3"/>
  <c r="C2298" i="3" s="1"/>
  <c r="D2298" i="3" s="1"/>
  <c r="E2298" i="3" s="1"/>
  <c r="M1338" i="3"/>
  <c r="C2296" i="3" s="1"/>
  <c r="D2296" i="3" s="1"/>
  <c r="E2296" i="3" s="1"/>
  <c r="M1337" i="3"/>
  <c r="C2295" i="3" s="1"/>
  <c r="D2295" i="3" s="1"/>
  <c r="E2295" i="3" s="1"/>
  <c r="M1336" i="3"/>
  <c r="C2293" i="3" s="1"/>
  <c r="D2293" i="3" s="1"/>
  <c r="E2293" i="3" s="1"/>
  <c r="M1335" i="3"/>
  <c r="C2292" i="3" s="1"/>
  <c r="D2292" i="3" s="1"/>
  <c r="E2292" i="3" s="1"/>
  <c r="M1334" i="3"/>
  <c r="C2291" i="3" s="1"/>
  <c r="D2291" i="3" s="1"/>
  <c r="E2291" i="3" s="1"/>
  <c r="M1333" i="3"/>
  <c r="C2290" i="3" s="1"/>
  <c r="D2290" i="3" s="1"/>
  <c r="E2290" i="3" s="1"/>
  <c r="M1332" i="3"/>
  <c r="C2289" i="3" s="1"/>
  <c r="D2289" i="3" s="1"/>
  <c r="E2289" i="3" s="1"/>
  <c r="M1331" i="3"/>
  <c r="C2288" i="3" s="1"/>
  <c r="D2288" i="3" s="1"/>
  <c r="E2288" i="3" s="1"/>
  <c r="M1330" i="3"/>
  <c r="C2287" i="3" s="1"/>
  <c r="D2287" i="3" s="1"/>
  <c r="E2287" i="3" s="1"/>
  <c r="M1329" i="3"/>
  <c r="C2286" i="3" s="1"/>
  <c r="D2286" i="3" s="1"/>
  <c r="E2286" i="3" s="1"/>
  <c r="M1328" i="3"/>
  <c r="C2285" i="3" s="1"/>
  <c r="D2285" i="3" s="1"/>
  <c r="E2285" i="3" s="1"/>
  <c r="M1327" i="3"/>
  <c r="C2284" i="3" s="1"/>
  <c r="D2284" i="3" s="1"/>
  <c r="E2284" i="3" s="1"/>
  <c r="M1326" i="3"/>
  <c r="C2283" i="3" s="1"/>
  <c r="D2283" i="3" s="1"/>
  <c r="E2283" i="3" s="1"/>
  <c r="M1325" i="3"/>
  <c r="C2282" i="3" s="1"/>
  <c r="D2282" i="3" s="1"/>
  <c r="E2282" i="3" s="1"/>
  <c r="M1324" i="3"/>
  <c r="C2281" i="3" s="1"/>
  <c r="D2281" i="3" s="1"/>
  <c r="E2281" i="3" s="1"/>
  <c r="M1323" i="3"/>
  <c r="C2280" i="3" s="1"/>
  <c r="D2280" i="3" s="1"/>
  <c r="E2280" i="3" s="1"/>
  <c r="M1322" i="3"/>
  <c r="C2279" i="3" s="1"/>
  <c r="D2279" i="3" s="1"/>
  <c r="E2279" i="3" s="1"/>
  <c r="M1321" i="3"/>
  <c r="C2277" i="3" s="1"/>
  <c r="D2277" i="3" s="1"/>
  <c r="E2277" i="3" s="1"/>
  <c r="M1320" i="3"/>
  <c r="C2276" i="3" s="1"/>
  <c r="D2276" i="3" s="1"/>
  <c r="E2276" i="3" s="1"/>
  <c r="M1319" i="3"/>
  <c r="C2275" i="3" s="1"/>
  <c r="D2275" i="3" s="1"/>
  <c r="E2275" i="3" s="1"/>
  <c r="M1318" i="3"/>
  <c r="C2274" i="3" s="1"/>
  <c r="D2274" i="3" s="1"/>
  <c r="E2274" i="3" s="1"/>
  <c r="M1317" i="3"/>
  <c r="C2273" i="3" s="1"/>
  <c r="D2273" i="3" s="1"/>
  <c r="E2273" i="3" s="1"/>
  <c r="M1316" i="3"/>
  <c r="C2272" i="3" s="1"/>
  <c r="D2272" i="3" s="1"/>
  <c r="E2272" i="3" s="1"/>
  <c r="M1315" i="3"/>
  <c r="C2270" i="3" s="1"/>
  <c r="D2270" i="3" s="1"/>
  <c r="E2270" i="3" s="1"/>
  <c r="M1314" i="3"/>
  <c r="C2269" i="3" s="1"/>
  <c r="D2269" i="3" s="1"/>
  <c r="E2269" i="3" s="1"/>
  <c r="M1313" i="3"/>
  <c r="C2267" i="3" s="1"/>
  <c r="D2267" i="3" s="1"/>
  <c r="E2267" i="3" s="1"/>
  <c r="M1312" i="3"/>
  <c r="C2266" i="3" s="1"/>
  <c r="D2266" i="3" s="1"/>
  <c r="E2266" i="3" s="1"/>
  <c r="M1311" i="3"/>
  <c r="C2265" i="3" s="1"/>
  <c r="D2265" i="3" s="1"/>
  <c r="E2265" i="3" s="1"/>
  <c r="M1310" i="3"/>
  <c r="C2264" i="3" s="1"/>
  <c r="D2264" i="3" s="1"/>
  <c r="E2264" i="3" s="1"/>
  <c r="M1309" i="3"/>
  <c r="C2263" i="3" s="1"/>
  <c r="D2263" i="3" s="1"/>
  <c r="E2263" i="3" s="1"/>
  <c r="M1308" i="3"/>
  <c r="C2262" i="3" s="1"/>
  <c r="D2262" i="3" s="1"/>
  <c r="E2262" i="3" s="1"/>
  <c r="M1307" i="3"/>
  <c r="C2261" i="3" s="1"/>
  <c r="D2261" i="3" s="1"/>
  <c r="E2261" i="3" s="1"/>
  <c r="M1306" i="3"/>
  <c r="C2260" i="3" s="1"/>
  <c r="D2260" i="3" s="1"/>
  <c r="E2260" i="3" s="1"/>
  <c r="M1305" i="3"/>
  <c r="C2259" i="3" s="1"/>
  <c r="D2259" i="3" s="1"/>
  <c r="E2259" i="3" s="1"/>
  <c r="M1304" i="3"/>
  <c r="C2258" i="3" s="1"/>
  <c r="D2258" i="3" s="1"/>
  <c r="E2258" i="3" s="1"/>
  <c r="M1303" i="3"/>
  <c r="C2257" i="3" s="1"/>
  <c r="D2257" i="3" s="1"/>
  <c r="E2257" i="3" s="1"/>
  <c r="M1302" i="3"/>
  <c r="C2255" i="3" s="1"/>
  <c r="D2255" i="3" s="1"/>
  <c r="E2255" i="3" s="1"/>
  <c r="M1301" i="3"/>
  <c r="C2254" i="3" s="1"/>
  <c r="D2254" i="3" s="1"/>
  <c r="E2254" i="3" s="1"/>
  <c r="M1300" i="3"/>
  <c r="C2253" i="3" s="1"/>
  <c r="D2253" i="3" s="1"/>
  <c r="E2253" i="3" s="1"/>
  <c r="M1299" i="3"/>
  <c r="C2252" i="3" s="1"/>
  <c r="D2252" i="3" s="1"/>
  <c r="E2252" i="3" s="1"/>
  <c r="M1298" i="3"/>
  <c r="C2251" i="3" s="1"/>
  <c r="D2251" i="3" s="1"/>
  <c r="E2251" i="3" s="1"/>
  <c r="M1297" i="3"/>
  <c r="C2250" i="3" s="1"/>
  <c r="D2250" i="3" s="1"/>
  <c r="E2250" i="3" s="1"/>
  <c r="M1296" i="3"/>
  <c r="C2249" i="3" s="1"/>
  <c r="D2249" i="3" s="1"/>
  <c r="E2249" i="3" s="1"/>
  <c r="M1295" i="3"/>
  <c r="C2248" i="3" s="1"/>
  <c r="D2248" i="3" s="1"/>
  <c r="E2248" i="3" s="1"/>
  <c r="M1294" i="3"/>
  <c r="C2247" i="3" s="1"/>
  <c r="D2247" i="3" s="1"/>
  <c r="E2247" i="3" s="1"/>
  <c r="M1293" i="3"/>
  <c r="C2246" i="3" s="1"/>
  <c r="D2246" i="3" s="1"/>
  <c r="E2246" i="3" s="1"/>
  <c r="M1292" i="3"/>
  <c r="C2245" i="3" s="1"/>
  <c r="D2245" i="3" s="1"/>
  <c r="E2245" i="3" s="1"/>
  <c r="M1291" i="3"/>
  <c r="C2242" i="3" s="1"/>
  <c r="D2242" i="3" s="1"/>
  <c r="E2242" i="3" s="1"/>
  <c r="M1290" i="3"/>
  <c r="C2241" i="3" s="1"/>
  <c r="D2241" i="3" s="1"/>
  <c r="E2241" i="3" s="1"/>
  <c r="M1289" i="3"/>
  <c r="C2239" i="3" s="1"/>
  <c r="D2239" i="3" s="1"/>
  <c r="E2239" i="3" s="1"/>
  <c r="M1288" i="3"/>
  <c r="C2238" i="3" s="1"/>
  <c r="D2238" i="3" s="1"/>
  <c r="E2238" i="3" s="1"/>
  <c r="M1287" i="3"/>
  <c r="C2236" i="3" s="1"/>
  <c r="D2236" i="3" s="1"/>
  <c r="E2236" i="3" s="1"/>
  <c r="M1286" i="3"/>
  <c r="C2235" i="3" s="1"/>
  <c r="D2235" i="3" s="1"/>
  <c r="E2235" i="3" s="1"/>
  <c r="M1285" i="3"/>
  <c r="C2234" i="3" s="1"/>
  <c r="D2234" i="3" s="1"/>
  <c r="E2234" i="3" s="1"/>
  <c r="M1284" i="3"/>
  <c r="C2233" i="3" s="1"/>
  <c r="D2233" i="3" s="1"/>
  <c r="E2233" i="3" s="1"/>
  <c r="M1283" i="3"/>
  <c r="C2232" i="3" s="1"/>
  <c r="D2232" i="3" s="1"/>
  <c r="E2232" i="3" s="1"/>
  <c r="M1282" i="3"/>
  <c r="C2231" i="3" s="1"/>
  <c r="D2231" i="3" s="1"/>
  <c r="E2231" i="3" s="1"/>
  <c r="M1281" i="3"/>
  <c r="C2230" i="3" s="1"/>
  <c r="D2230" i="3" s="1"/>
  <c r="E2230" i="3" s="1"/>
  <c r="M1280" i="3"/>
  <c r="C2228" i="3" s="1"/>
  <c r="D2228" i="3" s="1"/>
  <c r="E2228" i="3" s="1"/>
  <c r="M1279" i="3"/>
  <c r="C2225" i="3" s="1"/>
  <c r="D2225" i="3" s="1"/>
  <c r="E2225" i="3" s="1"/>
  <c r="M1278" i="3"/>
  <c r="C2223" i="3" s="1"/>
  <c r="D2223" i="3" s="1"/>
  <c r="E2223" i="3" s="1"/>
  <c r="M1277" i="3"/>
  <c r="C2222" i="3" s="1"/>
  <c r="D2222" i="3" s="1"/>
  <c r="E2222" i="3" s="1"/>
  <c r="M1276" i="3"/>
  <c r="C2219" i="3" s="1"/>
  <c r="D2219" i="3" s="1"/>
  <c r="E2219" i="3" s="1"/>
  <c r="M1275" i="3"/>
  <c r="C2218" i="3" s="1"/>
  <c r="D2218" i="3" s="1"/>
  <c r="E2218" i="3" s="1"/>
  <c r="M1274" i="3"/>
  <c r="C2211" i="3" s="1"/>
  <c r="D2211" i="3" s="1"/>
  <c r="E2211" i="3" s="1"/>
  <c r="M1273" i="3"/>
  <c r="C2209" i="3" s="1"/>
  <c r="D2209" i="3" s="1"/>
  <c r="E2209" i="3" s="1"/>
  <c r="M1272" i="3"/>
  <c r="C2206" i="3" s="1"/>
  <c r="D2206" i="3" s="1"/>
  <c r="E2206" i="3" s="1"/>
  <c r="M1271" i="3"/>
  <c r="C2204" i="3" s="1"/>
  <c r="D2204" i="3" s="1"/>
  <c r="E2204" i="3" s="1"/>
  <c r="M1270" i="3"/>
  <c r="C2203" i="3" s="1"/>
  <c r="D2203" i="3" s="1"/>
  <c r="E2203" i="3" s="1"/>
  <c r="M1269" i="3"/>
  <c r="C2199" i="3" s="1"/>
  <c r="D2199" i="3" s="1"/>
  <c r="E2199" i="3" s="1"/>
  <c r="M1268" i="3"/>
  <c r="C2198" i="3" s="1"/>
  <c r="D2198" i="3" s="1"/>
  <c r="E2198" i="3" s="1"/>
  <c r="M1267" i="3"/>
  <c r="C2197" i="3" s="1"/>
  <c r="D2197" i="3" s="1"/>
  <c r="E2197" i="3" s="1"/>
  <c r="M1266" i="3"/>
  <c r="C2194" i="3" s="1"/>
  <c r="D2194" i="3" s="1"/>
  <c r="E2194" i="3" s="1"/>
  <c r="M1265" i="3"/>
  <c r="C2193" i="3" s="1"/>
  <c r="D2193" i="3" s="1"/>
  <c r="E2193" i="3" s="1"/>
  <c r="M1264" i="3"/>
  <c r="C2192" i="3" s="1"/>
  <c r="D2192" i="3" s="1"/>
  <c r="E2192" i="3" s="1"/>
  <c r="M1263" i="3"/>
  <c r="C2191" i="3" s="1"/>
  <c r="D2191" i="3" s="1"/>
  <c r="E2191" i="3" s="1"/>
  <c r="M1262" i="3"/>
  <c r="C2189" i="3" s="1"/>
  <c r="D2189" i="3" s="1"/>
  <c r="E2189" i="3" s="1"/>
  <c r="M1261" i="3"/>
  <c r="C2188" i="3" s="1"/>
  <c r="D2188" i="3" s="1"/>
  <c r="E2188" i="3" s="1"/>
  <c r="M1260" i="3"/>
  <c r="C2187" i="3" s="1"/>
  <c r="D2187" i="3" s="1"/>
  <c r="E2187" i="3" s="1"/>
  <c r="M1259" i="3"/>
  <c r="C2186" i="3" s="1"/>
  <c r="D2186" i="3" s="1"/>
  <c r="E2186" i="3" s="1"/>
  <c r="M1258" i="3"/>
  <c r="C2185" i="3" s="1"/>
  <c r="D2185" i="3" s="1"/>
  <c r="E2185" i="3" s="1"/>
  <c r="M1257" i="3"/>
  <c r="C2183" i="3" s="1"/>
  <c r="D2183" i="3" s="1"/>
  <c r="E2183" i="3" s="1"/>
  <c r="M1256" i="3"/>
  <c r="C2182" i="3" s="1"/>
  <c r="D2182" i="3" s="1"/>
  <c r="E2182" i="3" s="1"/>
  <c r="M1255" i="3"/>
  <c r="C2181" i="3" s="1"/>
  <c r="D2181" i="3" s="1"/>
  <c r="E2181" i="3" s="1"/>
  <c r="M1254" i="3"/>
  <c r="C2180" i="3" s="1"/>
  <c r="D2180" i="3" s="1"/>
  <c r="E2180" i="3" s="1"/>
  <c r="M1253" i="3"/>
  <c r="C2177" i="3" s="1"/>
  <c r="D2177" i="3" s="1"/>
  <c r="E2177" i="3" s="1"/>
  <c r="M1252" i="3"/>
  <c r="C2175" i="3" s="1"/>
  <c r="D2175" i="3" s="1"/>
  <c r="E2175" i="3" s="1"/>
  <c r="M1251" i="3"/>
  <c r="C2174" i="3" s="1"/>
  <c r="D2174" i="3" s="1"/>
  <c r="E2174" i="3" s="1"/>
  <c r="M1250" i="3"/>
  <c r="C2173" i="3" s="1"/>
  <c r="D2173" i="3" s="1"/>
  <c r="E2173" i="3" s="1"/>
  <c r="M1249" i="3"/>
  <c r="C2172" i="3" s="1"/>
  <c r="D2172" i="3" s="1"/>
  <c r="E2172" i="3" s="1"/>
  <c r="M1248" i="3"/>
  <c r="C2167" i="3" s="1"/>
  <c r="D2167" i="3" s="1"/>
  <c r="E2167" i="3" s="1"/>
  <c r="M1247" i="3"/>
  <c r="C2157" i="3" s="1"/>
  <c r="D2157" i="3" s="1"/>
  <c r="E2157" i="3" s="1"/>
  <c r="M1246" i="3"/>
  <c r="C2156" i="3" s="1"/>
  <c r="D2156" i="3" s="1"/>
  <c r="E2156" i="3" s="1"/>
  <c r="M1245" i="3"/>
  <c r="C2151" i="3" s="1"/>
  <c r="D2151" i="3" s="1"/>
  <c r="E2151" i="3" s="1"/>
  <c r="M1244" i="3"/>
  <c r="C2150" i="3" s="1"/>
  <c r="D2150" i="3" s="1"/>
  <c r="E2150" i="3" s="1"/>
  <c r="M1243" i="3"/>
  <c r="C2149" i="3" s="1"/>
  <c r="D2149" i="3" s="1"/>
  <c r="E2149" i="3" s="1"/>
  <c r="M1242" i="3"/>
  <c r="C2148" i="3" s="1"/>
  <c r="D2148" i="3" s="1"/>
  <c r="E2148" i="3" s="1"/>
  <c r="M1241" i="3"/>
  <c r="C2147" i="3" s="1"/>
  <c r="D2147" i="3" s="1"/>
  <c r="E2147" i="3" s="1"/>
  <c r="M1240" i="3"/>
  <c r="C2145" i="3" s="1"/>
  <c r="D2145" i="3" s="1"/>
  <c r="E2145" i="3" s="1"/>
  <c r="M1239" i="3"/>
  <c r="C2141" i="3" s="1"/>
  <c r="D2141" i="3" s="1"/>
  <c r="E2141" i="3" s="1"/>
  <c r="M1238" i="3"/>
  <c r="C2140" i="3" s="1"/>
  <c r="D2140" i="3" s="1"/>
  <c r="E2140" i="3" s="1"/>
  <c r="M1237" i="3"/>
  <c r="C2139" i="3" s="1"/>
  <c r="D2139" i="3" s="1"/>
  <c r="E2139" i="3" s="1"/>
  <c r="M1236" i="3"/>
  <c r="C2138" i="3" s="1"/>
  <c r="D2138" i="3" s="1"/>
  <c r="E2138" i="3" s="1"/>
  <c r="M1235" i="3"/>
  <c r="C2136" i="3" s="1"/>
  <c r="D2136" i="3" s="1"/>
  <c r="E2136" i="3" s="1"/>
  <c r="M1234" i="3"/>
  <c r="C2130" i="3" s="1"/>
  <c r="D2130" i="3" s="1"/>
  <c r="E2130" i="3" s="1"/>
  <c r="M1233" i="3"/>
  <c r="C2129" i="3" s="1"/>
  <c r="D2129" i="3" s="1"/>
  <c r="E2129" i="3" s="1"/>
  <c r="M1232" i="3"/>
  <c r="C2128" i="3" s="1"/>
  <c r="D2128" i="3" s="1"/>
  <c r="E2128" i="3" s="1"/>
  <c r="M1231" i="3"/>
  <c r="C2127" i="3" s="1"/>
  <c r="D2127" i="3" s="1"/>
  <c r="E2127" i="3" s="1"/>
  <c r="M1230" i="3"/>
  <c r="C2126" i="3" s="1"/>
  <c r="D2126" i="3" s="1"/>
  <c r="E2126" i="3" s="1"/>
  <c r="M1229" i="3"/>
  <c r="C2123" i="3" s="1"/>
  <c r="D2123" i="3" s="1"/>
  <c r="E2123" i="3" s="1"/>
  <c r="M1228" i="3"/>
  <c r="C2122" i="3" s="1"/>
  <c r="D2122" i="3" s="1"/>
  <c r="E2122" i="3" s="1"/>
  <c r="M1227" i="3"/>
  <c r="C2121" i="3" s="1"/>
  <c r="D2121" i="3" s="1"/>
  <c r="E2121" i="3" s="1"/>
  <c r="M1226" i="3"/>
  <c r="C2120" i="3" s="1"/>
  <c r="D2120" i="3" s="1"/>
  <c r="E2120" i="3" s="1"/>
  <c r="M1225" i="3"/>
  <c r="C2119" i="3" s="1"/>
  <c r="D2119" i="3" s="1"/>
  <c r="E2119" i="3" s="1"/>
  <c r="M1224" i="3"/>
  <c r="C2118" i="3" s="1"/>
  <c r="D2118" i="3" s="1"/>
  <c r="E2118" i="3" s="1"/>
  <c r="M1223" i="3"/>
  <c r="C2115" i="3" s="1"/>
  <c r="D2115" i="3" s="1"/>
  <c r="E2115" i="3" s="1"/>
  <c r="M1222" i="3"/>
  <c r="C2114" i="3" s="1"/>
  <c r="D2114" i="3" s="1"/>
  <c r="E2114" i="3" s="1"/>
  <c r="M1221" i="3"/>
  <c r="C2113" i="3" s="1"/>
  <c r="D2113" i="3" s="1"/>
  <c r="E2113" i="3" s="1"/>
  <c r="M1220" i="3"/>
  <c r="C2111" i="3" s="1"/>
  <c r="D2111" i="3" s="1"/>
  <c r="E2111" i="3" s="1"/>
  <c r="M1219" i="3"/>
  <c r="C2110" i="3" s="1"/>
  <c r="D2110" i="3" s="1"/>
  <c r="E2110" i="3" s="1"/>
  <c r="M1218" i="3"/>
  <c r="C2108" i="3" s="1"/>
  <c r="D2108" i="3" s="1"/>
  <c r="E2108" i="3" s="1"/>
  <c r="M1217" i="3"/>
  <c r="C2105" i="3" s="1"/>
  <c r="D2105" i="3" s="1"/>
  <c r="E2105" i="3" s="1"/>
  <c r="M1216" i="3"/>
  <c r="C2104" i="3" s="1"/>
  <c r="D2104" i="3" s="1"/>
  <c r="E2104" i="3" s="1"/>
  <c r="M1215" i="3"/>
  <c r="C2103" i="3" s="1"/>
  <c r="D2103" i="3" s="1"/>
  <c r="E2103" i="3" s="1"/>
  <c r="M1214" i="3"/>
  <c r="C2102" i="3" s="1"/>
  <c r="D2102" i="3" s="1"/>
  <c r="E2102" i="3" s="1"/>
  <c r="M1213" i="3"/>
  <c r="C2100" i="3" s="1"/>
  <c r="D2100" i="3" s="1"/>
  <c r="E2100" i="3" s="1"/>
  <c r="M1212" i="3"/>
  <c r="C2098" i="3" s="1"/>
  <c r="D2098" i="3" s="1"/>
  <c r="E2098" i="3" s="1"/>
  <c r="M1211" i="3"/>
  <c r="C2095" i="3" s="1"/>
  <c r="D2095" i="3" s="1"/>
  <c r="E2095" i="3" s="1"/>
  <c r="M1210" i="3"/>
  <c r="C2093" i="3" s="1"/>
  <c r="D2093" i="3" s="1"/>
  <c r="E2093" i="3" s="1"/>
  <c r="M1209" i="3"/>
  <c r="C2092" i="3" s="1"/>
  <c r="D2092" i="3" s="1"/>
  <c r="E2092" i="3" s="1"/>
  <c r="M1208" i="3"/>
  <c r="C2091" i="3" s="1"/>
  <c r="D2091" i="3" s="1"/>
  <c r="E2091" i="3" s="1"/>
  <c r="M1207" i="3"/>
  <c r="C2090" i="3" s="1"/>
  <c r="D2090" i="3" s="1"/>
  <c r="E2090" i="3" s="1"/>
  <c r="M1206" i="3"/>
  <c r="C2089" i="3" s="1"/>
  <c r="D2089" i="3" s="1"/>
  <c r="E2089" i="3" s="1"/>
  <c r="M1205" i="3"/>
  <c r="C2088" i="3" s="1"/>
  <c r="D2088" i="3" s="1"/>
  <c r="E2088" i="3" s="1"/>
  <c r="M1204" i="3"/>
  <c r="C2087" i="3" s="1"/>
  <c r="D2087" i="3" s="1"/>
  <c r="E2087" i="3" s="1"/>
  <c r="M1203" i="3"/>
  <c r="C2086" i="3" s="1"/>
  <c r="D2086" i="3" s="1"/>
  <c r="E2086" i="3" s="1"/>
  <c r="M1202" i="3"/>
  <c r="C2084" i="3" s="1"/>
  <c r="D2084" i="3" s="1"/>
  <c r="E2084" i="3" s="1"/>
  <c r="M1201" i="3"/>
  <c r="C2083" i="3" s="1"/>
  <c r="D2083" i="3" s="1"/>
  <c r="E2083" i="3" s="1"/>
  <c r="M1200" i="3"/>
  <c r="C2080" i="3" s="1"/>
  <c r="D2080" i="3" s="1"/>
  <c r="E2080" i="3" s="1"/>
  <c r="M1199" i="3"/>
  <c r="C2078" i="3" s="1"/>
  <c r="D2078" i="3" s="1"/>
  <c r="E2078" i="3" s="1"/>
  <c r="M1198" i="3"/>
  <c r="C2075" i="3" s="1"/>
  <c r="D2075" i="3" s="1"/>
  <c r="E2075" i="3" s="1"/>
  <c r="M1197" i="3"/>
  <c r="C2074" i="3" s="1"/>
  <c r="D2074" i="3" s="1"/>
  <c r="E2074" i="3" s="1"/>
  <c r="M1196" i="3"/>
  <c r="C2073" i="3" s="1"/>
  <c r="D2073" i="3" s="1"/>
  <c r="E2073" i="3" s="1"/>
  <c r="M1195" i="3"/>
  <c r="C2072" i="3" s="1"/>
  <c r="D2072" i="3" s="1"/>
  <c r="E2072" i="3" s="1"/>
  <c r="M1194" i="3"/>
  <c r="C2071" i="3" s="1"/>
  <c r="D2071" i="3" s="1"/>
  <c r="E2071" i="3" s="1"/>
  <c r="M1193" i="3"/>
  <c r="C2070" i="3" s="1"/>
  <c r="D2070" i="3" s="1"/>
  <c r="E2070" i="3" s="1"/>
  <c r="M1192" i="3"/>
  <c r="C2069" i="3" s="1"/>
  <c r="D2069" i="3" s="1"/>
  <c r="E2069" i="3" s="1"/>
  <c r="M1191" i="3"/>
  <c r="C2068" i="3" s="1"/>
  <c r="D2068" i="3" s="1"/>
  <c r="E2068" i="3" s="1"/>
  <c r="M1190" i="3"/>
  <c r="C2067" i="3" s="1"/>
  <c r="D2067" i="3" s="1"/>
  <c r="E2067" i="3" s="1"/>
  <c r="M1189" i="3"/>
  <c r="C2066" i="3" s="1"/>
  <c r="D2066" i="3" s="1"/>
  <c r="E2066" i="3" s="1"/>
  <c r="M1188" i="3"/>
  <c r="C2065" i="3" s="1"/>
  <c r="D2065" i="3" s="1"/>
  <c r="E2065" i="3" s="1"/>
  <c r="M1187" i="3"/>
  <c r="C2064" i="3" s="1"/>
  <c r="D2064" i="3" s="1"/>
  <c r="E2064" i="3" s="1"/>
  <c r="M1186" i="3"/>
  <c r="C2063" i="3" s="1"/>
  <c r="D2063" i="3" s="1"/>
  <c r="E2063" i="3" s="1"/>
  <c r="M1185" i="3"/>
  <c r="C2062" i="3" s="1"/>
  <c r="D2062" i="3" s="1"/>
  <c r="E2062" i="3" s="1"/>
  <c r="M1184" i="3"/>
  <c r="C2061" i="3" s="1"/>
  <c r="D2061" i="3" s="1"/>
  <c r="E2061" i="3" s="1"/>
  <c r="M1183" i="3"/>
  <c r="C2060" i="3" s="1"/>
  <c r="D2060" i="3" s="1"/>
  <c r="E2060" i="3" s="1"/>
  <c r="M1182" i="3"/>
  <c r="C2058" i="3" s="1"/>
  <c r="D2058" i="3" s="1"/>
  <c r="E2058" i="3" s="1"/>
  <c r="M1181" i="3"/>
  <c r="C2057" i="3" s="1"/>
  <c r="D2057" i="3" s="1"/>
  <c r="E2057" i="3" s="1"/>
  <c r="M1180" i="3"/>
  <c r="C2056" i="3" s="1"/>
  <c r="D2056" i="3" s="1"/>
  <c r="E2056" i="3" s="1"/>
  <c r="M1179" i="3"/>
  <c r="C2055" i="3" s="1"/>
  <c r="D2055" i="3" s="1"/>
  <c r="E2055" i="3" s="1"/>
  <c r="M1178" i="3"/>
  <c r="C2052" i="3" s="1"/>
  <c r="D2052" i="3" s="1"/>
  <c r="E2052" i="3" s="1"/>
  <c r="M1177" i="3"/>
  <c r="C2050" i="3" s="1"/>
  <c r="D2050" i="3" s="1"/>
  <c r="E2050" i="3" s="1"/>
  <c r="M1176" i="3"/>
  <c r="C2049" i="3" s="1"/>
  <c r="D2049" i="3" s="1"/>
  <c r="E2049" i="3" s="1"/>
  <c r="M1175" i="3"/>
  <c r="C2048" i="3" s="1"/>
  <c r="D2048" i="3" s="1"/>
  <c r="E2048" i="3" s="1"/>
  <c r="M1174" i="3"/>
  <c r="C2047" i="3" s="1"/>
  <c r="D2047" i="3" s="1"/>
  <c r="E2047" i="3" s="1"/>
  <c r="M1173" i="3"/>
  <c r="C2046" i="3" s="1"/>
  <c r="D2046" i="3" s="1"/>
  <c r="E2046" i="3" s="1"/>
  <c r="M1172" i="3"/>
  <c r="C2045" i="3" s="1"/>
  <c r="D2045" i="3" s="1"/>
  <c r="E2045" i="3" s="1"/>
  <c r="M1171" i="3"/>
  <c r="C2040" i="3" s="1"/>
  <c r="D2040" i="3" s="1"/>
  <c r="E2040" i="3" s="1"/>
  <c r="M1170" i="3"/>
  <c r="C2039" i="3" s="1"/>
  <c r="D2039" i="3" s="1"/>
  <c r="E2039" i="3" s="1"/>
  <c r="M1169" i="3"/>
  <c r="C2037" i="3" s="1"/>
  <c r="D2037" i="3" s="1"/>
  <c r="E2037" i="3" s="1"/>
  <c r="M1168" i="3"/>
  <c r="C2035" i="3" s="1"/>
  <c r="D2035" i="3" s="1"/>
  <c r="E2035" i="3" s="1"/>
  <c r="M1167" i="3"/>
  <c r="C2029" i="3" s="1"/>
  <c r="D2029" i="3" s="1"/>
  <c r="E2029" i="3" s="1"/>
  <c r="M1166" i="3"/>
  <c r="C2024" i="3" s="1"/>
  <c r="D2024" i="3" s="1"/>
  <c r="E2024" i="3" s="1"/>
  <c r="M1165" i="3"/>
  <c r="C2020" i="3" s="1"/>
  <c r="D2020" i="3" s="1"/>
  <c r="E2020" i="3" s="1"/>
  <c r="M1164" i="3"/>
  <c r="C2012" i="3" s="1"/>
  <c r="D2012" i="3" s="1"/>
  <c r="E2012" i="3" s="1"/>
  <c r="M1163" i="3"/>
  <c r="C2008" i="3" s="1"/>
  <c r="D2008" i="3" s="1"/>
  <c r="E2008" i="3" s="1"/>
  <c r="M1162" i="3"/>
  <c r="C2007" i="3" s="1"/>
  <c r="D2007" i="3" s="1"/>
  <c r="E2007" i="3" s="1"/>
  <c r="M1161" i="3"/>
  <c r="C1999" i="3" s="1"/>
  <c r="D1999" i="3" s="1"/>
  <c r="E1999" i="3" s="1"/>
  <c r="M1160" i="3"/>
  <c r="C1998" i="3" s="1"/>
  <c r="D1998" i="3" s="1"/>
  <c r="E1998" i="3" s="1"/>
  <c r="M1159" i="3"/>
  <c r="C1994" i="3" s="1"/>
  <c r="D1994" i="3" s="1"/>
  <c r="E1994" i="3" s="1"/>
  <c r="M1158" i="3"/>
  <c r="C1992" i="3" s="1"/>
  <c r="D1992" i="3" s="1"/>
  <c r="E1992" i="3" s="1"/>
  <c r="M1157" i="3"/>
  <c r="C1989" i="3" s="1"/>
  <c r="D1989" i="3" s="1"/>
  <c r="E1989" i="3" s="1"/>
  <c r="M1156" i="3"/>
  <c r="C1988" i="3" s="1"/>
  <c r="D1988" i="3" s="1"/>
  <c r="E1988" i="3" s="1"/>
  <c r="M1155" i="3"/>
  <c r="C1987" i="3" s="1"/>
  <c r="D1987" i="3" s="1"/>
  <c r="E1987" i="3" s="1"/>
  <c r="M1154" i="3"/>
  <c r="C1986" i="3" s="1"/>
  <c r="D1986" i="3" s="1"/>
  <c r="E1986" i="3" s="1"/>
  <c r="M1153" i="3"/>
  <c r="C1984" i="3" s="1"/>
  <c r="D1984" i="3" s="1"/>
  <c r="E1984" i="3" s="1"/>
  <c r="M1152" i="3"/>
  <c r="C1983" i="3" s="1"/>
  <c r="D1983" i="3" s="1"/>
  <c r="E1983" i="3" s="1"/>
  <c r="M1151" i="3"/>
  <c r="C1982" i="3" s="1"/>
  <c r="D1982" i="3" s="1"/>
  <c r="E1982" i="3" s="1"/>
  <c r="M1150" i="3"/>
  <c r="C1981" i="3" s="1"/>
  <c r="D1981" i="3" s="1"/>
  <c r="E1981" i="3" s="1"/>
  <c r="M1149" i="3"/>
  <c r="C1980" i="3" s="1"/>
  <c r="D1980" i="3" s="1"/>
  <c r="E1980" i="3" s="1"/>
  <c r="M1148" i="3"/>
  <c r="C1979" i="3" s="1"/>
  <c r="D1979" i="3" s="1"/>
  <c r="E1979" i="3" s="1"/>
  <c r="M1147" i="3"/>
  <c r="C1977" i="3" s="1"/>
  <c r="D1977" i="3" s="1"/>
  <c r="E1977" i="3" s="1"/>
  <c r="M1146" i="3"/>
  <c r="C1976" i="3" s="1"/>
  <c r="D1976" i="3" s="1"/>
  <c r="E1976" i="3" s="1"/>
  <c r="M1145" i="3"/>
  <c r="C1975" i="3" s="1"/>
  <c r="D1975" i="3" s="1"/>
  <c r="E1975" i="3" s="1"/>
  <c r="M1144" i="3"/>
  <c r="C1973" i="3" s="1"/>
  <c r="D1973" i="3" s="1"/>
  <c r="E1973" i="3" s="1"/>
  <c r="M1143" i="3"/>
  <c r="C1972" i="3" s="1"/>
  <c r="D1972" i="3" s="1"/>
  <c r="E1972" i="3" s="1"/>
  <c r="M1142" i="3"/>
  <c r="C1971" i="3" s="1"/>
  <c r="D1971" i="3" s="1"/>
  <c r="E1971" i="3" s="1"/>
  <c r="M1141" i="3"/>
  <c r="C1970" i="3" s="1"/>
  <c r="D1970" i="3" s="1"/>
  <c r="E1970" i="3" s="1"/>
  <c r="M1140" i="3"/>
  <c r="C1969" i="3" s="1"/>
  <c r="D1969" i="3" s="1"/>
  <c r="E1969" i="3" s="1"/>
  <c r="M1139" i="3"/>
  <c r="C1968" i="3" s="1"/>
  <c r="D1968" i="3" s="1"/>
  <c r="E1968" i="3" s="1"/>
  <c r="M1138" i="3"/>
  <c r="C1967" i="3" s="1"/>
  <c r="D1967" i="3" s="1"/>
  <c r="E1967" i="3" s="1"/>
  <c r="M1137" i="3"/>
  <c r="C1966" i="3" s="1"/>
  <c r="D1966" i="3" s="1"/>
  <c r="E1966" i="3" s="1"/>
  <c r="M1136" i="3"/>
  <c r="C1965" i="3" s="1"/>
  <c r="D1965" i="3" s="1"/>
  <c r="E1965" i="3" s="1"/>
  <c r="M1135" i="3"/>
  <c r="C1964" i="3" s="1"/>
  <c r="D1964" i="3" s="1"/>
  <c r="E1964" i="3" s="1"/>
  <c r="M1134" i="3"/>
  <c r="C1961" i="3" s="1"/>
  <c r="D1961" i="3" s="1"/>
  <c r="E1961" i="3" s="1"/>
  <c r="M1133" i="3"/>
  <c r="C1960" i="3" s="1"/>
  <c r="D1960" i="3" s="1"/>
  <c r="E1960" i="3" s="1"/>
  <c r="M1132" i="3"/>
  <c r="C1958" i="3" s="1"/>
  <c r="D1958" i="3" s="1"/>
  <c r="E1958" i="3" s="1"/>
  <c r="M1131" i="3"/>
  <c r="C1957" i="3" s="1"/>
  <c r="D1957" i="3" s="1"/>
  <c r="E1957" i="3" s="1"/>
  <c r="M1130" i="3"/>
  <c r="C1956" i="3" s="1"/>
  <c r="D1956" i="3" s="1"/>
  <c r="E1956" i="3" s="1"/>
  <c r="M1129" i="3"/>
  <c r="C1955" i="3" s="1"/>
  <c r="D1955" i="3" s="1"/>
  <c r="E1955" i="3" s="1"/>
  <c r="M1128" i="3"/>
  <c r="C1954" i="3" s="1"/>
  <c r="D1954" i="3" s="1"/>
  <c r="E1954" i="3" s="1"/>
  <c r="M1127" i="3"/>
  <c r="C1953" i="3" s="1"/>
  <c r="D1953" i="3" s="1"/>
  <c r="E1953" i="3" s="1"/>
  <c r="M1126" i="3"/>
  <c r="C1952" i="3" s="1"/>
  <c r="D1952" i="3" s="1"/>
  <c r="E1952" i="3" s="1"/>
  <c r="M1125" i="3"/>
  <c r="C1950" i="3" s="1"/>
  <c r="D1950" i="3" s="1"/>
  <c r="E1950" i="3" s="1"/>
  <c r="M1124" i="3"/>
  <c r="C1948" i="3" s="1"/>
  <c r="D1948" i="3" s="1"/>
  <c r="E1948" i="3" s="1"/>
  <c r="M1123" i="3"/>
  <c r="C1947" i="3" s="1"/>
  <c r="D1947" i="3" s="1"/>
  <c r="E1947" i="3" s="1"/>
  <c r="M1122" i="3"/>
  <c r="C1946" i="3" s="1"/>
  <c r="D1946" i="3" s="1"/>
  <c r="E1946" i="3" s="1"/>
  <c r="M1121" i="3"/>
  <c r="C1945" i="3" s="1"/>
  <c r="D1945" i="3" s="1"/>
  <c r="E1945" i="3" s="1"/>
  <c r="M1120" i="3"/>
  <c r="C1944" i="3" s="1"/>
  <c r="D1944" i="3" s="1"/>
  <c r="E1944" i="3" s="1"/>
  <c r="M1119" i="3"/>
  <c r="C1943" i="3" s="1"/>
  <c r="D1943" i="3" s="1"/>
  <c r="E1943" i="3" s="1"/>
  <c r="M1118" i="3"/>
  <c r="C1942" i="3" s="1"/>
  <c r="D1942" i="3" s="1"/>
  <c r="E1942" i="3" s="1"/>
  <c r="M1117" i="3"/>
  <c r="C1941" i="3" s="1"/>
  <c r="D1941" i="3" s="1"/>
  <c r="E1941" i="3" s="1"/>
  <c r="M1116" i="3"/>
  <c r="C1940" i="3" s="1"/>
  <c r="D1940" i="3" s="1"/>
  <c r="E1940" i="3" s="1"/>
  <c r="M1115" i="3"/>
  <c r="C1939" i="3" s="1"/>
  <c r="D1939" i="3" s="1"/>
  <c r="E1939" i="3" s="1"/>
  <c r="M1114" i="3"/>
  <c r="C1935" i="3" s="1"/>
  <c r="D1935" i="3" s="1"/>
  <c r="E1935" i="3" s="1"/>
  <c r="M1113" i="3"/>
  <c r="C1934" i="3" s="1"/>
  <c r="D1934" i="3" s="1"/>
  <c r="E1934" i="3" s="1"/>
  <c r="M1112" i="3"/>
  <c r="C1933" i="3" s="1"/>
  <c r="D1933" i="3" s="1"/>
  <c r="E1933" i="3" s="1"/>
  <c r="M1111" i="3"/>
  <c r="C1932" i="3" s="1"/>
  <c r="D1932" i="3" s="1"/>
  <c r="E1932" i="3" s="1"/>
  <c r="M1110" i="3"/>
  <c r="C1931" i="3" s="1"/>
  <c r="D1931" i="3" s="1"/>
  <c r="E1931" i="3" s="1"/>
  <c r="M1109" i="3"/>
  <c r="C1930" i="3" s="1"/>
  <c r="D1930" i="3" s="1"/>
  <c r="E1930" i="3" s="1"/>
  <c r="M1108" i="3"/>
  <c r="C1929" i="3" s="1"/>
  <c r="D1929" i="3" s="1"/>
  <c r="E1929" i="3" s="1"/>
  <c r="M1107" i="3"/>
  <c r="C1926" i="3" s="1"/>
  <c r="D1926" i="3" s="1"/>
  <c r="E1926" i="3" s="1"/>
  <c r="M1106" i="3"/>
  <c r="C1924" i="3" s="1"/>
  <c r="D1924" i="3" s="1"/>
  <c r="E1924" i="3" s="1"/>
  <c r="M1105" i="3"/>
  <c r="C1923" i="3" s="1"/>
  <c r="D1923" i="3" s="1"/>
  <c r="E1923" i="3" s="1"/>
  <c r="M1104" i="3"/>
  <c r="C1922" i="3" s="1"/>
  <c r="D1922" i="3" s="1"/>
  <c r="E1922" i="3" s="1"/>
  <c r="M1103" i="3"/>
  <c r="C1921" i="3" s="1"/>
  <c r="D1921" i="3" s="1"/>
  <c r="E1921" i="3" s="1"/>
  <c r="M1102" i="3"/>
  <c r="C1920" i="3" s="1"/>
  <c r="D1920" i="3" s="1"/>
  <c r="E1920" i="3" s="1"/>
  <c r="M1101" i="3"/>
  <c r="C1919" i="3" s="1"/>
  <c r="D1919" i="3" s="1"/>
  <c r="E1919" i="3" s="1"/>
  <c r="M1100" i="3"/>
  <c r="C1916" i="3" s="1"/>
  <c r="D1916" i="3" s="1"/>
  <c r="E1916" i="3" s="1"/>
  <c r="M1099" i="3"/>
  <c r="C1915" i="3" s="1"/>
  <c r="D1915" i="3" s="1"/>
  <c r="E1915" i="3" s="1"/>
  <c r="M1098" i="3"/>
  <c r="C1914" i="3" s="1"/>
  <c r="D1914" i="3" s="1"/>
  <c r="E1914" i="3" s="1"/>
  <c r="M1097" i="3"/>
  <c r="C1913" i="3" s="1"/>
  <c r="D1913" i="3" s="1"/>
  <c r="E1913" i="3" s="1"/>
  <c r="M1096" i="3"/>
  <c r="C1911" i="3" s="1"/>
  <c r="D1911" i="3" s="1"/>
  <c r="E1911" i="3" s="1"/>
  <c r="M1095" i="3"/>
  <c r="C1909" i="3" s="1"/>
  <c r="D1909" i="3" s="1"/>
  <c r="E1909" i="3" s="1"/>
  <c r="M1094" i="3"/>
  <c r="C1908" i="3" s="1"/>
  <c r="D1908" i="3" s="1"/>
  <c r="E1908" i="3" s="1"/>
  <c r="M1093" i="3"/>
  <c r="C1907" i="3" s="1"/>
  <c r="D1907" i="3" s="1"/>
  <c r="E1907" i="3" s="1"/>
  <c r="M1092" i="3"/>
  <c r="C1904" i="3" s="1"/>
  <c r="D1904" i="3" s="1"/>
  <c r="E1904" i="3" s="1"/>
  <c r="M1091" i="3"/>
  <c r="C1903" i="3" s="1"/>
  <c r="D1903" i="3" s="1"/>
  <c r="E1903" i="3" s="1"/>
  <c r="M1090" i="3"/>
  <c r="C1902" i="3" s="1"/>
  <c r="D1902" i="3" s="1"/>
  <c r="E1902" i="3" s="1"/>
  <c r="M1089" i="3"/>
  <c r="C1901" i="3" s="1"/>
  <c r="D1901" i="3" s="1"/>
  <c r="E1901" i="3" s="1"/>
  <c r="M1088" i="3"/>
  <c r="C1900" i="3" s="1"/>
  <c r="D1900" i="3" s="1"/>
  <c r="E1900" i="3" s="1"/>
  <c r="M1087" i="3"/>
  <c r="C1897" i="3" s="1"/>
  <c r="D1897" i="3" s="1"/>
  <c r="E1897" i="3" s="1"/>
  <c r="M1086" i="3"/>
  <c r="C1891" i="3" s="1"/>
  <c r="D1891" i="3" s="1"/>
  <c r="E1891" i="3" s="1"/>
  <c r="M1085" i="3"/>
  <c r="C1888" i="3" s="1"/>
  <c r="D1888" i="3" s="1"/>
  <c r="E1888" i="3" s="1"/>
  <c r="M1084" i="3"/>
  <c r="C1885" i="3" s="1"/>
  <c r="D1885" i="3" s="1"/>
  <c r="E1885" i="3" s="1"/>
  <c r="M1083" i="3"/>
  <c r="C1884" i="3" s="1"/>
  <c r="D1884" i="3" s="1"/>
  <c r="E1884" i="3" s="1"/>
  <c r="M1082" i="3"/>
  <c r="C1883" i="3" s="1"/>
  <c r="D1883" i="3" s="1"/>
  <c r="E1883" i="3" s="1"/>
  <c r="M1081" i="3"/>
  <c r="C1882" i="3" s="1"/>
  <c r="D1882" i="3" s="1"/>
  <c r="E1882" i="3" s="1"/>
  <c r="M1080" i="3"/>
  <c r="C1881" i="3" s="1"/>
  <c r="D1881" i="3" s="1"/>
  <c r="E1881" i="3" s="1"/>
  <c r="M1079" i="3"/>
  <c r="C1880" i="3" s="1"/>
  <c r="D1880" i="3" s="1"/>
  <c r="E1880" i="3" s="1"/>
  <c r="M1078" i="3"/>
  <c r="C1879" i="3" s="1"/>
  <c r="D1879" i="3" s="1"/>
  <c r="E1879" i="3" s="1"/>
  <c r="M1077" i="3"/>
  <c r="C1878" i="3" s="1"/>
  <c r="D1878" i="3" s="1"/>
  <c r="E1878" i="3" s="1"/>
  <c r="M1076" i="3"/>
  <c r="C1876" i="3" s="1"/>
  <c r="D1876" i="3" s="1"/>
  <c r="E1876" i="3" s="1"/>
  <c r="M1075" i="3"/>
  <c r="C1875" i="3" s="1"/>
  <c r="D1875" i="3" s="1"/>
  <c r="E1875" i="3" s="1"/>
  <c r="M1074" i="3"/>
  <c r="C1874" i="3" s="1"/>
  <c r="D1874" i="3" s="1"/>
  <c r="E1874" i="3" s="1"/>
  <c r="M1073" i="3"/>
  <c r="C1872" i="3" s="1"/>
  <c r="D1872" i="3" s="1"/>
  <c r="E1872" i="3" s="1"/>
  <c r="M1072" i="3"/>
  <c r="C1871" i="3" s="1"/>
  <c r="D1871" i="3" s="1"/>
  <c r="E1871" i="3" s="1"/>
  <c r="M1071" i="3"/>
  <c r="C1870" i="3" s="1"/>
  <c r="D1870" i="3" s="1"/>
  <c r="E1870" i="3" s="1"/>
  <c r="M1070" i="3"/>
  <c r="C1869" i="3" s="1"/>
  <c r="D1869" i="3" s="1"/>
  <c r="E1869" i="3" s="1"/>
  <c r="M1069" i="3"/>
  <c r="C1868" i="3" s="1"/>
  <c r="D1868" i="3" s="1"/>
  <c r="E1868" i="3" s="1"/>
  <c r="M1068" i="3"/>
  <c r="C1867" i="3" s="1"/>
  <c r="D1867" i="3" s="1"/>
  <c r="E1867" i="3" s="1"/>
  <c r="M1067" i="3"/>
  <c r="C1866" i="3" s="1"/>
  <c r="D1866" i="3" s="1"/>
  <c r="E1866" i="3" s="1"/>
  <c r="M1066" i="3"/>
  <c r="C1864" i="3" s="1"/>
  <c r="D1864" i="3" s="1"/>
  <c r="E1864" i="3" s="1"/>
  <c r="M1065" i="3"/>
  <c r="C1863" i="3" s="1"/>
  <c r="D1863" i="3" s="1"/>
  <c r="E1863" i="3" s="1"/>
  <c r="M1064" i="3"/>
  <c r="C1862" i="3" s="1"/>
  <c r="D1862" i="3" s="1"/>
  <c r="E1862" i="3" s="1"/>
  <c r="M1063" i="3"/>
  <c r="C1861" i="3" s="1"/>
  <c r="D1861" i="3" s="1"/>
  <c r="E1861" i="3" s="1"/>
  <c r="M1062" i="3"/>
  <c r="C1860" i="3" s="1"/>
  <c r="D1860" i="3" s="1"/>
  <c r="E1860" i="3" s="1"/>
  <c r="M1061" i="3"/>
  <c r="C1859" i="3" s="1"/>
  <c r="D1859" i="3" s="1"/>
  <c r="E1859" i="3" s="1"/>
  <c r="M1060" i="3"/>
  <c r="C1858" i="3" s="1"/>
  <c r="D1858" i="3" s="1"/>
  <c r="E1858" i="3" s="1"/>
  <c r="M1059" i="3"/>
  <c r="C1857" i="3" s="1"/>
  <c r="D1857" i="3" s="1"/>
  <c r="E1857" i="3" s="1"/>
  <c r="M1058" i="3"/>
  <c r="C1856" i="3" s="1"/>
  <c r="D1856" i="3" s="1"/>
  <c r="E1856" i="3" s="1"/>
  <c r="M1057" i="3"/>
  <c r="C1855" i="3" s="1"/>
  <c r="D1855" i="3" s="1"/>
  <c r="E1855" i="3" s="1"/>
  <c r="M1056" i="3"/>
  <c r="C1854" i="3" s="1"/>
  <c r="D1854" i="3" s="1"/>
  <c r="E1854" i="3" s="1"/>
  <c r="M1055" i="3"/>
  <c r="C1852" i="3" s="1"/>
  <c r="D1852" i="3" s="1"/>
  <c r="E1852" i="3" s="1"/>
  <c r="M1054" i="3"/>
  <c r="C1851" i="3" s="1"/>
  <c r="D1851" i="3" s="1"/>
  <c r="E1851" i="3" s="1"/>
  <c r="M1053" i="3"/>
  <c r="C1850" i="3" s="1"/>
  <c r="D1850" i="3" s="1"/>
  <c r="E1850" i="3" s="1"/>
  <c r="M1052" i="3"/>
  <c r="C1848" i="3" s="1"/>
  <c r="D1848" i="3" s="1"/>
  <c r="E1848" i="3" s="1"/>
  <c r="M1051" i="3"/>
  <c r="C1847" i="3" s="1"/>
  <c r="D1847" i="3" s="1"/>
  <c r="E1847" i="3" s="1"/>
  <c r="M1050" i="3"/>
  <c r="C1844" i="3" s="1"/>
  <c r="D1844" i="3" s="1"/>
  <c r="E1844" i="3" s="1"/>
  <c r="M1049" i="3"/>
  <c r="C1843" i="3" s="1"/>
  <c r="D1843" i="3" s="1"/>
  <c r="E1843" i="3" s="1"/>
  <c r="M1048" i="3"/>
  <c r="C1842" i="3" s="1"/>
  <c r="D1842" i="3" s="1"/>
  <c r="E1842" i="3" s="1"/>
  <c r="M1047" i="3"/>
  <c r="C1841" i="3" s="1"/>
  <c r="D1841" i="3" s="1"/>
  <c r="E1841" i="3" s="1"/>
  <c r="M1046" i="3"/>
  <c r="C1840" i="3" s="1"/>
  <c r="D1840" i="3" s="1"/>
  <c r="E1840" i="3" s="1"/>
  <c r="M1045" i="3"/>
  <c r="C1839" i="3" s="1"/>
  <c r="D1839" i="3" s="1"/>
  <c r="E1839" i="3" s="1"/>
  <c r="M1044" i="3"/>
  <c r="C1838" i="3" s="1"/>
  <c r="D1838" i="3" s="1"/>
  <c r="E1838" i="3" s="1"/>
  <c r="M1043" i="3"/>
  <c r="C1837" i="3" s="1"/>
  <c r="D1837" i="3" s="1"/>
  <c r="E1837" i="3" s="1"/>
  <c r="M1042" i="3"/>
  <c r="C1836" i="3" s="1"/>
  <c r="D1836" i="3" s="1"/>
  <c r="E1836" i="3" s="1"/>
  <c r="M1041" i="3"/>
  <c r="C1835" i="3" s="1"/>
  <c r="D1835" i="3" s="1"/>
  <c r="E1835" i="3" s="1"/>
  <c r="M1040" i="3"/>
  <c r="C1834" i="3" s="1"/>
  <c r="D1834" i="3" s="1"/>
  <c r="E1834" i="3" s="1"/>
  <c r="M1039" i="3"/>
  <c r="C1833" i="3" s="1"/>
  <c r="D1833" i="3" s="1"/>
  <c r="E1833" i="3" s="1"/>
  <c r="M1038" i="3"/>
  <c r="C1832" i="3" s="1"/>
  <c r="D1832" i="3" s="1"/>
  <c r="E1832" i="3" s="1"/>
  <c r="M1037" i="3"/>
  <c r="C1831" i="3" s="1"/>
  <c r="D1831" i="3" s="1"/>
  <c r="E1831" i="3" s="1"/>
  <c r="M1036" i="3"/>
  <c r="C1830" i="3" s="1"/>
  <c r="D1830" i="3" s="1"/>
  <c r="E1830" i="3" s="1"/>
  <c r="M1035" i="3"/>
  <c r="C1829" i="3" s="1"/>
  <c r="D1829" i="3" s="1"/>
  <c r="E1829" i="3" s="1"/>
  <c r="M1034" i="3"/>
  <c r="C1828" i="3" s="1"/>
  <c r="D1828" i="3" s="1"/>
  <c r="E1828" i="3" s="1"/>
  <c r="M1033" i="3"/>
  <c r="C1826" i="3" s="1"/>
  <c r="D1826" i="3" s="1"/>
  <c r="E1826" i="3" s="1"/>
  <c r="M1032" i="3"/>
  <c r="C1824" i="3" s="1"/>
  <c r="D1824" i="3" s="1"/>
  <c r="E1824" i="3" s="1"/>
  <c r="M1031" i="3"/>
  <c r="C1823" i="3" s="1"/>
  <c r="D1823" i="3" s="1"/>
  <c r="E1823" i="3" s="1"/>
  <c r="M1030" i="3"/>
  <c r="C1822" i="3" s="1"/>
  <c r="D1822" i="3" s="1"/>
  <c r="E1822" i="3" s="1"/>
  <c r="M1029" i="3"/>
  <c r="C1821" i="3" s="1"/>
  <c r="D1821" i="3" s="1"/>
  <c r="E1821" i="3" s="1"/>
  <c r="M1028" i="3"/>
  <c r="C1819" i="3" s="1"/>
  <c r="D1819" i="3" s="1"/>
  <c r="E1819" i="3" s="1"/>
  <c r="M1027" i="3"/>
  <c r="C1816" i="3" s="1"/>
  <c r="D1816" i="3" s="1"/>
  <c r="E1816" i="3" s="1"/>
  <c r="M1026" i="3"/>
  <c r="C1814" i="3" s="1"/>
  <c r="D1814" i="3" s="1"/>
  <c r="E1814" i="3" s="1"/>
  <c r="M1025" i="3"/>
  <c r="C1813" i="3" s="1"/>
  <c r="D1813" i="3" s="1"/>
  <c r="E1813" i="3" s="1"/>
  <c r="M1024" i="3"/>
  <c r="C1812" i="3" s="1"/>
  <c r="D1812" i="3" s="1"/>
  <c r="E1812" i="3" s="1"/>
  <c r="M1023" i="3"/>
  <c r="C1808" i="3" s="1"/>
  <c r="D1808" i="3" s="1"/>
  <c r="E1808" i="3" s="1"/>
  <c r="M1022" i="3"/>
  <c r="C1806" i="3" s="1"/>
  <c r="D1806" i="3" s="1"/>
  <c r="E1806" i="3" s="1"/>
  <c r="M1021" i="3"/>
  <c r="C1805" i="3" s="1"/>
  <c r="D1805" i="3" s="1"/>
  <c r="E1805" i="3" s="1"/>
  <c r="M1020" i="3"/>
  <c r="C1803" i="3" s="1"/>
  <c r="D1803" i="3" s="1"/>
  <c r="E1803" i="3" s="1"/>
  <c r="M1019" i="3"/>
  <c r="C1800" i="3" s="1"/>
  <c r="D1800" i="3" s="1"/>
  <c r="E1800" i="3" s="1"/>
  <c r="M1018" i="3"/>
  <c r="C1799" i="3" s="1"/>
  <c r="D1799" i="3" s="1"/>
  <c r="E1799" i="3" s="1"/>
  <c r="M1017" i="3"/>
  <c r="C1796" i="3" s="1"/>
  <c r="D1796" i="3" s="1"/>
  <c r="E1796" i="3" s="1"/>
  <c r="M1016" i="3"/>
  <c r="C1795" i="3" s="1"/>
  <c r="D1795" i="3" s="1"/>
  <c r="M1015" i="3"/>
  <c r="C1794" i="3" s="1"/>
  <c r="D1794" i="3" s="1"/>
  <c r="M1014" i="3"/>
  <c r="C1793" i="3" s="1"/>
  <c r="D1793" i="3" s="1"/>
  <c r="M1013" i="3"/>
  <c r="C1792" i="3" s="1"/>
  <c r="D1792" i="3" s="1"/>
  <c r="M1012" i="3"/>
  <c r="C1791" i="3" s="1"/>
  <c r="D1791" i="3" s="1"/>
  <c r="M1011" i="3"/>
  <c r="C1790" i="3" s="1"/>
  <c r="D1790" i="3" s="1"/>
  <c r="M1010" i="3"/>
  <c r="C1789" i="3" s="1"/>
  <c r="D1789" i="3" s="1"/>
  <c r="M1009" i="3"/>
  <c r="C1788" i="3" s="1"/>
  <c r="D1788" i="3" s="1"/>
  <c r="M1008" i="3"/>
  <c r="C1787" i="3" s="1"/>
  <c r="D1787" i="3" s="1"/>
  <c r="M1007" i="3"/>
  <c r="C1786" i="3" s="1"/>
  <c r="D1786" i="3" s="1"/>
  <c r="M1006" i="3"/>
  <c r="C1785" i="3" s="1"/>
  <c r="D1785" i="3" s="1"/>
  <c r="M1005" i="3"/>
  <c r="C1784" i="3" s="1"/>
  <c r="D1784" i="3" s="1"/>
  <c r="M1004" i="3"/>
  <c r="C1783" i="3" s="1"/>
  <c r="D1783" i="3" s="1"/>
  <c r="M1003" i="3"/>
  <c r="C1782" i="3" s="1"/>
  <c r="D1782" i="3" s="1"/>
  <c r="M1002" i="3"/>
  <c r="C1781" i="3" s="1"/>
  <c r="D1781" i="3" s="1"/>
  <c r="M1001" i="3"/>
  <c r="C1780" i="3" s="1"/>
  <c r="D1780" i="3" s="1"/>
  <c r="M1000" i="3"/>
  <c r="C1779" i="3" s="1"/>
  <c r="D1779" i="3" s="1"/>
  <c r="M999" i="3"/>
  <c r="C1778" i="3" s="1"/>
  <c r="D1778" i="3" s="1"/>
  <c r="M998" i="3"/>
  <c r="C1777" i="3" s="1"/>
  <c r="D1777" i="3" s="1"/>
  <c r="M997" i="3"/>
  <c r="C1776" i="3" s="1"/>
  <c r="D1776" i="3" s="1"/>
  <c r="M996" i="3"/>
  <c r="C1775" i="3" s="1"/>
  <c r="D1775" i="3" s="1"/>
  <c r="M995" i="3"/>
  <c r="C1774" i="3" s="1"/>
  <c r="D1774" i="3" s="1"/>
  <c r="E1774" i="3" s="1"/>
  <c r="M994" i="3"/>
  <c r="C1773" i="3" s="1"/>
  <c r="D1773" i="3" s="1"/>
  <c r="E1773" i="3" s="1"/>
  <c r="M993" i="3"/>
  <c r="C1772" i="3" s="1"/>
  <c r="D1772" i="3" s="1"/>
  <c r="E1772" i="3" s="1"/>
  <c r="M992" i="3"/>
  <c r="C1771" i="3" s="1"/>
  <c r="D1771" i="3" s="1"/>
  <c r="E1771" i="3" s="1"/>
  <c r="M991" i="3"/>
  <c r="C1770" i="3" s="1"/>
  <c r="D1770" i="3" s="1"/>
  <c r="E1770" i="3" s="1"/>
  <c r="M990" i="3"/>
  <c r="C1769" i="3" s="1"/>
  <c r="D1769" i="3" s="1"/>
  <c r="E1769" i="3" s="1"/>
  <c r="M989" i="3"/>
  <c r="C1768" i="3" s="1"/>
  <c r="D1768" i="3" s="1"/>
  <c r="E1768" i="3" s="1"/>
  <c r="M988" i="3"/>
  <c r="C1767" i="3" s="1"/>
  <c r="D1767" i="3" s="1"/>
  <c r="E1767" i="3" s="1"/>
  <c r="M987" i="3"/>
  <c r="C1766" i="3" s="1"/>
  <c r="D1766" i="3" s="1"/>
  <c r="E1766" i="3" s="1"/>
  <c r="M986" i="3"/>
  <c r="C1765" i="3" s="1"/>
  <c r="D1765" i="3" s="1"/>
  <c r="E1765" i="3" s="1"/>
  <c r="M985" i="3"/>
  <c r="C1764" i="3" s="1"/>
  <c r="D1764" i="3" s="1"/>
  <c r="E1764" i="3" s="1"/>
  <c r="M984" i="3"/>
  <c r="C1762" i="3" s="1"/>
  <c r="D1762" i="3" s="1"/>
  <c r="E1762" i="3" s="1"/>
  <c r="M983" i="3"/>
  <c r="C1760" i="3" s="1"/>
  <c r="D1760" i="3" s="1"/>
  <c r="E1760" i="3" s="1"/>
  <c r="M982" i="3"/>
  <c r="C1757" i="3" s="1"/>
  <c r="D1757" i="3" s="1"/>
  <c r="E1757" i="3" s="1"/>
  <c r="M981" i="3"/>
  <c r="C1755" i="3" s="1"/>
  <c r="D1755" i="3" s="1"/>
  <c r="E1755" i="3" s="1"/>
  <c r="M980" i="3"/>
  <c r="C1754" i="3" s="1"/>
  <c r="D1754" i="3" s="1"/>
  <c r="E1754" i="3" s="1"/>
  <c r="M979" i="3"/>
  <c r="C1753" i="3" s="1"/>
  <c r="D1753" i="3" s="1"/>
  <c r="E1753" i="3" s="1"/>
  <c r="M978" i="3"/>
  <c r="C1751" i="3" s="1"/>
  <c r="D1751" i="3" s="1"/>
  <c r="E1751" i="3" s="1"/>
  <c r="M977" i="3"/>
  <c r="C1749" i="3" s="1"/>
  <c r="D1749" i="3" s="1"/>
  <c r="E1749" i="3" s="1"/>
  <c r="M976" i="3"/>
  <c r="C1748" i="3" s="1"/>
  <c r="D1748" i="3" s="1"/>
  <c r="E1748" i="3" s="1"/>
  <c r="M975" i="3"/>
  <c r="C1747" i="3" s="1"/>
  <c r="D1747" i="3" s="1"/>
  <c r="E1747" i="3" s="1"/>
  <c r="M974" i="3"/>
  <c r="C1739" i="3" s="1"/>
  <c r="D1739" i="3" s="1"/>
  <c r="E1739" i="3" s="1"/>
  <c r="M973" i="3"/>
  <c r="C1734" i="3" s="1"/>
  <c r="D1734" i="3" s="1"/>
  <c r="E1734" i="3" s="1"/>
  <c r="M972" i="3"/>
  <c r="C1733" i="3" s="1"/>
  <c r="D1733" i="3" s="1"/>
  <c r="E1733" i="3" s="1"/>
  <c r="M971" i="3"/>
  <c r="C1732" i="3" s="1"/>
  <c r="D1732" i="3" s="1"/>
  <c r="E1732" i="3" s="1"/>
  <c r="M970" i="3"/>
  <c r="C1731" i="3" s="1"/>
  <c r="D1731" i="3" s="1"/>
  <c r="E1731" i="3" s="1"/>
  <c r="M969" i="3"/>
  <c r="C1725" i="3" s="1"/>
  <c r="D1725" i="3" s="1"/>
  <c r="E1725" i="3" s="1"/>
  <c r="M968" i="3"/>
  <c r="C1720" i="3" s="1"/>
  <c r="D1720" i="3" s="1"/>
  <c r="E1720" i="3" s="1"/>
  <c r="M967" i="3"/>
  <c r="C1713" i="3" s="1"/>
  <c r="D1713" i="3" s="1"/>
  <c r="E1713" i="3" s="1"/>
  <c r="M966" i="3"/>
  <c r="C1710" i="3" s="1"/>
  <c r="D1710" i="3" s="1"/>
  <c r="E1710" i="3" s="1"/>
  <c r="M965" i="3"/>
  <c r="C1709" i="3" s="1"/>
  <c r="D1709" i="3" s="1"/>
  <c r="E1709" i="3" s="1"/>
  <c r="M964" i="3"/>
  <c r="C1707" i="3" s="1"/>
  <c r="D1707" i="3" s="1"/>
  <c r="E1707" i="3" s="1"/>
  <c r="M963" i="3"/>
  <c r="C1705" i="3" s="1"/>
  <c r="D1705" i="3" s="1"/>
  <c r="E1705" i="3" s="1"/>
  <c r="M962" i="3"/>
  <c r="C1695" i="3" s="1"/>
  <c r="D1695" i="3" s="1"/>
  <c r="E1695" i="3" s="1"/>
  <c r="M961" i="3"/>
  <c r="C1694" i="3" s="1"/>
  <c r="D1694" i="3" s="1"/>
  <c r="E1694" i="3" s="1"/>
  <c r="M960" i="3"/>
  <c r="C1688" i="3" s="1"/>
  <c r="D1688" i="3" s="1"/>
  <c r="E1688" i="3" s="1"/>
  <c r="M959" i="3"/>
  <c r="C1684" i="3" s="1"/>
  <c r="D1684" i="3" s="1"/>
  <c r="E1684" i="3" s="1"/>
  <c r="M958" i="3"/>
  <c r="C1682" i="3" s="1"/>
  <c r="D1682" i="3" s="1"/>
  <c r="E1682" i="3" s="1"/>
  <c r="M957" i="3"/>
  <c r="C1681" i="3" s="1"/>
  <c r="D1681" i="3" s="1"/>
  <c r="E1681" i="3" s="1"/>
  <c r="M956" i="3"/>
  <c r="C1679" i="3" s="1"/>
  <c r="D1679" i="3" s="1"/>
  <c r="E1679" i="3" s="1"/>
  <c r="M955" i="3"/>
  <c r="C1678" i="3" s="1"/>
  <c r="D1678" i="3" s="1"/>
  <c r="E1678" i="3" s="1"/>
  <c r="M954" i="3"/>
  <c r="C1676" i="3" s="1"/>
  <c r="D1676" i="3" s="1"/>
  <c r="E1676" i="3" s="1"/>
  <c r="M953" i="3"/>
  <c r="C1673" i="3" s="1"/>
  <c r="D1673" i="3" s="1"/>
  <c r="E1673" i="3" s="1"/>
  <c r="M952" i="3"/>
  <c r="C1671" i="3" s="1"/>
  <c r="D1671" i="3" s="1"/>
  <c r="E1671" i="3" s="1"/>
  <c r="M951" i="3"/>
  <c r="C1667" i="3" s="1"/>
  <c r="D1667" i="3" s="1"/>
  <c r="E1667" i="3" s="1"/>
  <c r="M950" i="3"/>
  <c r="C1666" i="3" s="1"/>
  <c r="D1666" i="3" s="1"/>
  <c r="E1666" i="3" s="1"/>
  <c r="M949" i="3"/>
  <c r="C1664" i="3" s="1"/>
  <c r="D1664" i="3" s="1"/>
  <c r="E1664" i="3" s="1"/>
  <c r="M948" i="3"/>
  <c r="C1658" i="3" s="1"/>
  <c r="D1658" i="3" s="1"/>
  <c r="E1658" i="3" s="1"/>
  <c r="M947" i="3"/>
  <c r="C1655" i="3" s="1"/>
  <c r="D1655" i="3" s="1"/>
  <c r="E1655" i="3" s="1"/>
  <c r="M946" i="3"/>
  <c r="C1654" i="3" s="1"/>
  <c r="D1654" i="3" s="1"/>
  <c r="E1654" i="3" s="1"/>
  <c r="M945" i="3"/>
  <c r="C1653" i="3" s="1"/>
  <c r="D1653" i="3" s="1"/>
  <c r="E1653" i="3" s="1"/>
  <c r="M944" i="3"/>
  <c r="C1650" i="3" s="1"/>
  <c r="D1650" i="3" s="1"/>
  <c r="E1650" i="3" s="1"/>
  <c r="M943" i="3"/>
  <c r="C1649" i="3" s="1"/>
  <c r="D1649" i="3" s="1"/>
  <c r="E1649" i="3" s="1"/>
  <c r="M942" i="3"/>
  <c r="C1648" i="3" s="1"/>
  <c r="D1648" i="3" s="1"/>
  <c r="E1648" i="3" s="1"/>
  <c r="M941" i="3"/>
  <c r="C1647" i="3" s="1"/>
  <c r="D1647" i="3" s="1"/>
  <c r="E1647" i="3" s="1"/>
  <c r="M940" i="3"/>
  <c r="C1646" i="3" s="1"/>
  <c r="D1646" i="3" s="1"/>
  <c r="E1646" i="3" s="1"/>
  <c r="M939" i="3"/>
  <c r="C1645" i="3" s="1"/>
  <c r="D1645" i="3" s="1"/>
  <c r="E1645" i="3" s="1"/>
  <c r="M938" i="3"/>
  <c r="C1642" i="3" s="1"/>
  <c r="D1642" i="3" s="1"/>
  <c r="E1642" i="3" s="1"/>
  <c r="M937" i="3"/>
  <c r="C1638" i="3" s="1"/>
  <c r="D1638" i="3" s="1"/>
  <c r="E1638" i="3" s="1"/>
  <c r="M936" i="3"/>
  <c r="C1637" i="3" s="1"/>
  <c r="D1637" i="3" s="1"/>
  <c r="E1637" i="3" s="1"/>
  <c r="M935" i="3"/>
  <c r="C1635" i="3" s="1"/>
  <c r="D1635" i="3" s="1"/>
  <c r="E1635" i="3" s="1"/>
  <c r="M934" i="3"/>
  <c r="C1632" i="3" s="1"/>
  <c r="D1632" i="3" s="1"/>
  <c r="E1632" i="3" s="1"/>
  <c r="M933" i="3"/>
  <c r="C1630" i="3" s="1"/>
  <c r="D1630" i="3" s="1"/>
  <c r="E1630" i="3" s="1"/>
  <c r="M932" i="3"/>
  <c r="C1629" i="3" s="1"/>
  <c r="D1629" i="3" s="1"/>
  <c r="E1629" i="3" s="1"/>
  <c r="M931" i="3"/>
  <c r="C1627" i="3" s="1"/>
  <c r="D1627" i="3" s="1"/>
  <c r="E1627" i="3" s="1"/>
  <c r="M930" i="3"/>
  <c r="C1623" i="3" s="1"/>
  <c r="D1623" i="3" s="1"/>
  <c r="E1623" i="3" s="1"/>
  <c r="M929" i="3"/>
  <c r="C1620" i="3" s="1"/>
  <c r="D1620" i="3" s="1"/>
  <c r="E1620" i="3" s="1"/>
  <c r="M928" i="3"/>
  <c r="C1618" i="3" s="1"/>
  <c r="D1618" i="3" s="1"/>
  <c r="E1618" i="3" s="1"/>
  <c r="M927" i="3"/>
  <c r="C1614" i="3" s="1"/>
  <c r="D1614" i="3" s="1"/>
  <c r="E1614" i="3" s="1"/>
  <c r="M926" i="3"/>
  <c r="C1610" i="3" s="1"/>
  <c r="D1610" i="3" s="1"/>
  <c r="E1610" i="3" s="1"/>
  <c r="M925" i="3"/>
  <c r="C1609" i="3" s="1"/>
  <c r="D1609" i="3" s="1"/>
  <c r="E1609" i="3" s="1"/>
  <c r="M924" i="3"/>
  <c r="C1607" i="3" s="1"/>
  <c r="D1607" i="3" s="1"/>
  <c r="E1607" i="3" s="1"/>
  <c r="M923" i="3"/>
  <c r="C1605" i="3" s="1"/>
  <c r="D1605" i="3" s="1"/>
  <c r="E1605" i="3" s="1"/>
  <c r="M922" i="3"/>
  <c r="C1602" i="3" s="1"/>
  <c r="D1602" i="3" s="1"/>
  <c r="E1602" i="3" s="1"/>
  <c r="M921" i="3"/>
  <c r="C1600" i="3" s="1"/>
  <c r="D1600" i="3" s="1"/>
  <c r="E1600" i="3" s="1"/>
  <c r="M920" i="3"/>
  <c r="C1599" i="3" s="1"/>
  <c r="D1599" i="3" s="1"/>
  <c r="E1599" i="3" s="1"/>
  <c r="M919" i="3"/>
  <c r="C1598" i="3" s="1"/>
  <c r="D1598" i="3" s="1"/>
  <c r="E1598" i="3" s="1"/>
  <c r="M918" i="3"/>
  <c r="C1597" i="3" s="1"/>
  <c r="D1597" i="3" s="1"/>
  <c r="E1597" i="3" s="1"/>
  <c r="M917" i="3"/>
  <c r="C1596" i="3" s="1"/>
  <c r="D1596" i="3" s="1"/>
  <c r="E1596" i="3" s="1"/>
  <c r="M916" i="3"/>
  <c r="C1595" i="3" s="1"/>
  <c r="D1595" i="3" s="1"/>
  <c r="E1595" i="3" s="1"/>
  <c r="M915" i="3"/>
  <c r="C1594" i="3" s="1"/>
  <c r="D1594" i="3" s="1"/>
  <c r="E1594" i="3" s="1"/>
  <c r="M914" i="3"/>
  <c r="C1593" i="3" s="1"/>
  <c r="D1593" i="3" s="1"/>
  <c r="E1593" i="3" s="1"/>
  <c r="M913" i="3"/>
  <c r="C1592" i="3" s="1"/>
  <c r="D1592" i="3" s="1"/>
  <c r="E1592" i="3" s="1"/>
  <c r="M912" i="3"/>
  <c r="C1591" i="3" s="1"/>
  <c r="D1591" i="3" s="1"/>
  <c r="E1591" i="3" s="1"/>
  <c r="M911" i="3"/>
  <c r="C1590" i="3" s="1"/>
  <c r="D1590" i="3" s="1"/>
  <c r="E1590" i="3" s="1"/>
  <c r="M910" i="3"/>
  <c r="C1589" i="3" s="1"/>
  <c r="D1589" i="3" s="1"/>
  <c r="E1589" i="3" s="1"/>
  <c r="M909" i="3"/>
  <c r="C1588" i="3" s="1"/>
  <c r="D1588" i="3" s="1"/>
  <c r="E1588" i="3" s="1"/>
  <c r="M908" i="3"/>
  <c r="C1587" i="3" s="1"/>
  <c r="D1587" i="3" s="1"/>
  <c r="E1587" i="3" s="1"/>
  <c r="M907" i="3"/>
  <c r="C1586" i="3" s="1"/>
  <c r="D1586" i="3" s="1"/>
  <c r="E1586" i="3" s="1"/>
  <c r="M906" i="3"/>
  <c r="C1585" i="3" s="1"/>
  <c r="D1585" i="3" s="1"/>
  <c r="E1585" i="3" s="1"/>
  <c r="M905" i="3"/>
  <c r="C1584" i="3" s="1"/>
  <c r="D1584" i="3" s="1"/>
  <c r="E1584" i="3" s="1"/>
  <c r="M904" i="3"/>
  <c r="C1583" i="3" s="1"/>
  <c r="D1583" i="3" s="1"/>
  <c r="E1583" i="3" s="1"/>
  <c r="M903" i="3"/>
  <c r="C1582" i="3" s="1"/>
  <c r="D1582" i="3" s="1"/>
  <c r="E1582" i="3" s="1"/>
  <c r="M902" i="3"/>
  <c r="C1581" i="3" s="1"/>
  <c r="D1581" i="3" s="1"/>
  <c r="E1581" i="3" s="1"/>
  <c r="M901" i="3"/>
  <c r="C1580" i="3" s="1"/>
  <c r="D1580" i="3" s="1"/>
  <c r="E1580" i="3" s="1"/>
  <c r="M900" i="3"/>
  <c r="C1579" i="3" s="1"/>
  <c r="D1579" i="3" s="1"/>
  <c r="E1579" i="3" s="1"/>
  <c r="M899" i="3"/>
  <c r="C1578" i="3" s="1"/>
  <c r="D1578" i="3" s="1"/>
  <c r="E1578" i="3" s="1"/>
  <c r="M898" i="3"/>
  <c r="C1577" i="3" s="1"/>
  <c r="D1577" i="3" s="1"/>
  <c r="E1577" i="3" s="1"/>
  <c r="M897" i="3"/>
  <c r="C1576" i="3" s="1"/>
  <c r="D1576" i="3" s="1"/>
  <c r="E1576" i="3" s="1"/>
  <c r="M896" i="3"/>
  <c r="C1575" i="3" s="1"/>
  <c r="D1575" i="3" s="1"/>
  <c r="E1575" i="3" s="1"/>
  <c r="M895" i="3"/>
  <c r="C1574" i="3" s="1"/>
  <c r="D1574" i="3" s="1"/>
  <c r="E1574" i="3" s="1"/>
  <c r="M894" i="3"/>
  <c r="C1573" i="3" s="1"/>
  <c r="D1573" i="3" s="1"/>
  <c r="E1573" i="3" s="1"/>
  <c r="M893" i="3"/>
  <c r="C1572" i="3" s="1"/>
  <c r="D1572" i="3" s="1"/>
  <c r="E1572" i="3" s="1"/>
  <c r="M892" i="3"/>
  <c r="C1571" i="3" s="1"/>
  <c r="D1571" i="3" s="1"/>
  <c r="E1571" i="3" s="1"/>
  <c r="M891" i="3"/>
  <c r="C1570" i="3" s="1"/>
  <c r="D1570" i="3" s="1"/>
  <c r="E1570" i="3" s="1"/>
  <c r="M890" i="3"/>
  <c r="C1569" i="3" s="1"/>
  <c r="D1569" i="3" s="1"/>
  <c r="E1569" i="3" s="1"/>
  <c r="M889" i="3"/>
  <c r="C1568" i="3" s="1"/>
  <c r="D1568" i="3" s="1"/>
  <c r="E1568" i="3" s="1"/>
  <c r="M888" i="3"/>
  <c r="C1567" i="3" s="1"/>
  <c r="D1567" i="3" s="1"/>
  <c r="E1567" i="3" s="1"/>
  <c r="M887" i="3"/>
  <c r="C1566" i="3" s="1"/>
  <c r="D1566" i="3" s="1"/>
  <c r="E1566" i="3" s="1"/>
  <c r="M886" i="3"/>
  <c r="C1565" i="3" s="1"/>
  <c r="D1565" i="3" s="1"/>
  <c r="E1565" i="3" s="1"/>
  <c r="M885" i="3"/>
  <c r="C1564" i="3" s="1"/>
  <c r="D1564" i="3" s="1"/>
  <c r="E1564" i="3" s="1"/>
  <c r="M884" i="3"/>
  <c r="C1563" i="3" s="1"/>
  <c r="D1563" i="3" s="1"/>
  <c r="E1563" i="3" s="1"/>
  <c r="M883" i="3"/>
  <c r="C1562" i="3" s="1"/>
  <c r="D1562" i="3" s="1"/>
  <c r="E1562" i="3" s="1"/>
  <c r="M882" i="3"/>
  <c r="C1561" i="3" s="1"/>
  <c r="D1561" i="3" s="1"/>
  <c r="E1561" i="3" s="1"/>
  <c r="M881" i="3"/>
  <c r="C1560" i="3" s="1"/>
  <c r="D1560" i="3" s="1"/>
  <c r="E1560" i="3" s="1"/>
  <c r="M880" i="3"/>
  <c r="C1559" i="3" s="1"/>
  <c r="D1559" i="3" s="1"/>
  <c r="E1559" i="3" s="1"/>
  <c r="M879" i="3"/>
  <c r="C1558" i="3" s="1"/>
  <c r="D1558" i="3" s="1"/>
  <c r="E1558" i="3" s="1"/>
  <c r="M878" i="3"/>
  <c r="C1557" i="3" s="1"/>
  <c r="D1557" i="3" s="1"/>
  <c r="E1557" i="3" s="1"/>
  <c r="M877" i="3"/>
  <c r="C1556" i="3" s="1"/>
  <c r="D1556" i="3" s="1"/>
  <c r="E1556" i="3" s="1"/>
  <c r="M876" i="3"/>
  <c r="C1555" i="3" s="1"/>
  <c r="D1555" i="3" s="1"/>
  <c r="E1555" i="3" s="1"/>
  <c r="M875" i="3"/>
  <c r="C1554" i="3" s="1"/>
  <c r="D1554" i="3" s="1"/>
  <c r="E1554" i="3" s="1"/>
  <c r="M874" i="3"/>
  <c r="C1553" i="3" s="1"/>
  <c r="D1553" i="3" s="1"/>
  <c r="E1553" i="3" s="1"/>
  <c r="M873" i="3"/>
  <c r="C1552" i="3" s="1"/>
  <c r="D1552" i="3" s="1"/>
  <c r="E1552" i="3" s="1"/>
  <c r="M872" i="3"/>
  <c r="C1551" i="3" s="1"/>
  <c r="D1551" i="3" s="1"/>
  <c r="E1551" i="3" s="1"/>
  <c r="M871" i="3"/>
  <c r="C1550" i="3" s="1"/>
  <c r="D1550" i="3" s="1"/>
  <c r="E1550" i="3" s="1"/>
  <c r="M870" i="3"/>
  <c r="C1549" i="3" s="1"/>
  <c r="D1549" i="3" s="1"/>
  <c r="E1549" i="3" s="1"/>
  <c r="M869" i="3"/>
  <c r="C1548" i="3" s="1"/>
  <c r="D1548" i="3" s="1"/>
  <c r="E1548" i="3" s="1"/>
  <c r="M868" i="3"/>
  <c r="C1547" i="3" s="1"/>
  <c r="D1547" i="3" s="1"/>
  <c r="E1547" i="3" s="1"/>
  <c r="M867" i="3"/>
  <c r="C1546" i="3" s="1"/>
  <c r="D1546" i="3" s="1"/>
  <c r="E1546" i="3" s="1"/>
  <c r="M866" i="3"/>
  <c r="C1545" i="3" s="1"/>
  <c r="D1545" i="3" s="1"/>
  <c r="E1545" i="3" s="1"/>
  <c r="M865" i="3"/>
  <c r="C1544" i="3" s="1"/>
  <c r="D1544" i="3" s="1"/>
  <c r="E1544" i="3" s="1"/>
  <c r="M864" i="3"/>
  <c r="C1543" i="3" s="1"/>
  <c r="D1543" i="3" s="1"/>
  <c r="E1543" i="3" s="1"/>
  <c r="M863" i="3"/>
  <c r="C1542" i="3" s="1"/>
  <c r="D1542" i="3" s="1"/>
  <c r="E1542" i="3" s="1"/>
  <c r="M862" i="3"/>
  <c r="C1541" i="3" s="1"/>
  <c r="D1541" i="3" s="1"/>
  <c r="E1541" i="3" s="1"/>
  <c r="M861" i="3"/>
  <c r="C1540" i="3" s="1"/>
  <c r="D1540" i="3" s="1"/>
  <c r="E1540" i="3" s="1"/>
  <c r="M860" i="3"/>
  <c r="C1539" i="3" s="1"/>
  <c r="D1539" i="3" s="1"/>
  <c r="E1539" i="3" s="1"/>
  <c r="M859" i="3"/>
  <c r="C1538" i="3" s="1"/>
  <c r="D1538" i="3" s="1"/>
  <c r="E1538" i="3" s="1"/>
  <c r="M858" i="3"/>
  <c r="C1537" i="3" s="1"/>
  <c r="D1537" i="3" s="1"/>
  <c r="E1537" i="3" s="1"/>
  <c r="M857" i="3"/>
  <c r="C1536" i="3" s="1"/>
  <c r="D1536" i="3" s="1"/>
  <c r="E1536" i="3" s="1"/>
  <c r="M856" i="3"/>
  <c r="C1535" i="3" s="1"/>
  <c r="D1535" i="3" s="1"/>
  <c r="E1535" i="3" s="1"/>
  <c r="M855" i="3"/>
  <c r="C1534" i="3" s="1"/>
  <c r="D1534" i="3" s="1"/>
  <c r="E1534" i="3" s="1"/>
  <c r="M854" i="3"/>
  <c r="C1533" i="3" s="1"/>
  <c r="D1533" i="3" s="1"/>
  <c r="E1533" i="3" s="1"/>
  <c r="M853" i="3"/>
  <c r="C1532" i="3" s="1"/>
  <c r="D1532" i="3" s="1"/>
  <c r="E1532" i="3" s="1"/>
  <c r="M852" i="3"/>
  <c r="C1531" i="3" s="1"/>
  <c r="D1531" i="3" s="1"/>
  <c r="E1531" i="3" s="1"/>
  <c r="M851" i="3"/>
  <c r="C1530" i="3" s="1"/>
  <c r="D1530" i="3" s="1"/>
  <c r="E1530" i="3" s="1"/>
  <c r="M850" i="3"/>
  <c r="C1529" i="3" s="1"/>
  <c r="D1529" i="3" s="1"/>
  <c r="E1529" i="3" s="1"/>
  <c r="M849" i="3"/>
  <c r="C1528" i="3" s="1"/>
  <c r="D1528" i="3" s="1"/>
  <c r="E1528" i="3" s="1"/>
  <c r="M848" i="3"/>
  <c r="C1527" i="3" s="1"/>
  <c r="D1527" i="3" s="1"/>
  <c r="E1527" i="3" s="1"/>
  <c r="M847" i="3"/>
  <c r="C1526" i="3" s="1"/>
  <c r="D1526" i="3" s="1"/>
  <c r="E1526" i="3" s="1"/>
  <c r="M846" i="3"/>
  <c r="C1525" i="3" s="1"/>
  <c r="D1525" i="3" s="1"/>
  <c r="E1525" i="3" s="1"/>
  <c r="M845" i="3"/>
  <c r="C1524" i="3" s="1"/>
  <c r="D1524" i="3" s="1"/>
  <c r="E1524" i="3" s="1"/>
  <c r="M844" i="3"/>
  <c r="C1523" i="3" s="1"/>
  <c r="D1523" i="3" s="1"/>
  <c r="E1523" i="3" s="1"/>
  <c r="M843" i="3"/>
  <c r="C1522" i="3" s="1"/>
  <c r="D1522" i="3" s="1"/>
  <c r="E1522" i="3" s="1"/>
  <c r="M842" i="3"/>
  <c r="C1521" i="3" s="1"/>
  <c r="D1521" i="3" s="1"/>
  <c r="E1521" i="3" s="1"/>
  <c r="M841" i="3"/>
  <c r="C1520" i="3" s="1"/>
  <c r="D1520" i="3" s="1"/>
  <c r="E1520" i="3" s="1"/>
  <c r="M840" i="3"/>
  <c r="C1519" i="3" s="1"/>
  <c r="D1519" i="3" s="1"/>
  <c r="E1519" i="3" s="1"/>
  <c r="M839" i="3"/>
  <c r="C1518" i="3" s="1"/>
  <c r="D1518" i="3" s="1"/>
  <c r="E1518" i="3" s="1"/>
  <c r="M838" i="3"/>
  <c r="C1517" i="3" s="1"/>
  <c r="D1517" i="3" s="1"/>
  <c r="E1517" i="3" s="1"/>
  <c r="M837" i="3"/>
  <c r="C1516" i="3" s="1"/>
  <c r="D1516" i="3" s="1"/>
  <c r="E1516" i="3" s="1"/>
  <c r="M836" i="3"/>
  <c r="C1515" i="3" s="1"/>
  <c r="D1515" i="3" s="1"/>
  <c r="E1515" i="3" s="1"/>
  <c r="M835" i="3"/>
  <c r="C1514" i="3" s="1"/>
  <c r="D1514" i="3" s="1"/>
  <c r="E1514" i="3" s="1"/>
  <c r="M834" i="3"/>
  <c r="C1513" i="3" s="1"/>
  <c r="D1513" i="3" s="1"/>
  <c r="E1513" i="3" s="1"/>
  <c r="M833" i="3"/>
  <c r="C1512" i="3" s="1"/>
  <c r="D1512" i="3" s="1"/>
  <c r="E1512" i="3" s="1"/>
  <c r="M832" i="3"/>
  <c r="C1511" i="3" s="1"/>
  <c r="D1511" i="3" s="1"/>
  <c r="E1511" i="3" s="1"/>
  <c r="M831" i="3"/>
  <c r="C1510" i="3" s="1"/>
  <c r="D1510" i="3" s="1"/>
  <c r="E1510" i="3" s="1"/>
  <c r="M830" i="3"/>
  <c r="C1509" i="3" s="1"/>
  <c r="D1509" i="3" s="1"/>
  <c r="E1509" i="3" s="1"/>
  <c r="M829" i="3"/>
  <c r="C1508" i="3" s="1"/>
  <c r="D1508" i="3" s="1"/>
  <c r="E1508" i="3" s="1"/>
  <c r="M828" i="3"/>
  <c r="C1507" i="3" s="1"/>
  <c r="D1507" i="3" s="1"/>
  <c r="E1507" i="3" s="1"/>
  <c r="M827" i="3"/>
  <c r="C1506" i="3" s="1"/>
  <c r="D1506" i="3" s="1"/>
  <c r="E1506" i="3" s="1"/>
  <c r="M826" i="3"/>
  <c r="C1505" i="3" s="1"/>
  <c r="D1505" i="3" s="1"/>
  <c r="E1505" i="3" s="1"/>
  <c r="M825" i="3"/>
  <c r="C1504" i="3" s="1"/>
  <c r="D1504" i="3" s="1"/>
  <c r="E1504" i="3" s="1"/>
  <c r="M824" i="3"/>
  <c r="C1503" i="3" s="1"/>
  <c r="D1503" i="3" s="1"/>
  <c r="E1503" i="3" s="1"/>
  <c r="M823" i="3"/>
  <c r="C1502" i="3" s="1"/>
  <c r="D1502" i="3" s="1"/>
  <c r="E1502" i="3" s="1"/>
  <c r="M822" i="3"/>
  <c r="C1501" i="3" s="1"/>
  <c r="D1501" i="3" s="1"/>
  <c r="E1501" i="3" s="1"/>
  <c r="M821" i="3"/>
  <c r="C1500" i="3" s="1"/>
  <c r="D1500" i="3" s="1"/>
  <c r="E1500" i="3" s="1"/>
  <c r="M820" i="3"/>
  <c r="C1499" i="3" s="1"/>
  <c r="D1499" i="3" s="1"/>
  <c r="E1499" i="3" s="1"/>
  <c r="M819" i="3"/>
  <c r="C1498" i="3" s="1"/>
  <c r="D1498" i="3" s="1"/>
  <c r="E1498" i="3" s="1"/>
  <c r="M818" i="3"/>
  <c r="C1497" i="3" s="1"/>
  <c r="D1497" i="3" s="1"/>
  <c r="E1497" i="3" s="1"/>
  <c r="M817" i="3"/>
  <c r="C1496" i="3" s="1"/>
  <c r="D1496" i="3" s="1"/>
  <c r="E1496" i="3" s="1"/>
  <c r="M816" i="3"/>
  <c r="C1495" i="3" s="1"/>
  <c r="D1495" i="3" s="1"/>
  <c r="E1495" i="3" s="1"/>
  <c r="M815" i="3"/>
  <c r="C1494" i="3" s="1"/>
  <c r="D1494" i="3" s="1"/>
  <c r="E1494" i="3" s="1"/>
  <c r="M814" i="3"/>
  <c r="C1493" i="3" s="1"/>
  <c r="D1493" i="3" s="1"/>
  <c r="E1493" i="3" s="1"/>
  <c r="M813" i="3"/>
  <c r="C1492" i="3" s="1"/>
  <c r="D1492" i="3" s="1"/>
  <c r="E1492" i="3" s="1"/>
  <c r="M812" i="3"/>
  <c r="C1491" i="3" s="1"/>
  <c r="D1491" i="3" s="1"/>
  <c r="E1491" i="3" s="1"/>
  <c r="M811" i="3"/>
  <c r="C1490" i="3" s="1"/>
  <c r="D1490" i="3" s="1"/>
  <c r="E1490" i="3" s="1"/>
  <c r="M810" i="3"/>
  <c r="C1489" i="3" s="1"/>
  <c r="D1489" i="3" s="1"/>
  <c r="E1489" i="3" s="1"/>
  <c r="M809" i="3"/>
  <c r="C1488" i="3" s="1"/>
  <c r="D1488" i="3" s="1"/>
  <c r="E1488" i="3" s="1"/>
  <c r="M808" i="3"/>
  <c r="C1487" i="3" s="1"/>
  <c r="D1487" i="3" s="1"/>
  <c r="E1487" i="3" s="1"/>
  <c r="M807" i="3"/>
  <c r="C1486" i="3" s="1"/>
  <c r="D1486" i="3" s="1"/>
  <c r="E1486" i="3" s="1"/>
  <c r="M806" i="3"/>
  <c r="C1485" i="3" s="1"/>
  <c r="D1485" i="3" s="1"/>
  <c r="E1485" i="3" s="1"/>
  <c r="M805" i="3"/>
  <c r="C1484" i="3" s="1"/>
  <c r="D1484" i="3" s="1"/>
  <c r="E1484" i="3" s="1"/>
  <c r="M804" i="3"/>
  <c r="C1483" i="3" s="1"/>
  <c r="D1483" i="3" s="1"/>
  <c r="E1483" i="3" s="1"/>
  <c r="M803" i="3"/>
  <c r="C1482" i="3" s="1"/>
  <c r="D1482" i="3" s="1"/>
  <c r="E1482" i="3" s="1"/>
  <c r="M802" i="3"/>
  <c r="C1476" i="3" s="1"/>
  <c r="D1476" i="3" s="1"/>
  <c r="E1476" i="3" s="1"/>
  <c r="M801" i="3"/>
  <c r="C1474" i="3" s="1"/>
  <c r="D1474" i="3" s="1"/>
  <c r="E1474" i="3" s="1"/>
  <c r="M800" i="3"/>
  <c r="C1470" i="3" s="1"/>
  <c r="D1470" i="3" s="1"/>
  <c r="E1470" i="3" s="1"/>
  <c r="M799" i="3"/>
  <c r="C1463" i="3" s="1"/>
  <c r="D1463" i="3" s="1"/>
  <c r="E1463" i="3" s="1"/>
  <c r="M798" i="3"/>
  <c r="C1462" i="3" s="1"/>
  <c r="D1462" i="3" s="1"/>
  <c r="E1462" i="3" s="1"/>
  <c r="M797" i="3"/>
  <c r="C1458" i="3" s="1"/>
  <c r="D1458" i="3" s="1"/>
  <c r="E1458" i="3" s="1"/>
  <c r="M796" i="3"/>
  <c r="C1456" i="3" s="1"/>
  <c r="D1456" i="3" s="1"/>
  <c r="E1456" i="3" s="1"/>
  <c r="M795" i="3"/>
  <c r="C1455" i="3" s="1"/>
  <c r="D1455" i="3" s="1"/>
  <c r="E1455" i="3" s="1"/>
  <c r="M794" i="3"/>
  <c r="C1452" i="3" s="1"/>
  <c r="D1452" i="3" s="1"/>
  <c r="E1452" i="3" s="1"/>
  <c r="M793" i="3"/>
  <c r="C1450" i="3" s="1"/>
  <c r="D1450" i="3" s="1"/>
  <c r="E1450" i="3" s="1"/>
  <c r="M792" i="3"/>
  <c r="C1448" i="3" s="1"/>
  <c r="D1448" i="3" s="1"/>
  <c r="E1448" i="3" s="1"/>
  <c r="M791" i="3"/>
  <c r="C1446" i="3" s="1"/>
  <c r="D1446" i="3" s="1"/>
  <c r="E1446" i="3" s="1"/>
  <c r="M790" i="3"/>
  <c r="C1445" i="3" s="1"/>
  <c r="D1445" i="3" s="1"/>
  <c r="E1445" i="3" s="1"/>
  <c r="M789" i="3"/>
  <c r="C1444" i="3" s="1"/>
  <c r="D1444" i="3" s="1"/>
  <c r="E1444" i="3" s="1"/>
  <c r="M788" i="3"/>
  <c r="C1442" i="3" s="1"/>
  <c r="D1442" i="3" s="1"/>
  <c r="E1442" i="3" s="1"/>
  <c r="M787" i="3"/>
  <c r="C1439" i="3" s="1"/>
  <c r="D1439" i="3" s="1"/>
  <c r="E1439" i="3" s="1"/>
  <c r="M786" i="3"/>
  <c r="C1438" i="3" s="1"/>
  <c r="D1438" i="3" s="1"/>
  <c r="E1438" i="3" s="1"/>
  <c r="M785" i="3"/>
  <c r="C1437" i="3" s="1"/>
  <c r="D1437" i="3" s="1"/>
  <c r="E1437" i="3" s="1"/>
  <c r="M784" i="3"/>
  <c r="C1435" i="3" s="1"/>
  <c r="D1435" i="3" s="1"/>
  <c r="E1435" i="3" s="1"/>
  <c r="M783" i="3"/>
  <c r="C1432" i="3" s="1"/>
  <c r="D1432" i="3" s="1"/>
  <c r="E1432" i="3" s="1"/>
  <c r="M782" i="3"/>
  <c r="C1431" i="3" s="1"/>
  <c r="D1431" i="3" s="1"/>
  <c r="E1431" i="3" s="1"/>
  <c r="M781" i="3"/>
  <c r="C1427" i="3" s="1"/>
  <c r="D1427" i="3" s="1"/>
  <c r="E1427" i="3" s="1"/>
  <c r="M780" i="3"/>
  <c r="C1426" i="3" s="1"/>
  <c r="D1426" i="3" s="1"/>
  <c r="E1426" i="3" s="1"/>
  <c r="M779" i="3"/>
  <c r="C1425" i="3" s="1"/>
  <c r="D1425" i="3" s="1"/>
  <c r="E1425" i="3" s="1"/>
  <c r="M778" i="3"/>
  <c r="C1424" i="3" s="1"/>
  <c r="D1424" i="3" s="1"/>
  <c r="E1424" i="3" s="1"/>
  <c r="M777" i="3"/>
  <c r="C1423" i="3" s="1"/>
  <c r="D1423" i="3" s="1"/>
  <c r="E1423" i="3" s="1"/>
  <c r="M776" i="3"/>
  <c r="C1419" i="3" s="1"/>
  <c r="D1419" i="3" s="1"/>
  <c r="E1419" i="3" s="1"/>
  <c r="M775" i="3"/>
  <c r="C1418" i="3" s="1"/>
  <c r="D1418" i="3" s="1"/>
  <c r="E1418" i="3" s="1"/>
  <c r="M774" i="3"/>
  <c r="C1416" i="3" s="1"/>
  <c r="D1416" i="3" s="1"/>
  <c r="E1416" i="3" s="1"/>
  <c r="M773" i="3"/>
  <c r="C1413" i="3" s="1"/>
  <c r="D1413" i="3" s="1"/>
  <c r="E1413" i="3" s="1"/>
  <c r="M772" i="3"/>
  <c r="C1409" i="3" s="1"/>
  <c r="D1409" i="3" s="1"/>
  <c r="E1409" i="3" s="1"/>
  <c r="M771" i="3"/>
  <c r="C1403" i="3" s="1"/>
  <c r="D1403" i="3" s="1"/>
  <c r="E1403" i="3" s="1"/>
  <c r="M770" i="3"/>
  <c r="C1400" i="3" s="1"/>
  <c r="D1400" i="3" s="1"/>
  <c r="E1400" i="3" s="1"/>
  <c r="M769" i="3"/>
  <c r="C1399" i="3" s="1"/>
  <c r="D1399" i="3" s="1"/>
  <c r="E1399" i="3" s="1"/>
  <c r="M768" i="3"/>
  <c r="C1398" i="3" s="1"/>
  <c r="D1398" i="3" s="1"/>
  <c r="E1398" i="3" s="1"/>
  <c r="M767" i="3"/>
  <c r="C1396" i="3" s="1"/>
  <c r="D1396" i="3" s="1"/>
  <c r="E1396" i="3" s="1"/>
  <c r="M766" i="3"/>
  <c r="C1391" i="3" s="1"/>
  <c r="D1391" i="3" s="1"/>
  <c r="E1391" i="3" s="1"/>
  <c r="M765" i="3"/>
  <c r="C1388" i="3" s="1"/>
  <c r="D1388" i="3" s="1"/>
  <c r="E1388" i="3" s="1"/>
  <c r="M764" i="3"/>
  <c r="C1387" i="3" s="1"/>
  <c r="D1387" i="3" s="1"/>
  <c r="E1387" i="3" s="1"/>
  <c r="M763" i="3"/>
  <c r="C1384" i="3" s="1"/>
  <c r="D1384" i="3" s="1"/>
  <c r="E1384" i="3" s="1"/>
  <c r="M762" i="3"/>
  <c r="C1383" i="3" s="1"/>
  <c r="D1383" i="3" s="1"/>
  <c r="E1383" i="3" s="1"/>
  <c r="M761" i="3"/>
  <c r="C1381" i="3" s="1"/>
  <c r="D1381" i="3" s="1"/>
  <c r="E1381" i="3" s="1"/>
  <c r="M760" i="3"/>
  <c r="C1380" i="3" s="1"/>
  <c r="D1380" i="3" s="1"/>
  <c r="E1380" i="3" s="1"/>
  <c r="M759" i="3"/>
  <c r="C1376" i="3" s="1"/>
  <c r="D1376" i="3" s="1"/>
  <c r="E1376" i="3" s="1"/>
  <c r="M758" i="3"/>
  <c r="C1372" i="3" s="1"/>
  <c r="D1372" i="3" s="1"/>
  <c r="E1372" i="3" s="1"/>
  <c r="M757" i="3"/>
  <c r="C1370" i="3" s="1"/>
  <c r="D1370" i="3" s="1"/>
  <c r="E1370" i="3" s="1"/>
  <c r="M756" i="3"/>
  <c r="C1369" i="3" s="1"/>
  <c r="D1369" i="3" s="1"/>
  <c r="E1369" i="3" s="1"/>
  <c r="M755" i="3"/>
  <c r="C1367" i="3" s="1"/>
  <c r="D1367" i="3" s="1"/>
  <c r="E1367" i="3" s="1"/>
  <c r="M754" i="3"/>
  <c r="C1366" i="3" s="1"/>
  <c r="D1366" i="3" s="1"/>
  <c r="E1366" i="3" s="1"/>
  <c r="M753" i="3"/>
  <c r="C1364" i="3" s="1"/>
  <c r="D1364" i="3" s="1"/>
  <c r="E1364" i="3" s="1"/>
  <c r="M752" i="3"/>
  <c r="C1360" i="3" s="1"/>
  <c r="D1360" i="3" s="1"/>
  <c r="E1360" i="3" s="1"/>
  <c r="M751" i="3"/>
  <c r="C1354" i="3" s="1"/>
  <c r="D1354" i="3" s="1"/>
  <c r="E1354" i="3" s="1"/>
  <c r="M750" i="3"/>
  <c r="C1346" i="3" s="1"/>
  <c r="D1346" i="3" s="1"/>
  <c r="E1346" i="3" s="1"/>
  <c r="M749" i="3"/>
  <c r="C1342" i="3" s="1"/>
  <c r="D1342" i="3" s="1"/>
  <c r="E1342" i="3" s="1"/>
  <c r="M748" i="3"/>
  <c r="C1341" i="3" s="1"/>
  <c r="D1341" i="3" s="1"/>
  <c r="E1341" i="3" s="1"/>
  <c r="M747" i="3"/>
  <c r="C1340" i="3" s="1"/>
  <c r="D1340" i="3" s="1"/>
  <c r="E1340" i="3" s="1"/>
  <c r="M746" i="3"/>
  <c r="C1338" i="3" s="1"/>
  <c r="D1338" i="3" s="1"/>
  <c r="E1338" i="3" s="1"/>
  <c r="M745" i="3"/>
  <c r="C1336" i="3" s="1"/>
  <c r="D1336" i="3" s="1"/>
  <c r="E1336" i="3" s="1"/>
  <c r="M744" i="3"/>
  <c r="C1335" i="3" s="1"/>
  <c r="D1335" i="3" s="1"/>
  <c r="E1335" i="3" s="1"/>
  <c r="M743" i="3"/>
  <c r="C1333" i="3" s="1"/>
  <c r="D1333" i="3" s="1"/>
  <c r="E1333" i="3" s="1"/>
  <c r="M742" i="3"/>
  <c r="C1328" i="3" s="1"/>
  <c r="D1328" i="3" s="1"/>
  <c r="E1328" i="3" s="1"/>
  <c r="M741" i="3"/>
  <c r="C1327" i="3" s="1"/>
  <c r="D1327" i="3" s="1"/>
  <c r="E1327" i="3" s="1"/>
  <c r="M740" i="3"/>
  <c r="C1324" i="3" s="1"/>
  <c r="D1324" i="3" s="1"/>
  <c r="E1324" i="3" s="1"/>
  <c r="M739" i="3"/>
  <c r="C1323" i="3" s="1"/>
  <c r="D1323" i="3" s="1"/>
  <c r="E1323" i="3" s="1"/>
  <c r="M738" i="3"/>
  <c r="C1321" i="3" s="1"/>
  <c r="D1321" i="3" s="1"/>
  <c r="E1321" i="3" s="1"/>
  <c r="M737" i="3"/>
  <c r="C1318" i="3" s="1"/>
  <c r="D1318" i="3" s="1"/>
  <c r="E1318" i="3" s="1"/>
  <c r="M736" i="3"/>
  <c r="C1316" i="3" s="1"/>
  <c r="D1316" i="3" s="1"/>
  <c r="E1316" i="3" s="1"/>
  <c r="M735" i="3"/>
  <c r="C1314" i="3" s="1"/>
  <c r="D1314" i="3" s="1"/>
  <c r="E1314" i="3" s="1"/>
  <c r="M734" i="3"/>
  <c r="C1313" i="3" s="1"/>
  <c r="D1313" i="3" s="1"/>
  <c r="E1313" i="3" s="1"/>
  <c r="M733" i="3"/>
  <c r="C1312" i="3" s="1"/>
  <c r="D1312" i="3" s="1"/>
  <c r="E1312" i="3" s="1"/>
  <c r="M732" i="3"/>
  <c r="C1311" i="3" s="1"/>
  <c r="D1311" i="3" s="1"/>
  <c r="E1311" i="3" s="1"/>
  <c r="M731" i="3"/>
  <c r="C1310" i="3" s="1"/>
  <c r="D1310" i="3" s="1"/>
  <c r="E1310" i="3" s="1"/>
  <c r="M730" i="3"/>
  <c r="C1309" i="3" s="1"/>
  <c r="D1309" i="3" s="1"/>
  <c r="E1309" i="3" s="1"/>
  <c r="M729" i="3"/>
  <c r="C1308" i="3" s="1"/>
  <c r="D1308" i="3" s="1"/>
  <c r="E1308" i="3" s="1"/>
  <c r="M728" i="3"/>
  <c r="C1307" i="3" s="1"/>
  <c r="D1307" i="3" s="1"/>
  <c r="E1307" i="3" s="1"/>
  <c r="M727" i="3"/>
  <c r="C1306" i="3" s="1"/>
  <c r="D1306" i="3" s="1"/>
  <c r="E1306" i="3" s="1"/>
  <c r="M726" i="3"/>
  <c r="C1305" i="3" s="1"/>
  <c r="D1305" i="3" s="1"/>
  <c r="E1305" i="3" s="1"/>
  <c r="M725" i="3"/>
  <c r="C1304" i="3" s="1"/>
  <c r="D1304" i="3" s="1"/>
  <c r="E1304" i="3" s="1"/>
  <c r="M724" i="3"/>
  <c r="C1303" i="3" s="1"/>
  <c r="D1303" i="3" s="1"/>
  <c r="E1303" i="3" s="1"/>
  <c r="M723" i="3"/>
  <c r="C1302" i="3" s="1"/>
  <c r="D1302" i="3" s="1"/>
  <c r="E1302" i="3" s="1"/>
  <c r="M722" i="3"/>
  <c r="C1301" i="3" s="1"/>
  <c r="D1301" i="3" s="1"/>
  <c r="E1301" i="3" s="1"/>
  <c r="M721" i="3"/>
  <c r="C1300" i="3" s="1"/>
  <c r="D1300" i="3" s="1"/>
  <c r="E1300" i="3" s="1"/>
  <c r="M720" i="3"/>
  <c r="C1299" i="3" s="1"/>
  <c r="D1299" i="3" s="1"/>
  <c r="E1299" i="3" s="1"/>
  <c r="M719" i="3"/>
  <c r="C1298" i="3" s="1"/>
  <c r="D1298" i="3" s="1"/>
  <c r="E1298" i="3" s="1"/>
  <c r="M718" i="3"/>
  <c r="C1297" i="3" s="1"/>
  <c r="D1297" i="3" s="1"/>
  <c r="E1297" i="3" s="1"/>
  <c r="M717" i="3"/>
  <c r="C1296" i="3" s="1"/>
  <c r="D1296" i="3" s="1"/>
  <c r="E1296" i="3" s="1"/>
  <c r="M716" i="3"/>
  <c r="C1295" i="3" s="1"/>
  <c r="D1295" i="3" s="1"/>
  <c r="E1295" i="3" s="1"/>
  <c r="M715" i="3"/>
  <c r="C1294" i="3" s="1"/>
  <c r="D1294" i="3" s="1"/>
  <c r="E1294" i="3" s="1"/>
  <c r="M714" i="3"/>
  <c r="C1292" i="3" s="1"/>
  <c r="D1292" i="3" s="1"/>
  <c r="E1292" i="3" s="1"/>
  <c r="M713" i="3"/>
  <c r="C1291" i="3" s="1"/>
  <c r="D1291" i="3" s="1"/>
  <c r="E1291" i="3" s="1"/>
  <c r="M712" i="3"/>
  <c r="C1290" i="3" s="1"/>
  <c r="D1290" i="3" s="1"/>
  <c r="E1290" i="3" s="1"/>
  <c r="M711" i="3"/>
  <c r="C1289" i="3" s="1"/>
  <c r="D1289" i="3" s="1"/>
  <c r="E1289" i="3" s="1"/>
  <c r="M710" i="3"/>
  <c r="C1287" i="3" s="1"/>
  <c r="D1287" i="3" s="1"/>
  <c r="E1287" i="3" s="1"/>
  <c r="M709" i="3"/>
  <c r="C1286" i="3" s="1"/>
  <c r="D1286" i="3" s="1"/>
  <c r="E1286" i="3" s="1"/>
  <c r="M708" i="3"/>
  <c r="C1285" i="3" s="1"/>
  <c r="D1285" i="3" s="1"/>
  <c r="E1285" i="3" s="1"/>
  <c r="M707" i="3"/>
  <c r="C1284" i="3" s="1"/>
  <c r="D1284" i="3" s="1"/>
  <c r="E1284" i="3" s="1"/>
  <c r="M706" i="3"/>
  <c r="C1283" i="3" s="1"/>
  <c r="D1283" i="3" s="1"/>
  <c r="E1283" i="3" s="1"/>
  <c r="M705" i="3"/>
  <c r="C1282" i="3" s="1"/>
  <c r="D1282" i="3" s="1"/>
  <c r="E1282" i="3" s="1"/>
  <c r="M704" i="3"/>
  <c r="C1281" i="3" s="1"/>
  <c r="D1281" i="3" s="1"/>
  <c r="E1281" i="3" s="1"/>
  <c r="M703" i="3"/>
  <c r="C1280" i="3" s="1"/>
  <c r="D1280" i="3" s="1"/>
  <c r="E1280" i="3" s="1"/>
  <c r="M702" i="3"/>
  <c r="C1279" i="3" s="1"/>
  <c r="D1279" i="3" s="1"/>
  <c r="E1279" i="3" s="1"/>
  <c r="M701" i="3"/>
  <c r="C1278" i="3" s="1"/>
  <c r="D1278" i="3" s="1"/>
  <c r="E1278" i="3" s="1"/>
  <c r="M700" i="3"/>
  <c r="C1277" i="3" s="1"/>
  <c r="D1277" i="3" s="1"/>
  <c r="E1277" i="3" s="1"/>
  <c r="M699" i="3"/>
  <c r="C1275" i="3" s="1"/>
  <c r="D1275" i="3" s="1"/>
  <c r="E1275" i="3" s="1"/>
  <c r="M698" i="3"/>
  <c r="C1274" i="3" s="1"/>
  <c r="D1274" i="3" s="1"/>
  <c r="E1274" i="3" s="1"/>
  <c r="M697" i="3"/>
  <c r="C1272" i="3" s="1"/>
  <c r="D1272" i="3" s="1"/>
  <c r="E1272" i="3" s="1"/>
  <c r="M696" i="3"/>
  <c r="C1271" i="3" s="1"/>
  <c r="D1271" i="3" s="1"/>
  <c r="E1271" i="3" s="1"/>
  <c r="M695" i="3"/>
  <c r="C1270" i="3" s="1"/>
  <c r="D1270" i="3" s="1"/>
  <c r="E1270" i="3" s="1"/>
  <c r="M694" i="3"/>
  <c r="C1269" i="3" s="1"/>
  <c r="D1269" i="3" s="1"/>
  <c r="E1269" i="3" s="1"/>
  <c r="M693" i="3"/>
  <c r="C1268" i="3" s="1"/>
  <c r="D1268" i="3" s="1"/>
  <c r="E1268" i="3" s="1"/>
  <c r="M692" i="3"/>
  <c r="C1267" i="3" s="1"/>
  <c r="D1267" i="3" s="1"/>
  <c r="E1267" i="3" s="1"/>
  <c r="M691" i="3"/>
  <c r="C1266" i="3" s="1"/>
  <c r="D1266" i="3" s="1"/>
  <c r="E1266" i="3" s="1"/>
  <c r="M690" i="3"/>
  <c r="C1265" i="3" s="1"/>
  <c r="D1265" i="3" s="1"/>
  <c r="E1265" i="3" s="1"/>
  <c r="M689" i="3"/>
  <c r="C1264" i="3" s="1"/>
  <c r="D1264" i="3" s="1"/>
  <c r="E1264" i="3" s="1"/>
  <c r="M688" i="3"/>
  <c r="C1263" i="3" s="1"/>
  <c r="D1263" i="3" s="1"/>
  <c r="E1263" i="3" s="1"/>
  <c r="M687" i="3"/>
  <c r="C1262" i="3" s="1"/>
  <c r="D1262" i="3" s="1"/>
  <c r="E1262" i="3" s="1"/>
  <c r="M686" i="3"/>
  <c r="C1261" i="3" s="1"/>
  <c r="D1261" i="3" s="1"/>
  <c r="E1261" i="3" s="1"/>
  <c r="M685" i="3"/>
  <c r="C1260" i="3" s="1"/>
  <c r="D1260" i="3" s="1"/>
  <c r="E1260" i="3" s="1"/>
  <c r="M684" i="3"/>
  <c r="C1259" i="3" s="1"/>
  <c r="D1259" i="3" s="1"/>
  <c r="E1259" i="3" s="1"/>
  <c r="M683" i="3"/>
  <c r="C1258" i="3" s="1"/>
  <c r="D1258" i="3" s="1"/>
  <c r="E1258" i="3" s="1"/>
  <c r="M682" i="3"/>
  <c r="C1256" i="3" s="1"/>
  <c r="D1256" i="3" s="1"/>
  <c r="E1256" i="3" s="1"/>
  <c r="M681" i="3"/>
  <c r="C1255" i="3" s="1"/>
  <c r="D1255" i="3" s="1"/>
  <c r="E1255" i="3" s="1"/>
  <c r="M680" i="3"/>
  <c r="C1254" i="3" s="1"/>
  <c r="D1254" i="3" s="1"/>
  <c r="E1254" i="3" s="1"/>
  <c r="M679" i="3"/>
  <c r="C1253" i="3" s="1"/>
  <c r="D1253" i="3" s="1"/>
  <c r="E1253" i="3" s="1"/>
  <c r="M678" i="3"/>
  <c r="C1252" i="3" s="1"/>
  <c r="D1252" i="3" s="1"/>
  <c r="E1252" i="3" s="1"/>
  <c r="M677" i="3"/>
  <c r="C1251" i="3" s="1"/>
  <c r="D1251" i="3" s="1"/>
  <c r="E1251" i="3" s="1"/>
  <c r="M676" i="3"/>
  <c r="C1250" i="3" s="1"/>
  <c r="D1250" i="3" s="1"/>
  <c r="E1250" i="3" s="1"/>
  <c r="M675" i="3"/>
  <c r="C1249" i="3" s="1"/>
  <c r="D1249" i="3" s="1"/>
  <c r="E1249" i="3" s="1"/>
  <c r="M674" i="3"/>
  <c r="C1248" i="3" s="1"/>
  <c r="D1248" i="3" s="1"/>
  <c r="E1248" i="3" s="1"/>
  <c r="M673" i="3"/>
  <c r="C1247" i="3" s="1"/>
  <c r="D1247" i="3" s="1"/>
  <c r="E1247" i="3" s="1"/>
  <c r="M672" i="3"/>
  <c r="C1246" i="3" s="1"/>
  <c r="D1246" i="3" s="1"/>
  <c r="E1246" i="3" s="1"/>
  <c r="M671" i="3"/>
  <c r="C1244" i="3" s="1"/>
  <c r="D1244" i="3" s="1"/>
  <c r="E1244" i="3" s="1"/>
  <c r="M670" i="3"/>
  <c r="C1243" i="3" s="1"/>
  <c r="D1243" i="3" s="1"/>
  <c r="E1243" i="3" s="1"/>
  <c r="M669" i="3"/>
  <c r="C1242" i="3" s="1"/>
  <c r="D1242" i="3" s="1"/>
  <c r="E1242" i="3" s="1"/>
  <c r="M668" i="3"/>
  <c r="C1241" i="3" s="1"/>
  <c r="D1241" i="3" s="1"/>
  <c r="E1241" i="3" s="1"/>
  <c r="M667" i="3"/>
  <c r="C1240" i="3" s="1"/>
  <c r="D1240" i="3" s="1"/>
  <c r="E1240" i="3" s="1"/>
  <c r="M666" i="3"/>
  <c r="C1238" i="3" s="1"/>
  <c r="D1238" i="3" s="1"/>
  <c r="E1238" i="3" s="1"/>
  <c r="M665" i="3"/>
  <c r="C1237" i="3" s="1"/>
  <c r="D1237" i="3" s="1"/>
  <c r="E1237" i="3" s="1"/>
  <c r="M664" i="3"/>
  <c r="C1236" i="3" s="1"/>
  <c r="D1236" i="3" s="1"/>
  <c r="E1236" i="3" s="1"/>
  <c r="M663" i="3"/>
  <c r="C1235" i="3" s="1"/>
  <c r="D1235" i="3" s="1"/>
  <c r="E1235" i="3" s="1"/>
  <c r="M662" i="3"/>
  <c r="C1234" i="3" s="1"/>
  <c r="D1234" i="3" s="1"/>
  <c r="E1234" i="3" s="1"/>
  <c r="M661" i="3"/>
  <c r="C1233" i="3" s="1"/>
  <c r="D1233" i="3" s="1"/>
  <c r="E1233" i="3" s="1"/>
  <c r="M660" i="3"/>
  <c r="C1232" i="3" s="1"/>
  <c r="D1232" i="3" s="1"/>
  <c r="E1232" i="3" s="1"/>
  <c r="M659" i="3"/>
  <c r="C1231" i="3" s="1"/>
  <c r="D1231" i="3" s="1"/>
  <c r="E1231" i="3" s="1"/>
  <c r="M658" i="3"/>
  <c r="C1230" i="3" s="1"/>
  <c r="D1230" i="3" s="1"/>
  <c r="E1230" i="3" s="1"/>
  <c r="M657" i="3"/>
  <c r="C1229" i="3" s="1"/>
  <c r="D1229" i="3" s="1"/>
  <c r="E1229" i="3" s="1"/>
  <c r="M656" i="3"/>
  <c r="C1228" i="3" s="1"/>
  <c r="D1228" i="3" s="1"/>
  <c r="E1228" i="3" s="1"/>
  <c r="M655" i="3"/>
  <c r="C1227" i="3" s="1"/>
  <c r="D1227" i="3" s="1"/>
  <c r="E1227" i="3" s="1"/>
  <c r="M654" i="3"/>
  <c r="C1226" i="3" s="1"/>
  <c r="D1226" i="3" s="1"/>
  <c r="E1226" i="3" s="1"/>
  <c r="M653" i="3"/>
  <c r="C1225" i="3" s="1"/>
  <c r="D1225" i="3" s="1"/>
  <c r="E1225" i="3" s="1"/>
  <c r="M652" i="3"/>
  <c r="C1224" i="3" s="1"/>
  <c r="D1224" i="3" s="1"/>
  <c r="E1224" i="3" s="1"/>
  <c r="M651" i="3"/>
  <c r="C1223" i="3" s="1"/>
  <c r="D1223" i="3" s="1"/>
  <c r="E1223" i="3" s="1"/>
  <c r="M650" i="3"/>
  <c r="C1222" i="3" s="1"/>
  <c r="D1222" i="3" s="1"/>
  <c r="E1222" i="3" s="1"/>
  <c r="M649" i="3"/>
  <c r="C1221" i="3" s="1"/>
  <c r="D1221" i="3" s="1"/>
  <c r="E1221" i="3" s="1"/>
  <c r="M648" i="3"/>
  <c r="C1220" i="3" s="1"/>
  <c r="D1220" i="3" s="1"/>
  <c r="E1220" i="3" s="1"/>
  <c r="M647" i="3"/>
  <c r="C1219" i="3" s="1"/>
  <c r="D1219" i="3" s="1"/>
  <c r="E1219" i="3" s="1"/>
  <c r="M646" i="3"/>
  <c r="C1218" i="3" s="1"/>
  <c r="D1218" i="3" s="1"/>
  <c r="E1218" i="3" s="1"/>
  <c r="M645" i="3"/>
  <c r="C1217" i="3" s="1"/>
  <c r="D1217" i="3" s="1"/>
  <c r="E1217" i="3" s="1"/>
  <c r="M644" i="3"/>
  <c r="C1216" i="3" s="1"/>
  <c r="D1216" i="3" s="1"/>
  <c r="E1216" i="3" s="1"/>
  <c r="M643" i="3"/>
  <c r="C1215" i="3" s="1"/>
  <c r="D1215" i="3" s="1"/>
  <c r="E1215" i="3" s="1"/>
  <c r="M642" i="3"/>
  <c r="C1214" i="3" s="1"/>
  <c r="D1214" i="3" s="1"/>
  <c r="E1214" i="3" s="1"/>
  <c r="M641" i="3"/>
  <c r="C1212" i="3" s="1"/>
  <c r="D1212" i="3" s="1"/>
  <c r="E1212" i="3" s="1"/>
  <c r="M640" i="3"/>
  <c r="C1211" i="3" s="1"/>
  <c r="D1211" i="3" s="1"/>
  <c r="E1211" i="3" s="1"/>
  <c r="M639" i="3"/>
  <c r="C1210" i="3" s="1"/>
  <c r="D1210" i="3" s="1"/>
  <c r="E1210" i="3" s="1"/>
  <c r="M638" i="3"/>
  <c r="C1209" i="3" s="1"/>
  <c r="D1209" i="3" s="1"/>
  <c r="E1209" i="3" s="1"/>
  <c r="M637" i="3"/>
  <c r="C1208" i="3" s="1"/>
  <c r="D1208" i="3" s="1"/>
  <c r="E1208" i="3" s="1"/>
  <c r="M636" i="3"/>
  <c r="C1206" i="3" s="1"/>
  <c r="D1206" i="3" s="1"/>
  <c r="E1206" i="3" s="1"/>
  <c r="M635" i="3"/>
  <c r="C1205" i="3" s="1"/>
  <c r="D1205" i="3" s="1"/>
  <c r="E1205" i="3" s="1"/>
  <c r="M634" i="3"/>
  <c r="C1204" i="3" s="1"/>
  <c r="D1204" i="3" s="1"/>
  <c r="E1204" i="3" s="1"/>
  <c r="M633" i="3"/>
  <c r="C1203" i="3" s="1"/>
  <c r="D1203" i="3" s="1"/>
  <c r="E1203" i="3" s="1"/>
  <c r="M632" i="3"/>
  <c r="C1200" i="3" s="1"/>
  <c r="D1200" i="3" s="1"/>
  <c r="E1200" i="3" s="1"/>
  <c r="M631" i="3"/>
  <c r="C1199" i="3" s="1"/>
  <c r="D1199" i="3" s="1"/>
  <c r="E1199" i="3" s="1"/>
  <c r="M630" i="3"/>
  <c r="C1197" i="3" s="1"/>
  <c r="D1197" i="3" s="1"/>
  <c r="E1197" i="3" s="1"/>
  <c r="M629" i="3"/>
  <c r="C1196" i="3" s="1"/>
  <c r="D1196" i="3" s="1"/>
  <c r="E1196" i="3" s="1"/>
  <c r="M628" i="3"/>
  <c r="C1195" i="3" s="1"/>
  <c r="D1195" i="3" s="1"/>
  <c r="E1195" i="3" s="1"/>
  <c r="M627" i="3"/>
  <c r="C1194" i="3" s="1"/>
  <c r="D1194" i="3" s="1"/>
  <c r="E1194" i="3" s="1"/>
  <c r="M626" i="3"/>
  <c r="C1193" i="3" s="1"/>
  <c r="D1193" i="3" s="1"/>
  <c r="E1193" i="3" s="1"/>
  <c r="M625" i="3"/>
  <c r="C1191" i="3" s="1"/>
  <c r="D1191" i="3" s="1"/>
  <c r="E1191" i="3" s="1"/>
  <c r="M624" i="3"/>
  <c r="C1190" i="3" s="1"/>
  <c r="D1190" i="3" s="1"/>
  <c r="E1190" i="3" s="1"/>
  <c r="M623" i="3"/>
  <c r="C1189" i="3" s="1"/>
  <c r="D1189" i="3" s="1"/>
  <c r="E1189" i="3" s="1"/>
  <c r="M622" i="3"/>
  <c r="C1187" i="3" s="1"/>
  <c r="D1187" i="3" s="1"/>
  <c r="E1187" i="3" s="1"/>
  <c r="M621" i="3"/>
  <c r="C1183" i="3" s="1"/>
  <c r="D1183" i="3" s="1"/>
  <c r="E1183" i="3" s="1"/>
  <c r="M620" i="3"/>
  <c r="C1180" i="3" s="1"/>
  <c r="D1180" i="3" s="1"/>
  <c r="E1180" i="3" s="1"/>
  <c r="M619" i="3"/>
  <c r="C1179" i="3" s="1"/>
  <c r="D1179" i="3" s="1"/>
  <c r="E1179" i="3" s="1"/>
  <c r="M618" i="3"/>
  <c r="C1178" i="3" s="1"/>
  <c r="D1178" i="3" s="1"/>
  <c r="E1178" i="3" s="1"/>
  <c r="M617" i="3"/>
  <c r="C1174" i="3" s="1"/>
  <c r="D1174" i="3" s="1"/>
  <c r="E1174" i="3" s="1"/>
  <c r="M616" i="3"/>
  <c r="C1173" i="3" s="1"/>
  <c r="D1173" i="3" s="1"/>
  <c r="E1173" i="3" s="1"/>
  <c r="M615" i="3"/>
  <c r="C1168" i="3" s="1"/>
  <c r="D1168" i="3" s="1"/>
  <c r="E1168" i="3" s="1"/>
  <c r="M614" i="3"/>
  <c r="C1166" i="3" s="1"/>
  <c r="D1166" i="3" s="1"/>
  <c r="E1166" i="3" s="1"/>
  <c r="M613" i="3"/>
  <c r="C1165" i="3" s="1"/>
  <c r="D1165" i="3" s="1"/>
  <c r="E1165" i="3" s="1"/>
  <c r="M612" i="3"/>
  <c r="C1164" i="3" s="1"/>
  <c r="D1164" i="3" s="1"/>
  <c r="E1164" i="3" s="1"/>
  <c r="M611" i="3"/>
  <c r="C1163" i="3" s="1"/>
  <c r="D1163" i="3" s="1"/>
  <c r="E1163" i="3" s="1"/>
  <c r="M610" i="3"/>
  <c r="C1162" i="3" s="1"/>
  <c r="D1162" i="3" s="1"/>
  <c r="E1162" i="3" s="1"/>
  <c r="M609" i="3"/>
  <c r="C1161" i="3" s="1"/>
  <c r="D1161" i="3" s="1"/>
  <c r="E1161" i="3" s="1"/>
  <c r="M608" i="3"/>
  <c r="C1160" i="3" s="1"/>
  <c r="D1160" i="3" s="1"/>
  <c r="E1160" i="3" s="1"/>
  <c r="M607" i="3"/>
  <c r="C1158" i="3" s="1"/>
  <c r="D1158" i="3" s="1"/>
  <c r="E1158" i="3" s="1"/>
  <c r="M606" i="3"/>
  <c r="C1155" i="3" s="1"/>
  <c r="D1155" i="3" s="1"/>
  <c r="E1155" i="3" s="1"/>
  <c r="M605" i="3"/>
  <c r="C1153" i="3" s="1"/>
  <c r="D1153" i="3" s="1"/>
  <c r="E1153" i="3" s="1"/>
  <c r="M604" i="3"/>
  <c r="C1150" i="3" s="1"/>
  <c r="D1150" i="3" s="1"/>
  <c r="E1150" i="3" s="1"/>
  <c r="M603" i="3"/>
  <c r="C1149" i="3" s="1"/>
  <c r="D1149" i="3" s="1"/>
  <c r="E1149" i="3" s="1"/>
  <c r="M602" i="3"/>
  <c r="C1148" i="3" s="1"/>
  <c r="D1148" i="3" s="1"/>
  <c r="E1148" i="3" s="1"/>
  <c r="M601" i="3"/>
  <c r="C1146" i="3" s="1"/>
  <c r="D1146" i="3" s="1"/>
  <c r="E1146" i="3" s="1"/>
  <c r="M600" i="3"/>
  <c r="C1145" i="3" s="1"/>
  <c r="D1145" i="3" s="1"/>
  <c r="E1145" i="3" s="1"/>
  <c r="M599" i="3"/>
  <c r="C1144" i="3" s="1"/>
  <c r="D1144" i="3" s="1"/>
  <c r="E1144" i="3" s="1"/>
  <c r="M598" i="3"/>
  <c r="C1142" i="3" s="1"/>
  <c r="D1142" i="3" s="1"/>
  <c r="E1142" i="3" s="1"/>
  <c r="M597" i="3"/>
  <c r="C1141" i="3" s="1"/>
  <c r="D1141" i="3" s="1"/>
  <c r="E1141" i="3" s="1"/>
  <c r="M596" i="3"/>
  <c r="C1140" i="3" s="1"/>
  <c r="D1140" i="3" s="1"/>
  <c r="E1140" i="3" s="1"/>
  <c r="M595" i="3"/>
  <c r="C1139" i="3" s="1"/>
  <c r="D1139" i="3" s="1"/>
  <c r="E1139" i="3" s="1"/>
  <c r="M594" i="3"/>
  <c r="C1137" i="3" s="1"/>
  <c r="D1137" i="3" s="1"/>
  <c r="E1137" i="3" s="1"/>
  <c r="M593" i="3"/>
  <c r="C1133" i="3" s="1"/>
  <c r="D1133" i="3" s="1"/>
  <c r="E1133" i="3" s="1"/>
  <c r="M592" i="3"/>
  <c r="C1130" i="3" s="1"/>
  <c r="D1130" i="3" s="1"/>
  <c r="E1130" i="3" s="1"/>
  <c r="M591" i="3"/>
  <c r="C1129" i="3" s="1"/>
  <c r="D1129" i="3" s="1"/>
  <c r="E1129" i="3" s="1"/>
  <c r="M590" i="3"/>
  <c r="C1123" i="3" s="1"/>
  <c r="D1123" i="3" s="1"/>
  <c r="E1123" i="3" s="1"/>
  <c r="M589" i="3"/>
  <c r="C1122" i="3" s="1"/>
  <c r="D1122" i="3" s="1"/>
  <c r="E1122" i="3" s="1"/>
  <c r="M588" i="3"/>
  <c r="C1121" i="3" s="1"/>
  <c r="D1121" i="3" s="1"/>
  <c r="E1121" i="3" s="1"/>
  <c r="M587" i="3"/>
  <c r="C1120" i="3" s="1"/>
  <c r="D1120" i="3" s="1"/>
  <c r="E1120" i="3" s="1"/>
  <c r="M586" i="3"/>
  <c r="C1118" i="3" s="1"/>
  <c r="D1118" i="3" s="1"/>
  <c r="E1118" i="3" s="1"/>
  <c r="M585" i="3"/>
  <c r="C1116" i="3" s="1"/>
  <c r="D1116" i="3" s="1"/>
  <c r="E1116" i="3" s="1"/>
  <c r="M584" i="3"/>
  <c r="C1114" i="3" s="1"/>
  <c r="D1114" i="3" s="1"/>
  <c r="E1114" i="3" s="1"/>
  <c r="M583" i="3"/>
  <c r="C1113" i="3" s="1"/>
  <c r="D1113" i="3" s="1"/>
  <c r="E1113" i="3" s="1"/>
  <c r="M582" i="3"/>
  <c r="C1112" i="3" s="1"/>
  <c r="D1112" i="3" s="1"/>
  <c r="E1112" i="3" s="1"/>
  <c r="M581" i="3"/>
  <c r="C1111" i="3" s="1"/>
  <c r="D1111" i="3" s="1"/>
  <c r="E1111" i="3" s="1"/>
  <c r="M580" i="3"/>
  <c r="C1110" i="3" s="1"/>
  <c r="D1110" i="3" s="1"/>
  <c r="E1110" i="3" s="1"/>
  <c r="M579" i="3"/>
  <c r="C1108" i="3" s="1"/>
  <c r="D1108" i="3" s="1"/>
  <c r="E1108" i="3" s="1"/>
  <c r="M578" i="3"/>
  <c r="C1107" i="3" s="1"/>
  <c r="D1107" i="3" s="1"/>
  <c r="E1107" i="3" s="1"/>
  <c r="M577" i="3"/>
  <c r="C1105" i="3" s="1"/>
  <c r="D1105" i="3" s="1"/>
  <c r="E1105" i="3" s="1"/>
  <c r="M576" i="3"/>
  <c r="C1104" i="3" s="1"/>
  <c r="D1104" i="3" s="1"/>
  <c r="E1104" i="3" s="1"/>
  <c r="M575" i="3"/>
  <c r="C1100" i="3" s="1"/>
  <c r="D1100" i="3" s="1"/>
  <c r="E1100" i="3" s="1"/>
  <c r="M574" i="3"/>
  <c r="C1099" i="3" s="1"/>
  <c r="D1099" i="3" s="1"/>
  <c r="E1099" i="3" s="1"/>
  <c r="M573" i="3"/>
  <c r="C1098" i="3" s="1"/>
  <c r="D1098" i="3" s="1"/>
  <c r="E1098" i="3" s="1"/>
  <c r="M572" i="3"/>
  <c r="C1097" i="3" s="1"/>
  <c r="D1097" i="3" s="1"/>
  <c r="E1097" i="3" s="1"/>
  <c r="M571" i="3"/>
  <c r="C1096" i="3" s="1"/>
  <c r="D1096" i="3" s="1"/>
  <c r="E1096" i="3" s="1"/>
  <c r="M570" i="3"/>
  <c r="C1095" i="3" s="1"/>
  <c r="D1095" i="3" s="1"/>
  <c r="E1095" i="3" s="1"/>
  <c r="M569" i="3"/>
  <c r="C1093" i="3" s="1"/>
  <c r="D1093" i="3" s="1"/>
  <c r="E1093" i="3" s="1"/>
  <c r="M568" i="3"/>
  <c r="C1092" i="3" s="1"/>
  <c r="D1092" i="3" s="1"/>
  <c r="E1092" i="3" s="1"/>
  <c r="M567" i="3"/>
  <c r="C1086" i="3" s="1"/>
  <c r="D1086" i="3" s="1"/>
  <c r="E1086" i="3" s="1"/>
  <c r="M566" i="3"/>
  <c r="C1085" i="3" s="1"/>
  <c r="D1085" i="3" s="1"/>
  <c r="E1085" i="3" s="1"/>
  <c r="M565" i="3"/>
  <c r="C1083" i="3" s="1"/>
  <c r="D1083" i="3" s="1"/>
  <c r="E1083" i="3" s="1"/>
  <c r="M564" i="3"/>
  <c r="C1082" i="3" s="1"/>
  <c r="D1082" i="3" s="1"/>
  <c r="E1082" i="3" s="1"/>
  <c r="M563" i="3"/>
  <c r="C1081" i="3" s="1"/>
  <c r="D1081" i="3" s="1"/>
  <c r="E1081" i="3" s="1"/>
  <c r="M562" i="3"/>
  <c r="C1080" i="3" s="1"/>
  <c r="D1080" i="3" s="1"/>
  <c r="E1080" i="3" s="1"/>
  <c r="M561" i="3"/>
  <c r="C1078" i="3" s="1"/>
  <c r="D1078" i="3" s="1"/>
  <c r="E1078" i="3" s="1"/>
  <c r="M560" i="3"/>
  <c r="C1077" i="3" s="1"/>
  <c r="D1077" i="3" s="1"/>
  <c r="E1077" i="3" s="1"/>
  <c r="M559" i="3"/>
  <c r="C1074" i="3" s="1"/>
  <c r="D1074" i="3" s="1"/>
  <c r="E1074" i="3" s="1"/>
  <c r="M558" i="3"/>
  <c r="C1072" i="3" s="1"/>
  <c r="D1072" i="3" s="1"/>
  <c r="E1072" i="3" s="1"/>
  <c r="M557" i="3"/>
  <c r="C1070" i="3" s="1"/>
  <c r="D1070" i="3" s="1"/>
  <c r="E1070" i="3" s="1"/>
  <c r="M556" i="3"/>
  <c r="C1069" i="3" s="1"/>
  <c r="D1069" i="3" s="1"/>
  <c r="E1069" i="3" s="1"/>
  <c r="M555" i="3"/>
  <c r="C1066" i="3" s="1"/>
  <c r="D1066" i="3" s="1"/>
  <c r="E1066" i="3" s="1"/>
  <c r="M554" i="3"/>
  <c r="C1065" i="3" s="1"/>
  <c r="D1065" i="3" s="1"/>
  <c r="E1065" i="3" s="1"/>
  <c r="M553" i="3"/>
  <c r="C1063" i="3" s="1"/>
  <c r="D1063" i="3" s="1"/>
  <c r="E1063" i="3" s="1"/>
  <c r="M552" i="3"/>
  <c r="C1056" i="3" s="1"/>
  <c r="D1056" i="3" s="1"/>
  <c r="E1056" i="3" s="1"/>
  <c r="M551" i="3"/>
  <c r="C1055" i="3" s="1"/>
  <c r="D1055" i="3" s="1"/>
  <c r="E1055" i="3" s="1"/>
  <c r="M550" i="3"/>
  <c r="C1052" i="3" s="1"/>
  <c r="D1052" i="3" s="1"/>
  <c r="E1052" i="3" s="1"/>
  <c r="M549" i="3"/>
  <c r="C1049" i="3" s="1"/>
  <c r="D1049" i="3" s="1"/>
  <c r="E1049" i="3" s="1"/>
  <c r="M548" i="3"/>
  <c r="C1047" i="3" s="1"/>
  <c r="D1047" i="3" s="1"/>
  <c r="E1047" i="3" s="1"/>
  <c r="M547" i="3"/>
  <c r="C1046" i="3" s="1"/>
  <c r="D1046" i="3" s="1"/>
  <c r="E1046" i="3" s="1"/>
  <c r="M546" i="3"/>
  <c r="C1045" i="3" s="1"/>
  <c r="D1045" i="3" s="1"/>
  <c r="E1045" i="3" s="1"/>
  <c r="M545" i="3"/>
  <c r="C1044" i="3" s="1"/>
  <c r="D1044" i="3" s="1"/>
  <c r="E1044" i="3" s="1"/>
  <c r="M544" i="3"/>
  <c r="C1043" i="3" s="1"/>
  <c r="D1043" i="3" s="1"/>
  <c r="E1043" i="3" s="1"/>
  <c r="M543" i="3"/>
  <c r="C1040" i="3" s="1"/>
  <c r="D1040" i="3" s="1"/>
  <c r="E1040" i="3" s="1"/>
  <c r="M542" i="3"/>
  <c r="C1036" i="3" s="1"/>
  <c r="D1036" i="3" s="1"/>
  <c r="E1036" i="3" s="1"/>
  <c r="M541" i="3"/>
  <c r="C1035" i="3" s="1"/>
  <c r="D1035" i="3" s="1"/>
  <c r="E1035" i="3" s="1"/>
  <c r="M540" i="3"/>
  <c r="C1034" i="3" s="1"/>
  <c r="D1034" i="3" s="1"/>
  <c r="E1034" i="3" s="1"/>
  <c r="M539" i="3"/>
  <c r="C1032" i="3" s="1"/>
  <c r="D1032" i="3" s="1"/>
  <c r="E1032" i="3" s="1"/>
  <c r="M538" i="3"/>
  <c r="C1031" i="3" s="1"/>
  <c r="D1031" i="3" s="1"/>
  <c r="E1031" i="3" s="1"/>
  <c r="M537" i="3"/>
  <c r="C1030" i="3" s="1"/>
  <c r="D1030" i="3" s="1"/>
  <c r="E1030" i="3" s="1"/>
  <c r="M536" i="3"/>
  <c r="C1027" i="3" s="1"/>
  <c r="D1027" i="3" s="1"/>
  <c r="E1027" i="3" s="1"/>
  <c r="M535" i="3"/>
  <c r="C1024" i="3" s="1"/>
  <c r="D1024" i="3" s="1"/>
  <c r="E1024" i="3" s="1"/>
  <c r="M534" i="3"/>
  <c r="C1023" i="3" s="1"/>
  <c r="D1023" i="3" s="1"/>
  <c r="E1023" i="3" s="1"/>
  <c r="M533" i="3"/>
  <c r="C1018" i="3" s="1"/>
  <c r="D1018" i="3" s="1"/>
  <c r="E1018" i="3" s="1"/>
  <c r="M532" i="3"/>
  <c r="C1017" i="3" s="1"/>
  <c r="D1017" i="3" s="1"/>
  <c r="E1017" i="3" s="1"/>
  <c r="M531" i="3"/>
  <c r="C1015" i="3" s="1"/>
  <c r="D1015" i="3" s="1"/>
  <c r="E1015" i="3" s="1"/>
  <c r="M530" i="3"/>
  <c r="C1014" i="3" s="1"/>
  <c r="D1014" i="3" s="1"/>
  <c r="E1014" i="3" s="1"/>
  <c r="M529" i="3"/>
  <c r="C1012" i="3" s="1"/>
  <c r="D1012" i="3" s="1"/>
  <c r="E1012" i="3" s="1"/>
  <c r="M528" i="3"/>
  <c r="C1010" i="3" s="1"/>
  <c r="D1010" i="3" s="1"/>
  <c r="E1010" i="3" s="1"/>
  <c r="M527" i="3"/>
  <c r="C1009" i="3" s="1"/>
  <c r="D1009" i="3" s="1"/>
  <c r="E1009" i="3" s="1"/>
  <c r="M526" i="3"/>
  <c r="C1008" i="3" s="1"/>
  <c r="D1008" i="3" s="1"/>
  <c r="E1008" i="3" s="1"/>
  <c r="M525" i="3"/>
  <c r="C1003" i="3" s="1"/>
  <c r="D1003" i="3" s="1"/>
  <c r="E1003" i="3" s="1"/>
  <c r="M524" i="3"/>
  <c r="C1001" i="3" s="1"/>
  <c r="D1001" i="3" s="1"/>
  <c r="E1001" i="3" s="1"/>
  <c r="M523" i="3"/>
  <c r="C999" i="3" s="1"/>
  <c r="D999" i="3" s="1"/>
  <c r="E999" i="3" s="1"/>
  <c r="M522" i="3"/>
  <c r="C998" i="3" s="1"/>
  <c r="D998" i="3" s="1"/>
  <c r="E998" i="3" s="1"/>
  <c r="M521" i="3"/>
  <c r="C996" i="3" s="1"/>
  <c r="D996" i="3" s="1"/>
  <c r="E996" i="3" s="1"/>
  <c r="M520" i="3"/>
  <c r="C994" i="3" s="1"/>
  <c r="D994" i="3" s="1"/>
  <c r="E994" i="3" s="1"/>
  <c r="M519" i="3"/>
  <c r="C993" i="3" s="1"/>
  <c r="D993" i="3" s="1"/>
  <c r="E993" i="3" s="1"/>
  <c r="M518" i="3"/>
  <c r="C991" i="3" s="1"/>
  <c r="D991" i="3" s="1"/>
  <c r="E991" i="3" s="1"/>
  <c r="M517" i="3"/>
  <c r="C989" i="3" s="1"/>
  <c r="D989" i="3" s="1"/>
  <c r="E989" i="3" s="1"/>
  <c r="M516" i="3"/>
  <c r="C987" i="3" s="1"/>
  <c r="D987" i="3" s="1"/>
  <c r="E987" i="3" s="1"/>
  <c r="M515" i="3"/>
  <c r="C986" i="3" s="1"/>
  <c r="D986" i="3" s="1"/>
  <c r="E986" i="3" s="1"/>
  <c r="M514" i="3"/>
  <c r="C985" i="3" s="1"/>
  <c r="D985" i="3" s="1"/>
  <c r="E985" i="3" s="1"/>
  <c r="M513" i="3"/>
  <c r="C984" i="3" s="1"/>
  <c r="D984" i="3" s="1"/>
  <c r="E984" i="3" s="1"/>
  <c r="M512" i="3"/>
  <c r="C979" i="3" s="1"/>
  <c r="D979" i="3" s="1"/>
  <c r="E979" i="3" s="1"/>
  <c r="M511" i="3"/>
  <c r="C977" i="3" s="1"/>
  <c r="D977" i="3" s="1"/>
  <c r="E977" i="3" s="1"/>
  <c r="M510" i="3"/>
  <c r="C975" i="3" s="1"/>
  <c r="D975" i="3" s="1"/>
  <c r="E975" i="3" s="1"/>
  <c r="M509" i="3"/>
  <c r="C973" i="3" s="1"/>
  <c r="D973" i="3" s="1"/>
  <c r="E973" i="3" s="1"/>
  <c r="M508" i="3"/>
  <c r="C972" i="3" s="1"/>
  <c r="D972" i="3" s="1"/>
  <c r="E972" i="3" s="1"/>
  <c r="M507" i="3"/>
  <c r="C969" i="3" s="1"/>
  <c r="D969" i="3" s="1"/>
  <c r="E969" i="3" s="1"/>
  <c r="M506" i="3"/>
  <c r="C967" i="3" s="1"/>
  <c r="D967" i="3" s="1"/>
  <c r="E967" i="3" s="1"/>
  <c r="M505" i="3"/>
  <c r="C966" i="3" s="1"/>
  <c r="D966" i="3" s="1"/>
  <c r="E966" i="3" s="1"/>
  <c r="M504" i="3"/>
  <c r="C964" i="3" s="1"/>
  <c r="D964" i="3" s="1"/>
  <c r="E964" i="3" s="1"/>
  <c r="M503" i="3"/>
  <c r="C960" i="3" s="1"/>
  <c r="D960" i="3" s="1"/>
  <c r="E960" i="3" s="1"/>
  <c r="M502" i="3"/>
  <c r="C958" i="3" s="1"/>
  <c r="D958" i="3" s="1"/>
  <c r="E958" i="3" s="1"/>
  <c r="M501" i="3"/>
  <c r="C951" i="3" s="1"/>
  <c r="D951" i="3" s="1"/>
  <c r="E951" i="3" s="1"/>
  <c r="M500" i="3"/>
  <c r="C949" i="3" s="1"/>
  <c r="D949" i="3" s="1"/>
  <c r="E949" i="3" s="1"/>
  <c r="M499" i="3"/>
  <c r="C947" i="3" s="1"/>
  <c r="D947" i="3" s="1"/>
  <c r="E947" i="3" s="1"/>
  <c r="M498" i="3"/>
  <c r="C945" i="3" s="1"/>
  <c r="D945" i="3" s="1"/>
  <c r="E945" i="3" s="1"/>
  <c r="M497" i="3"/>
  <c r="C944" i="3" s="1"/>
  <c r="D944" i="3" s="1"/>
  <c r="E944" i="3" s="1"/>
  <c r="M496" i="3"/>
  <c r="C943" i="3" s="1"/>
  <c r="D943" i="3" s="1"/>
  <c r="E943" i="3" s="1"/>
  <c r="M495" i="3"/>
  <c r="C942" i="3" s="1"/>
  <c r="D942" i="3" s="1"/>
  <c r="E942" i="3" s="1"/>
  <c r="M494" i="3"/>
  <c r="C941" i="3" s="1"/>
  <c r="D941" i="3" s="1"/>
  <c r="E941" i="3" s="1"/>
  <c r="M493" i="3"/>
  <c r="C940" i="3" s="1"/>
  <c r="D940" i="3" s="1"/>
  <c r="E940" i="3" s="1"/>
  <c r="M492" i="3"/>
  <c r="C936" i="3" s="1"/>
  <c r="D936" i="3" s="1"/>
  <c r="E936" i="3" s="1"/>
  <c r="M491" i="3"/>
  <c r="C934" i="3" s="1"/>
  <c r="D934" i="3" s="1"/>
  <c r="E934" i="3" s="1"/>
  <c r="M490" i="3"/>
  <c r="C931" i="3" s="1"/>
  <c r="D931" i="3" s="1"/>
  <c r="E931" i="3" s="1"/>
  <c r="M489" i="3"/>
  <c r="C928" i="3" s="1"/>
  <c r="D928" i="3" s="1"/>
  <c r="E928" i="3" s="1"/>
  <c r="M488" i="3"/>
  <c r="C920" i="3" s="1"/>
  <c r="D920" i="3" s="1"/>
  <c r="E920" i="3" s="1"/>
  <c r="M487" i="3"/>
  <c r="C919" i="3" s="1"/>
  <c r="D919" i="3" s="1"/>
  <c r="E919" i="3" s="1"/>
  <c r="M486" i="3"/>
  <c r="C918" i="3" s="1"/>
  <c r="D918" i="3" s="1"/>
  <c r="E918" i="3" s="1"/>
  <c r="M485" i="3"/>
  <c r="C916" i="3" s="1"/>
  <c r="D916" i="3" s="1"/>
  <c r="E916" i="3" s="1"/>
  <c r="M484" i="3"/>
  <c r="C915" i="3" s="1"/>
  <c r="D915" i="3" s="1"/>
  <c r="E915" i="3" s="1"/>
  <c r="M483" i="3"/>
  <c r="C914" i="3" s="1"/>
  <c r="D914" i="3" s="1"/>
  <c r="E914" i="3" s="1"/>
  <c r="M482" i="3"/>
  <c r="C911" i="3" s="1"/>
  <c r="D911" i="3" s="1"/>
  <c r="E911" i="3" s="1"/>
  <c r="M481" i="3"/>
  <c r="C909" i="3" s="1"/>
  <c r="D909" i="3" s="1"/>
  <c r="E909" i="3" s="1"/>
  <c r="M480" i="3"/>
  <c r="C907" i="3" s="1"/>
  <c r="D907" i="3" s="1"/>
  <c r="E907" i="3" s="1"/>
  <c r="M479" i="3"/>
  <c r="C906" i="3" s="1"/>
  <c r="D906" i="3" s="1"/>
  <c r="E906" i="3" s="1"/>
  <c r="M478" i="3"/>
  <c r="C904" i="3" s="1"/>
  <c r="D904" i="3" s="1"/>
  <c r="E904" i="3" s="1"/>
  <c r="M477" i="3"/>
  <c r="C903" i="3" s="1"/>
  <c r="D903" i="3" s="1"/>
  <c r="E903" i="3" s="1"/>
  <c r="M476" i="3"/>
  <c r="C897" i="3" s="1"/>
  <c r="D897" i="3" s="1"/>
  <c r="E897" i="3" s="1"/>
  <c r="M475" i="3"/>
  <c r="C896" i="3" s="1"/>
  <c r="D896" i="3" s="1"/>
  <c r="E896" i="3" s="1"/>
  <c r="M474" i="3"/>
  <c r="C894" i="3" s="1"/>
  <c r="D894" i="3" s="1"/>
  <c r="E894" i="3" s="1"/>
  <c r="M473" i="3"/>
  <c r="C888" i="3" s="1"/>
  <c r="D888" i="3" s="1"/>
  <c r="E888" i="3" s="1"/>
  <c r="M472" i="3"/>
  <c r="C887" i="3" s="1"/>
  <c r="D887" i="3" s="1"/>
  <c r="E887" i="3" s="1"/>
  <c r="M471" i="3"/>
  <c r="C886" i="3" s="1"/>
  <c r="D886" i="3" s="1"/>
  <c r="E886" i="3" s="1"/>
  <c r="M470" i="3"/>
  <c r="C880" i="3" s="1"/>
  <c r="D880" i="3" s="1"/>
  <c r="E880" i="3" s="1"/>
  <c r="M469" i="3"/>
  <c r="C874" i="3" s="1"/>
  <c r="D874" i="3" s="1"/>
  <c r="E874" i="3" s="1"/>
  <c r="M468" i="3"/>
  <c r="C871" i="3" s="1"/>
  <c r="D871" i="3" s="1"/>
  <c r="E871" i="3" s="1"/>
  <c r="M467" i="3"/>
  <c r="C868" i="3" s="1"/>
  <c r="D868" i="3" s="1"/>
  <c r="E868" i="3" s="1"/>
  <c r="M466" i="3"/>
  <c r="C867" i="3" s="1"/>
  <c r="D867" i="3" s="1"/>
  <c r="E867" i="3" s="1"/>
  <c r="M465" i="3"/>
  <c r="C866" i="3" s="1"/>
  <c r="D866" i="3" s="1"/>
  <c r="E866" i="3" s="1"/>
  <c r="M464" i="3"/>
  <c r="C856" i="3" s="1"/>
  <c r="D856" i="3" s="1"/>
  <c r="E856" i="3" s="1"/>
  <c r="M463" i="3"/>
  <c r="C854" i="3" s="1"/>
  <c r="D854" i="3" s="1"/>
  <c r="E854" i="3" s="1"/>
  <c r="M462" i="3"/>
  <c r="C850" i="3" s="1"/>
  <c r="D850" i="3" s="1"/>
  <c r="E850" i="3" s="1"/>
  <c r="M461" i="3"/>
  <c r="C846" i="3" s="1"/>
  <c r="D846" i="3" s="1"/>
  <c r="E846" i="3" s="1"/>
  <c r="M460" i="3"/>
  <c r="C841" i="3" s="1"/>
  <c r="D841" i="3" s="1"/>
  <c r="E841" i="3" s="1"/>
  <c r="M459" i="3"/>
  <c r="C839" i="3" s="1"/>
  <c r="D839" i="3" s="1"/>
  <c r="E839" i="3" s="1"/>
  <c r="M458" i="3"/>
  <c r="C837" i="3" s="1"/>
  <c r="D837" i="3" s="1"/>
  <c r="E837" i="3" s="1"/>
  <c r="M457" i="3"/>
  <c r="C832" i="3" s="1"/>
  <c r="D832" i="3" s="1"/>
  <c r="E832" i="3" s="1"/>
  <c r="M456" i="3"/>
  <c r="C829" i="3" s="1"/>
  <c r="D829" i="3" s="1"/>
  <c r="E829" i="3" s="1"/>
  <c r="M455" i="3"/>
  <c r="C825" i="3" s="1"/>
  <c r="D825" i="3" s="1"/>
  <c r="E825" i="3" s="1"/>
  <c r="M454" i="3"/>
  <c r="C824" i="3" s="1"/>
  <c r="D824" i="3" s="1"/>
  <c r="E824" i="3" s="1"/>
  <c r="M453" i="3"/>
  <c r="C816" i="3" s="1"/>
  <c r="D816" i="3" s="1"/>
  <c r="E816" i="3" s="1"/>
  <c r="M452" i="3"/>
  <c r="C814" i="3" s="1"/>
  <c r="D814" i="3" s="1"/>
  <c r="E814" i="3" s="1"/>
  <c r="M451" i="3"/>
  <c r="C809" i="3" s="1"/>
  <c r="D809" i="3" s="1"/>
  <c r="E809" i="3" s="1"/>
  <c r="M450" i="3"/>
  <c r="C806" i="3" s="1"/>
  <c r="D806" i="3" s="1"/>
  <c r="E806" i="3" s="1"/>
  <c r="M449" i="3"/>
  <c r="C805" i="3" s="1"/>
  <c r="D805" i="3" s="1"/>
  <c r="E805" i="3" s="1"/>
  <c r="M448" i="3"/>
  <c r="C804" i="3" s="1"/>
  <c r="D804" i="3" s="1"/>
  <c r="E804" i="3" s="1"/>
  <c r="M447" i="3"/>
  <c r="C799" i="3" s="1"/>
  <c r="D799" i="3" s="1"/>
  <c r="E799" i="3" s="1"/>
  <c r="M446" i="3"/>
  <c r="C796" i="3" s="1"/>
  <c r="D796" i="3" s="1"/>
  <c r="E796" i="3" s="1"/>
  <c r="M445" i="3"/>
  <c r="C795" i="3" s="1"/>
  <c r="D795" i="3" s="1"/>
  <c r="E795" i="3" s="1"/>
  <c r="M444" i="3"/>
  <c r="C790" i="3" s="1"/>
  <c r="D790" i="3" s="1"/>
  <c r="E790" i="3" s="1"/>
  <c r="M443" i="3"/>
  <c r="C789" i="3" s="1"/>
  <c r="D789" i="3" s="1"/>
  <c r="E789" i="3" s="1"/>
  <c r="M442" i="3"/>
  <c r="C788" i="3" s="1"/>
  <c r="D788" i="3" s="1"/>
  <c r="E788" i="3" s="1"/>
  <c r="M441" i="3"/>
  <c r="C787" i="3" s="1"/>
  <c r="D787" i="3" s="1"/>
  <c r="E787" i="3" s="1"/>
  <c r="M440" i="3"/>
  <c r="C786" i="3" s="1"/>
  <c r="D786" i="3" s="1"/>
  <c r="E786" i="3" s="1"/>
  <c r="M439" i="3"/>
  <c r="C784" i="3" s="1"/>
  <c r="D784" i="3" s="1"/>
  <c r="E784" i="3" s="1"/>
  <c r="M438" i="3"/>
  <c r="C782" i="3" s="1"/>
  <c r="D782" i="3" s="1"/>
  <c r="E782" i="3" s="1"/>
  <c r="M437" i="3"/>
  <c r="C781" i="3" s="1"/>
  <c r="D781" i="3" s="1"/>
  <c r="E781" i="3" s="1"/>
  <c r="M436" i="3"/>
  <c r="C780" i="3" s="1"/>
  <c r="D780" i="3" s="1"/>
  <c r="E780" i="3" s="1"/>
  <c r="M435" i="3"/>
  <c r="C779" i="3" s="1"/>
  <c r="D779" i="3" s="1"/>
  <c r="E779" i="3" s="1"/>
  <c r="M434" i="3"/>
  <c r="C777" i="3" s="1"/>
  <c r="D777" i="3" s="1"/>
  <c r="E777" i="3" s="1"/>
  <c r="M433" i="3"/>
  <c r="C776" i="3" s="1"/>
  <c r="D776" i="3" s="1"/>
  <c r="E776" i="3" s="1"/>
  <c r="M432" i="3"/>
  <c r="C773" i="3" s="1"/>
  <c r="D773" i="3" s="1"/>
  <c r="E773" i="3" s="1"/>
  <c r="M431" i="3"/>
  <c r="C772" i="3" s="1"/>
  <c r="D772" i="3" s="1"/>
  <c r="E772" i="3" s="1"/>
  <c r="M430" i="3"/>
  <c r="C771" i="3" s="1"/>
  <c r="D771" i="3" s="1"/>
  <c r="E771" i="3" s="1"/>
  <c r="M429" i="3"/>
  <c r="C770" i="3" s="1"/>
  <c r="D770" i="3" s="1"/>
  <c r="E770" i="3" s="1"/>
  <c r="M428" i="3"/>
  <c r="C769" i="3" s="1"/>
  <c r="D769" i="3" s="1"/>
  <c r="E769" i="3" s="1"/>
  <c r="M427" i="3"/>
  <c r="C768" i="3" s="1"/>
  <c r="D768" i="3" s="1"/>
  <c r="E768" i="3" s="1"/>
  <c r="M426" i="3"/>
  <c r="C766" i="3" s="1"/>
  <c r="D766" i="3" s="1"/>
  <c r="E766" i="3" s="1"/>
  <c r="M425" i="3"/>
  <c r="C764" i="3" s="1"/>
  <c r="D764" i="3" s="1"/>
  <c r="E764" i="3" s="1"/>
  <c r="M424" i="3"/>
  <c r="C762" i="3" s="1"/>
  <c r="D762" i="3" s="1"/>
  <c r="E762" i="3" s="1"/>
  <c r="M423" i="3"/>
  <c r="C761" i="3" s="1"/>
  <c r="D761" i="3" s="1"/>
  <c r="E761" i="3" s="1"/>
  <c r="M422" i="3"/>
  <c r="C760" i="3" s="1"/>
  <c r="D760" i="3" s="1"/>
  <c r="E760" i="3" s="1"/>
  <c r="M421" i="3"/>
  <c r="C759" i="3" s="1"/>
  <c r="D759" i="3" s="1"/>
  <c r="E759" i="3" s="1"/>
  <c r="M420" i="3"/>
  <c r="C753" i="3" s="1"/>
  <c r="D753" i="3" s="1"/>
  <c r="E753" i="3" s="1"/>
  <c r="M419" i="3"/>
  <c r="C752" i="3" s="1"/>
  <c r="D752" i="3" s="1"/>
  <c r="E752" i="3" s="1"/>
  <c r="M418" i="3"/>
  <c r="C751" i="3" s="1"/>
  <c r="D751" i="3" s="1"/>
  <c r="E751" i="3" s="1"/>
  <c r="M417" i="3"/>
  <c r="C750" i="3" s="1"/>
  <c r="D750" i="3" s="1"/>
  <c r="E750" i="3" s="1"/>
  <c r="M416" i="3"/>
  <c r="C749" i="3" s="1"/>
  <c r="D749" i="3" s="1"/>
  <c r="E749" i="3" s="1"/>
  <c r="M415" i="3"/>
  <c r="C747" i="3" s="1"/>
  <c r="D747" i="3" s="1"/>
  <c r="E747" i="3" s="1"/>
  <c r="M414" i="3"/>
  <c r="C746" i="3" s="1"/>
  <c r="D746" i="3" s="1"/>
  <c r="E746" i="3" s="1"/>
  <c r="M413" i="3"/>
  <c r="C745" i="3" s="1"/>
  <c r="D745" i="3" s="1"/>
  <c r="E745" i="3" s="1"/>
  <c r="M412" i="3"/>
  <c r="C743" i="3" s="1"/>
  <c r="D743" i="3" s="1"/>
  <c r="E743" i="3" s="1"/>
  <c r="M411" i="3"/>
  <c r="C742" i="3" s="1"/>
  <c r="D742" i="3" s="1"/>
  <c r="E742" i="3" s="1"/>
  <c r="M410" i="3"/>
  <c r="C741" i="3" s="1"/>
  <c r="D741" i="3" s="1"/>
  <c r="E741" i="3" s="1"/>
  <c r="M409" i="3"/>
  <c r="C740" i="3" s="1"/>
  <c r="D740" i="3" s="1"/>
  <c r="E740" i="3" s="1"/>
  <c r="M408" i="3"/>
  <c r="C739" i="3" s="1"/>
  <c r="D739" i="3" s="1"/>
  <c r="E739" i="3" s="1"/>
  <c r="M407" i="3"/>
  <c r="C738" i="3" s="1"/>
  <c r="D738" i="3" s="1"/>
  <c r="E738" i="3" s="1"/>
  <c r="M406" i="3"/>
  <c r="C734" i="3" s="1"/>
  <c r="D734" i="3" s="1"/>
  <c r="E734" i="3" s="1"/>
  <c r="M405" i="3"/>
  <c r="C733" i="3" s="1"/>
  <c r="D733" i="3" s="1"/>
  <c r="E733" i="3" s="1"/>
  <c r="M404" i="3"/>
  <c r="C732" i="3" s="1"/>
  <c r="D732" i="3" s="1"/>
  <c r="E732" i="3" s="1"/>
  <c r="M403" i="3"/>
  <c r="C731" i="3" s="1"/>
  <c r="D731" i="3" s="1"/>
  <c r="E731" i="3" s="1"/>
  <c r="M402" i="3"/>
  <c r="C730" i="3" s="1"/>
  <c r="D730" i="3" s="1"/>
  <c r="E730" i="3" s="1"/>
  <c r="M401" i="3"/>
  <c r="C729" i="3" s="1"/>
  <c r="D729" i="3" s="1"/>
  <c r="E729" i="3" s="1"/>
  <c r="M400" i="3"/>
  <c r="C728" i="3" s="1"/>
  <c r="D728" i="3" s="1"/>
  <c r="E728" i="3" s="1"/>
  <c r="M399" i="3"/>
  <c r="C727" i="3" s="1"/>
  <c r="D727" i="3" s="1"/>
  <c r="E727" i="3" s="1"/>
  <c r="M398" i="3"/>
  <c r="C726" i="3" s="1"/>
  <c r="D726" i="3" s="1"/>
  <c r="E726" i="3" s="1"/>
  <c r="M397" i="3"/>
  <c r="C725" i="3" s="1"/>
  <c r="D725" i="3" s="1"/>
  <c r="E725" i="3" s="1"/>
  <c r="M396" i="3"/>
  <c r="C724" i="3" s="1"/>
  <c r="D724" i="3" s="1"/>
  <c r="E724" i="3" s="1"/>
  <c r="M395" i="3"/>
  <c r="C723" i="3" s="1"/>
  <c r="D723" i="3" s="1"/>
  <c r="E723" i="3" s="1"/>
  <c r="M394" i="3"/>
  <c r="C721" i="3" s="1"/>
  <c r="D721" i="3" s="1"/>
  <c r="E721" i="3" s="1"/>
  <c r="M393" i="3"/>
  <c r="C720" i="3" s="1"/>
  <c r="D720" i="3" s="1"/>
  <c r="E720" i="3" s="1"/>
  <c r="M392" i="3"/>
  <c r="C719" i="3" s="1"/>
  <c r="D719" i="3" s="1"/>
  <c r="E719" i="3" s="1"/>
  <c r="M391" i="3"/>
  <c r="C717" i="3" s="1"/>
  <c r="D717" i="3" s="1"/>
  <c r="E717" i="3" s="1"/>
  <c r="M390" i="3"/>
  <c r="C716" i="3" s="1"/>
  <c r="D716" i="3" s="1"/>
  <c r="E716" i="3" s="1"/>
  <c r="M389" i="3"/>
  <c r="C715" i="3" s="1"/>
  <c r="D715" i="3" s="1"/>
  <c r="E715" i="3" s="1"/>
  <c r="M388" i="3"/>
  <c r="C714" i="3" s="1"/>
  <c r="D714" i="3" s="1"/>
  <c r="E714" i="3" s="1"/>
  <c r="M387" i="3"/>
  <c r="C713" i="3" s="1"/>
  <c r="D713" i="3" s="1"/>
  <c r="E713" i="3" s="1"/>
  <c r="M386" i="3"/>
  <c r="C712" i="3" s="1"/>
  <c r="D712" i="3" s="1"/>
  <c r="E712" i="3" s="1"/>
  <c r="M385" i="3"/>
  <c r="C711" i="3" s="1"/>
  <c r="D711" i="3" s="1"/>
  <c r="E711" i="3" s="1"/>
  <c r="M384" i="3"/>
  <c r="C710" i="3" s="1"/>
  <c r="D710" i="3" s="1"/>
  <c r="E710" i="3" s="1"/>
  <c r="M383" i="3"/>
  <c r="C709" i="3" s="1"/>
  <c r="D709" i="3" s="1"/>
  <c r="E709" i="3" s="1"/>
  <c r="M382" i="3"/>
  <c r="C708" i="3" s="1"/>
  <c r="D708" i="3" s="1"/>
  <c r="E708" i="3" s="1"/>
  <c r="M381" i="3"/>
  <c r="C707" i="3" s="1"/>
  <c r="D707" i="3" s="1"/>
  <c r="E707" i="3" s="1"/>
  <c r="M380" i="3"/>
  <c r="C706" i="3" s="1"/>
  <c r="D706" i="3" s="1"/>
  <c r="E706" i="3" s="1"/>
  <c r="M379" i="3"/>
  <c r="C703" i="3" s="1"/>
  <c r="D703" i="3" s="1"/>
  <c r="E703" i="3" s="1"/>
  <c r="M378" i="3"/>
  <c r="C700" i="3" s="1"/>
  <c r="D700" i="3" s="1"/>
  <c r="E700" i="3" s="1"/>
  <c r="M377" i="3"/>
  <c r="C699" i="3" s="1"/>
  <c r="D699" i="3" s="1"/>
  <c r="E699" i="3" s="1"/>
  <c r="M376" i="3"/>
  <c r="C697" i="3" s="1"/>
  <c r="D697" i="3" s="1"/>
  <c r="E697" i="3" s="1"/>
  <c r="M375" i="3"/>
  <c r="C696" i="3" s="1"/>
  <c r="D696" i="3" s="1"/>
  <c r="E696" i="3" s="1"/>
  <c r="M374" i="3"/>
  <c r="C695" i="3" s="1"/>
  <c r="D695" i="3" s="1"/>
  <c r="E695" i="3" s="1"/>
  <c r="M373" i="3"/>
  <c r="C694" i="3" s="1"/>
  <c r="D694" i="3" s="1"/>
  <c r="E694" i="3" s="1"/>
  <c r="M372" i="3"/>
  <c r="C693" i="3" s="1"/>
  <c r="D693" i="3" s="1"/>
  <c r="E693" i="3" s="1"/>
  <c r="M371" i="3"/>
  <c r="C692" i="3" s="1"/>
  <c r="D692" i="3" s="1"/>
  <c r="E692" i="3" s="1"/>
  <c r="M370" i="3"/>
  <c r="C691" i="3" s="1"/>
  <c r="D691" i="3" s="1"/>
  <c r="E691" i="3" s="1"/>
  <c r="M369" i="3"/>
  <c r="C690" i="3" s="1"/>
  <c r="D690" i="3" s="1"/>
  <c r="E690" i="3" s="1"/>
  <c r="M368" i="3"/>
  <c r="C687" i="3" s="1"/>
  <c r="D687" i="3" s="1"/>
  <c r="E687" i="3" s="1"/>
  <c r="M367" i="3"/>
  <c r="C686" i="3" s="1"/>
  <c r="D686" i="3" s="1"/>
  <c r="E686" i="3" s="1"/>
  <c r="M366" i="3"/>
  <c r="C685" i="3" s="1"/>
  <c r="D685" i="3" s="1"/>
  <c r="E685" i="3" s="1"/>
  <c r="M365" i="3"/>
  <c r="C682" i="3" s="1"/>
  <c r="D682" i="3" s="1"/>
  <c r="E682" i="3" s="1"/>
  <c r="M364" i="3"/>
  <c r="C681" i="3" s="1"/>
  <c r="D681" i="3" s="1"/>
  <c r="E681" i="3" s="1"/>
  <c r="M363" i="3"/>
  <c r="C679" i="3" s="1"/>
  <c r="D679" i="3" s="1"/>
  <c r="E679" i="3" s="1"/>
  <c r="M362" i="3"/>
  <c r="C677" i="3" s="1"/>
  <c r="D677" i="3" s="1"/>
  <c r="E677" i="3" s="1"/>
  <c r="M361" i="3"/>
  <c r="C676" i="3" s="1"/>
  <c r="D676" i="3" s="1"/>
  <c r="E676" i="3" s="1"/>
  <c r="M360" i="3"/>
  <c r="C673" i="3" s="1"/>
  <c r="D673" i="3" s="1"/>
  <c r="E673" i="3" s="1"/>
  <c r="M359" i="3"/>
  <c r="C672" i="3" s="1"/>
  <c r="D672" i="3" s="1"/>
  <c r="E672" i="3" s="1"/>
  <c r="M358" i="3"/>
  <c r="C670" i="3" s="1"/>
  <c r="D670" i="3" s="1"/>
  <c r="E670" i="3" s="1"/>
  <c r="M357" i="3"/>
  <c r="C669" i="3" s="1"/>
  <c r="D669" i="3" s="1"/>
  <c r="E669" i="3" s="1"/>
  <c r="M356" i="3"/>
  <c r="C667" i="3" s="1"/>
  <c r="D667" i="3" s="1"/>
  <c r="E667" i="3" s="1"/>
  <c r="M355" i="3"/>
  <c r="C666" i="3" s="1"/>
  <c r="D666" i="3" s="1"/>
  <c r="E666" i="3" s="1"/>
  <c r="M354" i="3"/>
  <c r="C664" i="3" s="1"/>
  <c r="D664" i="3" s="1"/>
  <c r="E664" i="3" s="1"/>
  <c r="M353" i="3"/>
  <c r="C663" i="3" s="1"/>
  <c r="D663" i="3" s="1"/>
  <c r="E663" i="3" s="1"/>
  <c r="M352" i="3"/>
  <c r="C662" i="3" s="1"/>
  <c r="D662" i="3" s="1"/>
  <c r="E662" i="3" s="1"/>
  <c r="M351" i="3"/>
  <c r="C659" i="3" s="1"/>
  <c r="D659" i="3" s="1"/>
  <c r="E659" i="3" s="1"/>
  <c r="M350" i="3"/>
  <c r="C657" i="3" s="1"/>
  <c r="D657" i="3" s="1"/>
  <c r="E657" i="3" s="1"/>
  <c r="M349" i="3"/>
  <c r="C656" i="3" s="1"/>
  <c r="D656" i="3" s="1"/>
  <c r="E656" i="3" s="1"/>
  <c r="M348" i="3"/>
  <c r="C655" i="3" s="1"/>
  <c r="D655" i="3" s="1"/>
  <c r="E655" i="3" s="1"/>
  <c r="M347" i="3"/>
  <c r="C654" i="3" s="1"/>
  <c r="D654" i="3" s="1"/>
  <c r="E654" i="3" s="1"/>
  <c r="M346" i="3"/>
  <c r="C653" i="3" s="1"/>
  <c r="D653" i="3" s="1"/>
  <c r="E653" i="3" s="1"/>
  <c r="M345" i="3"/>
  <c r="C652" i="3" s="1"/>
  <c r="D652" i="3" s="1"/>
  <c r="E652" i="3" s="1"/>
  <c r="M344" i="3"/>
  <c r="C651" i="3" s="1"/>
  <c r="D651" i="3" s="1"/>
  <c r="E651" i="3" s="1"/>
  <c r="M343" i="3"/>
  <c r="C649" i="3" s="1"/>
  <c r="D649" i="3" s="1"/>
  <c r="E649" i="3" s="1"/>
  <c r="M342" i="3"/>
  <c r="C648" i="3" s="1"/>
  <c r="D648" i="3" s="1"/>
  <c r="E648" i="3" s="1"/>
  <c r="M341" i="3"/>
  <c r="C647" i="3" s="1"/>
  <c r="D647" i="3" s="1"/>
  <c r="E647" i="3" s="1"/>
  <c r="M340" i="3"/>
  <c r="C645" i="3" s="1"/>
  <c r="D645" i="3" s="1"/>
  <c r="E645" i="3" s="1"/>
  <c r="M339" i="3"/>
  <c r="C644" i="3" s="1"/>
  <c r="D644" i="3" s="1"/>
  <c r="E644" i="3" s="1"/>
  <c r="M338" i="3"/>
  <c r="C643" i="3" s="1"/>
  <c r="D643" i="3" s="1"/>
  <c r="E643" i="3" s="1"/>
  <c r="M337" i="3"/>
  <c r="C641" i="3" s="1"/>
  <c r="D641" i="3" s="1"/>
  <c r="E641" i="3" s="1"/>
  <c r="M336" i="3"/>
  <c r="C640" i="3" s="1"/>
  <c r="D640" i="3" s="1"/>
  <c r="E640" i="3" s="1"/>
  <c r="M335" i="3"/>
  <c r="C639" i="3" s="1"/>
  <c r="D639" i="3" s="1"/>
  <c r="E639" i="3" s="1"/>
  <c r="M334" i="3"/>
  <c r="C636" i="3" s="1"/>
  <c r="D636" i="3" s="1"/>
  <c r="E636" i="3" s="1"/>
  <c r="M333" i="3"/>
  <c r="C633" i="3" s="1"/>
  <c r="D633" i="3" s="1"/>
  <c r="E633" i="3" s="1"/>
  <c r="M332" i="3"/>
  <c r="C632" i="3" s="1"/>
  <c r="D632" i="3" s="1"/>
  <c r="E632" i="3" s="1"/>
  <c r="M331" i="3"/>
  <c r="C627" i="3" s="1"/>
  <c r="D627" i="3" s="1"/>
  <c r="E627" i="3" s="1"/>
  <c r="M330" i="3"/>
  <c r="C623" i="3" s="1"/>
  <c r="D623" i="3" s="1"/>
  <c r="E623" i="3" s="1"/>
  <c r="M329" i="3"/>
  <c r="C622" i="3" s="1"/>
  <c r="D622" i="3" s="1"/>
  <c r="E622" i="3" s="1"/>
  <c r="M328" i="3"/>
  <c r="C621" i="3" s="1"/>
  <c r="D621" i="3" s="1"/>
  <c r="E621" i="3" s="1"/>
  <c r="M327" i="3"/>
  <c r="C620" i="3" s="1"/>
  <c r="D620" i="3" s="1"/>
  <c r="E620" i="3" s="1"/>
  <c r="M326" i="3"/>
  <c r="C617" i="3" s="1"/>
  <c r="D617" i="3" s="1"/>
  <c r="E617" i="3" s="1"/>
  <c r="M325" i="3"/>
  <c r="C616" i="3" s="1"/>
  <c r="D616" i="3" s="1"/>
  <c r="E616" i="3" s="1"/>
  <c r="M324" i="3"/>
  <c r="C615" i="3" s="1"/>
  <c r="D615" i="3" s="1"/>
  <c r="E615" i="3" s="1"/>
  <c r="M323" i="3"/>
  <c r="C614" i="3" s="1"/>
  <c r="D614" i="3" s="1"/>
  <c r="E614" i="3" s="1"/>
  <c r="M322" i="3"/>
  <c r="C613" i="3" s="1"/>
  <c r="D613" i="3" s="1"/>
  <c r="E613" i="3" s="1"/>
  <c r="M321" i="3"/>
  <c r="C611" i="3" s="1"/>
  <c r="D611" i="3" s="1"/>
  <c r="E611" i="3" s="1"/>
  <c r="M320" i="3"/>
  <c r="C610" i="3" s="1"/>
  <c r="D610" i="3" s="1"/>
  <c r="E610" i="3" s="1"/>
  <c r="M319" i="3"/>
  <c r="C609" i="3" s="1"/>
  <c r="D609" i="3" s="1"/>
  <c r="E609" i="3" s="1"/>
  <c r="M318" i="3"/>
  <c r="C608" i="3" s="1"/>
  <c r="D608" i="3" s="1"/>
  <c r="E608" i="3" s="1"/>
  <c r="M317" i="3"/>
  <c r="C607" i="3" s="1"/>
  <c r="D607" i="3" s="1"/>
  <c r="E607" i="3" s="1"/>
  <c r="M316" i="3"/>
  <c r="C605" i="3" s="1"/>
  <c r="D605" i="3" s="1"/>
  <c r="E605" i="3" s="1"/>
  <c r="M315" i="3"/>
  <c r="C601" i="3" s="1"/>
  <c r="D601" i="3" s="1"/>
  <c r="E601" i="3" s="1"/>
  <c r="M314" i="3"/>
  <c r="C599" i="3" s="1"/>
  <c r="D599" i="3" s="1"/>
  <c r="E599" i="3" s="1"/>
  <c r="M313" i="3"/>
  <c r="C598" i="3" s="1"/>
  <c r="D598" i="3" s="1"/>
  <c r="E598" i="3" s="1"/>
  <c r="M312" i="3"/>
  <c r="C597" i="3" s="1"/>
  <c r="D597" i="3" s="1"/>
  <c r="E597" i="3" s="1"/>
  <c r="M311" i="3"/>
  <c r="C596" i="3" s="1"/>
  <c r="D596" i="3" s="1"/>
  <c r="E596" i="3" s="1"/>
  <c r="M310" i="3"/>
  <c r="C591" i="3" s="1"/>
  <c r="D591" i="3" s="1"/>
  <c r="E591" i="3" s="1"/>
  <c r="M309" i="3"/>
  <c r="C590" i="3" s="1"/>
  <c r="D590" i="3" s="1"/>
  <c r="E590" i="3" s="1"/>
  <c r="M308" i="3"/>
  <c r="C589" i="3" s="1"/>
  <c r="D589" i="3" s="1"/>
  <c r="E589" i="3" s="1"/>
  <c r="M307" i="3"/>
  <c r="C587" i="3" s="1"/>
  <c r="D587" i="3" s="1"/>
  <c r="E587" i="3" s="1"/>
  <c r="M306" i="3"/>
  <c r="C585" i="3" s="1"/>
  <c r="D585" i="3" s="1"/>
  <c r="E585" i="3" s="1"/>
  <c r="M305" i="3"/>
  <c r="C579" i="3" s="1"/>
  <c r="D579" i="3" s="1"/>
  <c r="E579" i="3" s="1"/>
  <c r="M304" i="3"/>
  <c r="C578" i="3" s="1"/>
  <c r="D578" i="3" s="1"/>
  <c r="E578" i="3" s="1"/>
  <c r="M303" i="3"/>
  <c r="C577" i="3" s="1"/>
  <c r="D577" i="3" s="1"/>
  <c r="E577" i="3" s="1"/>
  <c r="M302" i="3"/>
  <c r="C575" i="3" s="1"/>
  <c r="D575" i="3" s="1"/>
  <c r="E575" i="3" s="1"/>
  <c r="M301" i="3"/>
  <c r="C571" i="3" s="1"/>
  <c r="D571" i="3" s="1"/>
  <c r="E571" i="3" s="1"/>
  <c r="M300" i="3"/>
  <c r="C568" i="3" s="1"/>
  <c r="D568" i="3" s="1"/>
  <c r="E568" i="3" s="1"/>
  <c r="M299" i="3"/>
  <c r="C567" i="3" s="1"/>
  <c r="D567" i="3" s="1"/>
  <c r="E567" i="3" s="1"/>
  <c r="M298" i="3"/>
  <c r="C565" i="3" s="1"/>
  <c r="D565" i="3" s="1"/>
  <c r="E565" i="3" s="1"/>
  <c r="M297" i="3"/>
  <c r="C561" i="3" s="1"/>
  <c r="D561" i="3" s="1"/>
  <c r="E561" i="3" s="1"/>
  <c r="M296" i="3"/>
  <c r="C557" i="3" s="1"/>
  <c r="D557" i="3" s="1"/>
  <c r="E557" i="3" s="1"/>
  <c r="M295" i="3"/>
  <c r="C554" i="3" s="1"/>
  <c r="D554" i="3" s="1"/>
  <c r="E554" i="3" s="1"/>
  <c r="M294" i="3"/>
  <c r="C552" i="3" s="1"/>
  <c r="D552" i="3" s="1"/>
  <c r="E552" i="3" s="1"/>
  <c r="M293" i="3"/>
  <c r="C543" i="3" s="1"/>
  <c r="D543" i="3" s="1"/>
  <c r="M292" i="3"/>
  <c r="C537" i="3" s="1"/>
  <c r="D537" i="3" s="1"/>
  <c r="M291" i="3"/>
  <c r="C535" i="3" s="1"/>
  <c r="D535" i="3" s="1"/>
  <c r="M290" i="3"/>
  <c r="C531" i="3" s="1"/>
  <c r="D531" i="3" s="1"/>
  <c r="M289" i="3"/>
  <c r="C530" i="3" s="1"/>
  <c r="D530" i="3" s="1"/>
  <c r="M288" i="3"/>
  <c r="C529" i="3" s="1"/>
  <c r="D529" i="3" s="1"/>
  <c r="M287" i="3"/>
  <c r="C528" i="3" s="1"/>
  <c r="D528" i="3" s="1"/>
  <c r="M286" i="3"/>
  <c r="C525" i="3" s="1"/>
  <c r="D525" i="3" s="1"/>
  <c r="M285" i="3"/>
  <c r="C519" i="3" s="1"/>
  <c r="D519" i="3" s="1"/>
  <c r="M284" i="3"/>
  <c r="C514" i="3" s="1"/>
  <c r="D514" i="3" s="1"/>
  <c r="M283" i="3"/>
  <c r="C510" i="3" s="1"/>
  <c r="D510" i="3" s="1"/>
  <c r="M282" i="3"/>
  <c r="C509" i="3" s="1"/>
  <c r="D509" i="3" s="1"/>
  <c r="M281" i="3"/>
  <c r="C500" i="3" s="1"/>
  <c r="D500" i="3" s="1"/>
  <c r="M280" i="3"/>
  <c r="C499" i="3" s="1"/>
  <c r="D499" i="3" s="1"/>
  <c r="M279" i="3"/>
  <c r="C495" i="3" s="1"/>
  <c r="D495" i="3" s="1"/>
  <c r="M278" i="3"/>
  <c r="C494" i="3" s="1"/>
  <c r="D494" i="3" s="1"/>
  <c r="M277" i="3"/>
  <c r="C492" i="3" s="1"/>
  <c r="D492" i="3" s="1"/>
  <c r="M276" i="3"/>
  <c r="C490" i="3" s="1"/>
  <c r="D490" i="3" s="1"/>
  <c r="M275" i="3"/>
  <c r="C487" i="3" s="1"/>
  <c r="D487" i="3" s="1"/>
  <c r="M274" i="3"/>
  <c r="C483" i="3" s="1"/>
  <c r="D483" i="3" s="1"/>
  <c r="M273" i="3"/>
  <c r="C482" i="3" s="1"/>
  <c r="D482" i="3" s="1"/>
  <c r="M272" i="3"/>
  <c r="C480" i="3" s="1"/>
  <c r="D480" i="3" s="1"/>
  <c r="M271" i="3"/>
  <c r="C477" i="3" s="1"/>
  <c r="D477" i="3" s="1"/>
  <c r="M270" i="3"/>
  <c r="C475" i="3" s="1"/>
  <c r="D475" i="3" s="1"/>
  <c r="M269" i="3"/>
  <c r="C473" i="3" s="1"/>
  <c r="D473" i="3" s="1"/>
  <c r="M268" i="3"/>
  <c r="C466" i="3" s="1"/>
  <c r="D466" i="3" s="1"/>
  <c r="M267" i="3"/>
  <c r="C464" i="3" s="1"/>
  <c r="D464" i="3" s="1"/>
  <c r="M266" i="3"/>
  <c r="C463" i="3" s="1"/>
  <c r="D463" i="3" s="1"/>
  <c r="M265" i="3"/>
  <c r="C461" i="3" s="1"/>
  <c r="D461" i="3" s="1"/>
  <c r="M264" i="3"/>
  <c r="C460" i="3" s="1"/>
  <c r="D460" i="3" s="1"/>
  <c r="M263" i="3"/>
  <c r="C459" i="3" s="1"/>
  <c r="D459" i="3" s="1"/>
  <c r="M262" i="3"/>
  <c r="C457" i="3" s="1"/>
  <c r="D457" i="3" s="1"/>
  <c r="M261" i="3"/>
  <c r="C455" i="3" s="1"/>
  <c r="D455" i="3" s="1"/>
  <c r="M260" i="3"/>
  <c r="C454" i="3" s="1"/>
  <c r="D454" i="3" s="1"/>
  <c r="M259" i="3"/>
  <c r="C452" i="3" s="1"/>
  <c r="D452" i="3" s="1"/>
  <c r="M258" i="3"/>
  <c r="C451" i="3" s="1"/>
  <c r="D451" i="3" s="1"/>
  <c r="M257" i="3"/>
  <c r="C448" i="3" s="1"/>
  <c r="D448" i="3" s="1"/>
  <c r="M256" i="3"/>
  <c r="C447" i="3" s="1"/>
  <c r="D447" i="3" s="1"/>
  <c r="M255" i="3"/>
  <c r="C441" i="3" s="1"/>
  <c r="D441" i="3" s="1"/>
  <c r="M254" i="3"/>
  <c r="C439" i="3" s="1"/>
  <c r="D439" i="3" s="1"/>
  <c r="M253" i="3"/>
  <c r="C436" i="3" s="1"/>
  <c r="D436" i="3" s="1"/>
  <c r="M252" i="3"/>
  <c r="C434" i="3" s="1"/>
  <c r="D434" i="3" s="1"/>
  <c r="M251" i="3"/>
  <c r="C432" i="3" s="1"/>
  <c r="D432" i="3" s="1"/>
  <c r="M250" i="3"/>
  <c r="C429" i="3" s="1"/>
  <c r="D429" i="3" s="1"/>
  <c r="M249" i="3"/>
  <c r="C428" i="3" s="1"/>
  <c r="D428" i="3" s="1"/>
  <c r="M248" i="3"/>
  <c r="C427" i="3" s="1"/>
  <c r="D427" i="3" s="1"/>
  <c r="M247" i="3"/>
  <c r="C426" i="3" s="1"/>
  <c r="D426" i="3" s="1"/>
  <c r="M246" i="3"/>
  <c r="C425" i="3" s="1"/>
  <c r="D425" i="3" s="1"/>
  <c r="M245" i="3"/>
  <c r="C424" i="3" s="1"/>
  <c r="D424" i="3" s="1"/>
  <c r="M244" i="3"/>
  <c r="C421" i="3" s="1"/>
  <c r="D421" i="3" s="1"/>
  <c r="M243" i="3"/>
  <c r="C419" i="3" s="1"/>
  <c r="D419" i="3" s="1"/>
  <c r="M242" i="3"/>
  <c r="C416" i="3" s="1"/>
  <c r="D416" i="3" s="1"/>
  <c r="M241" i="3"/>
  <c r="C413" i="3" s="1"/>
  <c r="D413" i="3" s="1"/>
  <c r="M240" i="3"/>
  <c r="C411" i="3" s="1"/>
  <c r="D411" i="3" s="1"/>
  <c r="M239" i="3"/>
  <c r="C410" i="3" s="1"/>
  <c r="D410" i="3" s="1"/>
  <c r="M238" i="3"/>
  <c r="C409" i="3" s="1"/>
  <c r="D409" i="3" s="1"/>
  <c r="M237" i="3"/>
  <c r="C408" i="3" s="1"/>
  <c r="D408" i="3" s="1"/>
  <c r="M236" i="3"/>
  <c r="C406" i="3" s="1"/>
  <c r="D406" i="3" s="1"/>
  <c r="M235" i="3"/>
  <c r="C404" i="3" s="1"/>
  <c r="D404" i="3" s="1"/>
  <c r="M234" i="3"/>
  <c r="C403" i="3" s="1"/>
  <c r="D403" i="3" s="1"/>
  <c r="M233" i="3"/>
  <c r="C400" i="3" s="1"/>
  <c r="D400" i="3" s="1"/>
  <c r="M232" i="3"/>
  <c r="C399" i="3" s="1"/>
  <c r="D399" i="3" s="1"/>
  <c r="M231" i="3"/>
  <c r="C396" i="3" s="1"/>
  <c r="D396" i="3" s="1"/>
  <c r="M230" i="3"/>
  <c r="C395" i="3" s="1"/>
  <c r="D395" i="3" s="1"/>
  <c r="M229" i="3"/>
  <c r="C394" i="3" s="1"/>
  <c r="D394" i="3" s="1"/>
  <c r="M228" i="3"/>
  <c r="C388" i="3" s="1"/>
  <c r="D388" i="3" s="1"/>
  <c r="E388" i="3" s="1"/>
  <c r="M227" i="3"/>
  <c r="C387" i="3" s="1"/>
  <c r="D387" i="3" s="1"/>
  <c r="E387" i="3" s="1"/>
  <c r="M226" i="3"/>
  <c r="C385" i="3" s="1"/>
  <c r="D385" i="3" s="1"/>
  <c r="E385" i="3" s="1"/>
  <c r="M225" i="3"/>
  <c r="C382" i="3" s="1"/>
  <c r="D382" i="3" s="1"/>
  <c r="E382" i="3" s="1"/>
  <c r="M224" i="3"/>
  <c r="C381" i="3" s="1"/>
  <c r="D381" i="3" s="1"/>
  <c r="E381" i="3" s="1"/>
  <c r="M223" i="3"/>
  <c r="C380" i="3" s="1"/>
  <c r="D380" i="3" s="1"/>
  <c r="E380" i="3" s="1"/>
  <c r="M222" i="3"/>
  <c r="C379" i="3" s="1"/>
  <c r="D379" i="3" s="1"/>
  <c r="E379" i="3" s="1"/>
  <c r="M221" i="3"/>
  <c r="C378" i="3" s="1"/>
  <c r="D378" i="3" s="1"/>
  <c r="E378" i="3" s="1"/>
  <c r="M220" i="3"/>
  <c r="C377" i="3" s="1"/>
  <c r="D377" i="3" s="1"/>
  <c r="E377" i="3" s="1"/>
  <c r="M219" i="3"/>
  <c r="C376" i="3" s="1"/>
  <c r="D376" i="3" s="1"/>
  <c r="E376" i="3" s="1"/>
  <c r="M218" i="3"/>
  <c r="C374" i="3" s="1"/>
  <c r="D374" i="3" s="1"/>
  <c r="E374" i="3" s="1"/>
  <c r="M217" i="3"/>
  <c r="C373" i="3" s="1"/>
  <c r="D373" i="3" s="1"/>
  <c r="E373" i="3" s="1"/>
  <c r="M216" i="3"/>
  <c r="C372" i="3" s="1"/>
  <c r="D372" i="3" s="1"/>
  <c r="E372" i="3" s="1"/>
  <c r="M215" i="3"/>
  <c r="C371" i="3" s="1"/>
  <c r="D371" i="3" s="1"/>
  <c r="E371" i="3" s="1"/>
  <c r="M214" i="3"/>
  <c r="C370" i="3" s="1"/>
  <c r="D370" i="3" s="1"/>
  <c r="E370" i="3" s="1"/>
  <c r="M213" i="3"/>
  <c r="C369" i="3" s="1"/>
  <c r="D369" i="3" s="1"/>
  <c r="E369" i="3" s="1"/>
  <c r="M212" i="3"/>
  <c r="C368" i="3" s="1"/>
  <c r="D368" i="3" s="1"/>
  <c r="E368" i="3" s="1"/>
  <c r="M211" i="3"/>
  <c r="C367" i="3" s="1"/>
  <c r="D367" i="3" s="1"/>
  <c r="E367" i="3" s="1"/>
  <c r="M210" i="3"/>
  <c r="C366" i="3" s="1"/>
  <c r="D366" i="3" s="1"/>
  <c r="E366" i="3" s="1"/>
  <c r="M209" i="3"/>
  <c r="C364" i="3" s="1"/>
  <c r="D364" i="3" s="1"/>
  <c r="E364" i="3" s="1"/>
  <c r="M208" i="3"/>
  <c r="C363" i="3" s="1"/>
  <c r="D363" i="3" s="1"/>
  <c r="E363" i="3" s="1"/>
  <c r="M207" i="3"/>
  <c r="C362" i="3" s="1"/>
  <c r="D362" i="3" s="1"/>
  <c r="E362" i="3" s="1"/>
  <c r="M206" i="3"/>
  <c r="C361" i="3" s="1"/>
  <c r="D361" i="3" s="1"/>
  <c r="E361" i="3" s="1"/>
  <c r="M205" i="3"/>
  <c r="C360" i="3" s="1"/>
  <c r="D360" i="3" s="1"/>
  <c r="E360" i="3" s="1"/>
  <c r="M204" i="3"/>
  <c r="C357" i="3" s="1"/>
  <c r="D357" i="3" s="1"/>
  <c r="E357" i="3" s="1"/>
  <c r="M203" i="3"/>
  <c r="C356" i="3" s="1"/>
  <c r="D356" i="3" s="1"/>
  <c r="E356" i="3" s="1"/>
  <c r="M202" i="3"/>
  <c r="C355" i="3" s="1"/>
  <c r="D355" i="3" s="1"/>
  <c r="E355" i="3" s="1"/>
  <c r="M201" i="3"/>
  <c r="C353" i="3" s="1"/>
  <c r="D353" i="3" s="1"/>
  <c r="E353" i="3" s="1"/>
  <c r="M200" i="3"/>
  <c r="C352" i="3" s="1"/>
  <c r="D352" i="3" s="1"/>
  <c r="E352" i="3" s="1"/>
  <c r="M199" i="3"/>
  <c r="C351" i="3" s="1"/>
  <c r="D351" i="3" s="1"/>
  <c r="E351" i="3" s="1"/>
  <c r="M198" i="3"/>
  <c r="C350" i="3" s="1"/>
  <c r="D350" i="3" s="1"/>
  <c r="E350" i="3" s="1"/>
  <c r="M197" i="3"/>
  <c r="C349" i="3" s="1"/>
  <c r="D349" i="3" s="1"/>
  <c r="E349" i="3" s="1"/>
  <c r="M196" i="3"/>
  <c r="C347" i="3" s="1"/>
  <c r="D347" i="3" s="1"/>
  <c r="E347" i="3" s="1"/>
  <c r="M195" i="3"/>
  <c r="C344" i="3" s="1"/>
  <c r="D344" i="3" s="1"/>
  <c r="E344" i="3" s="1"/>
  <c r="M194" i="3"/>
  <c r="C340" i="3" s="1"/>
  <c r="D340" i="3" s="1"/>
  <c r="E340" i="3" s="1"/>
  <c r="M193" i="3"/>
  <c r="C338" i="3" s="1"/>
  <c r="D338" i="3" s="1"/>
  <c r="E338" i="3" s="1"/>
  <c r="M192" i="3"/>
  <c r="C337" i="3" s="1"/>
  <c r="D337" i="3" s="1"/>
  <c r="E337" i="3" s="1"/>
  <c r="M191" i="3"/>
  <c r="C336" i="3" s="1"/>
  <c r="D336" i="3" s="1"/>
  <c r="E336" i="3" s="1"/>
  <c r="M190" i="3"/>
  <c r="C333" i="3" s="1"/>
  <c r="D333" i="3" s="1"/>
  <c r="E333" i="3" s="1"/>
  <c r="M189" i="3"/>
  <c r="C332" i="3" s="1"/>
  <c r="D332" i="3" s="1"/>
  <c r="E332" i="3" s="1"/>
  <c r="M188" i="3"/>
  <c r="C329" i="3" s="1"/>
  <c r="D329" i="3" s="1"/>
  <c r="E329" i="3" s="1"/>
  <c r="M187" i="3"/>
  <c r="C327" i="3" s="1"/>
  <c r="D327" i="3" s="1"/>
  <c r="E327" i="3" s="1"/>
  <c r="M186" i="3"/>
  <c r="C326" i="3" s="1"/>
  <c r="D326" i="3" s="1"/>
  <c r="E326" i="3" s="1"/>
  <c r="M185" i="3"/>
  <c r="C323" i="3" s="1"/>
  <c r="D323" i="3" s="1"/>
  <c r="E323" i="3" s="1"/>
  <c r="M184" i="3"/>
  <c r="C322" i="3" s="1"/>
  <c r="D322" i="3" s="1"/>
  <c r="E322" i="3" s="1"/>
  <c r="M183" i="3"/>
  <c r="C321" i="3" s="1"/>
  <c r="D321" i="3" s="1"/>
  <c r="E321" i="3" s="1"/>
  <c r="M182" i="3"/>
  <c r="C320" i="3" s="1"/>
  <c r="D320" i="3" s="1"/>
  <c r="E320" i="3" s="1"/>
  <c r="M181" i="3"/>
  <c r="C319" i="3" s="1"/>
  <c r="D319" i="3" s="1"/>
  <c r="E319" i="3" s="1"/>
  <c r="M180" i="3"/>
  <c r="C318" i="3" s="1"/>
  <c r="D318" i="3" s="1"/>
  <c r="E318" i="3" s="1"/>
  <c r="M179" i="3"/>
  <c r="C317" i="3" s="1"/>
  <c r="D317" i="3" s="1"/>
  <c r="E317" i="3" s="1"/>
  <c r="M178" i="3"/>
  <c r="C316" i="3" s="1"/>
  <c r="D316" i="3" s="1"/>
  <c r="E316" i="3" s="1"/>
  <c r="M177" i="3"/>
  <c r="C315" i="3" s="1"/>
  <c r="D315" i="3" s="1"/>
  <c r="E315" i="3" s="1"/>
  <c r="M176" i="3"/>
  <c r="C314" i="3" s="1"/>
  <c r="D314" i="3" s="1"/>
  <c r="E314" i="3" s="1"/>
  <c r="M175" i="3"/>
  <c r="C313" i="3" s="1"/>
  <c r="D313" i="3" s="1"/>
  <c r="E313" i="3" s="1"/>
  <c r="M174" i="3"/>
  <c r="C312" i="3" s="1"/>
  <c r="D312" i="3" s="1"/>
  <c r="E312" i="3" s="1"/>
  <c r="M173" i="3"/>
  <c r="C311" i="3" s="1"/>
  <c r="D311" i="3" s="1"/>
  <c r="E311" i="3" s="1"/>
  <c r="M172" i="3"/>
  <c r="C310" i="3" s="1"/>
  <c r="D310" i="3" s="1"/>
  <c r="E310" i="3" s="1"/>
  <c r="M171" i="3"/>
  <c r="C308" i="3" s="1"/>
  <c r="D308" i="3" s="1"/>
  <c r="E308" i="3" s="1"/>
  <c r="M170" i="3"/>
  <c r="C307" i="3" s="1"/>
  <c r="D307" i="3" s="1"/>
  <c r="E307" i="3" s="1"/>
  <c r="M169" i="3"/>
  <c r="C305" i="3" s="1"/>
  <c r="D305" i="3" s="1"/>
  <c r="E305" i="3" s="1"/>
  <c r="M168" i="3"/>
  <c r="C304" i="3" s="1"/>
  <c r="D304" i="3" s="1"/>
  <c r="E304" i="3" s="1"/>
  <c r="M167" i="3"/>
  <c r="C297" i="3" s="1"/>
  <c r="D297" i="3" s="1"/>
  <c r="E297" i="3" s="1"/>
  <c r="M166" i="3"/>
  <c r="C290" i="3" s="1"/>
  <c r="D290" i="3" s="1"/>
  <c r="E290" i="3" s="1"/>
  <c r="M165" i="3"/>
  <c r="C285" i="3" s="1"/>
  <c r="D285" i="3" s="1"/>
  <c r="E285" i="3" s="1"/>
  <c r="M164" i="3"/>
  <c r="C284" i="3" s="1"/>
  <c r="D284" i="3" s="1"/>
  <c r="E284" i="3" s="1"/>
  <c r="M163" i="3"/>
  <c r="C283" i="3" s="1"/>
  <c r="D283" i="3" s="1"/>
  <c r="E283" i="3" s="1"/>
  <c r="M162" i="3"/>
  <c r="C282" i="3" s="1"/>
  <c r="D282" i="3" s="1"/>
  <c r="E282" i="3" s="1"/>
  <c r="M161" i="3"/>
  <c r="C281" i="3" s="1"/>
  <c r="D281" i="3" s="1"/>
  <c r="E281" i="3" s="1"/>
  <c r="M160" i="3"/>
  <c r="C278" i="3" s="1"/>
  <c r="D278" i="3" s="1"/>
  <c r="E278" i="3" s="1"/>
  <c r="M159" i="3"/>
  <c r="C276" i="3" s="1"/>
  <c r="D276" i="3" s="1"/>
  <c r="E276" i="3" s="1"/>
  <c r="M158" i="3"/>
  <c r="C274" i="3" s="1"/>
  <c r="D274" i="3" s="1"/>
  <c r="E274" i="3" s="1"/>
  <c r="M157" i="3"/>
  <c r="C272" i="3" s="1"/>
  <c r="D272" i="3" s="1"/>
  <c r="E272" i="3" s="1"/>
  <c r="M156" i="3"/>
  <c r="C269" i="3" s="1"/>
  <c r="D269" i="3" s="1"/>
  <c r="E269" i="3" s="1"/>
  <c r="M155" i="3"/>
  <c r="C268" i="3" s="1"/>
  <c r="D268" i="3" s="1"/>
  <c r="E268" i="3" s="1"/>
  <c r="M154" i="3"/>
  <c r="C267" i="3" s="1"/>
  <c r="D267" i="3" s="1"/>
  <c r="E267" i="3" s="1"/>
  <c r="M153" i="3"/>
  <c r="C266" i="3" s="1"/>
  <c r="D266" i="3" s="1"/>
  <c r="E266" i="3" s="1"/>
  <c r="M152" i="3"/>
  <c r="C265" i="3" s="1"/>
  <c r="D265" i="3" s="1"/>
  <c r="E265" i="3" s="1"/>
  <c r="M151" i="3"/>
  <c r="C264" i="3" s="1"/>
  <c r="D264" i="3" s="1"/>
  <c r="E264" i="3" s="1"/>
  <c r="M150" i="3"/>
  <c r="C262" i="3" s="1"/>
  <c r="D262" i="3" s="1"/>
  <c r="E262" i="3" s="1"/>
  <c r="M149" i="3"/>
  <c r="C256" i="3" s="1"/>
  <c r="D256" i="3" s="1"/>
  <c r="E256" i="3" s="1"/>
  <c r="M148" i="3"/>
  <c r="C253" i="3" s="1"/>
  <c r="D253" i="3" s="1"/>
  <c r="E253" i="3" s="1"/>
  <c r="M147" i="3"/>
  <c r="C252" i="3" s="1"/>
  <c r="D252" i="3" s="1"/>
  <c r="E252" i="3" s="1"/>
  <c r="M146" i="3"/>
  <c r="C248" i="3" s="1"/>
  <c r="D248" i="3" s="1"/>
  <c r="E248" i="3" s="1"/>
  <c r="M145" i="3"/>
  <c r="C246" i="3" s="1"/>
  <c r="D246" i="3" s="1"/>
  <c r="E246" i="3" s="1"/>
  <c r="M144" i="3"/>
  <c r="C245" i="3" s="1"/>
  <c r="D245" i="3" s="1"/>
  <c r="E245" i="3" s="1"/>
  <c r="M143" i="3"/>
  <c r="C244" i="3" s="1"/>
  <c r="D244" i="3" s="1"/>
  <c r="E244" i="3" s="1"/>
  <c r="M142" i="3"/>
  <c r="C243" i="3" s="1"/>
  <c r="D243" i="3" s="1"/>
  <c r="E243" i="3" s="1"/>
  <c r="M141" i="3"/>
  <c r="C241" i="3" s="1"/>
  <c r="D241" i="3" s="1"/>
  <c r="E241" i="3" s="1"/>
  <c r="M140" i="3"/>
  <c r="C239" i="3" s="1"/>
  <c r="D239" i="3" s="1"/>
  <c r="E239" i="3" s="1"/>
  <c r="M139" i="3"/>
  <c r="C238" i="3" s="1"/>
  <c r="D238" i="3" s="1"/>
  <c r="E238" i="3" s="1"/>
  <c r="M138" i="3"/>
  <c r="C237" i="3" s="1"/>
  <c r="D237" i="3" s="1"/>
  <c r="E237" i="3" s="1"/>
  <c r="M137" i="3"/>
  <c r="C236" i="3" s="1"/>
  <c r="D236" i="3" s="1"/>
  <c r="E236" i="3" s="1"/>
  <c r="M136" i="3"/>
  <c r="C235" i="3" s="1"/>
  <c r="D235" i="3" s="1"/>
  <c r="E235" i="3" s="1"/>
  <c r="M135" i="3"/>
  <c r="C234" i="3" s="1"/>
  <c r="D234" i="3" s="1"/>
  <c r="E234" i="3" s="1"/>
  <c r="M134" i="3"/>
  <c r="C233" i="3" s="1"/>
  <c r="D233" i="3" s="1"/>
  <c r="E233" i="3" s="1"/>
  <c r="M133" i="3"/>
  <c r="C232" i="3" s="1"/>
  <c r="D232" i="3" s="1"/>
  <c r="E232" i="3" s="1"/>
  <c r="M132" i="3"/>
  <c r="C231" i="3" s="1"/>
  <c r="D231" i="3" s="1"/>
  <c r="E231" i="3" s="1"/>
  <c r="M131" i="3"/>
  <c r="C230" i="3" s="1"/>
  <c r="D230" i="3" s="1"/>
  <c r="E230" i="3" s="1"/>
  <c r="M130" i="3"/>
  <c r="C229" i="3" s="1"/>
  <c r="D229" i="3" s="1"/>
  <c r="E229" i="3" s="1"/>
  <c r="M129" i="3"/>
  <c r="C228" i="3" s="1"/>
  <c r="D228" i="3" s="1"/>
  <c r="E228" i="3" s="1"/>
  <c r="M128" i="3"/>
  <c r="C227" i="3" s="1"/>
  <c r="D227" i="3" s="1"/>
  <c r="E227" i="3" s="1"/>
  <c r="M127" i="3"/>
  <c r="C226" i="3" s="1"/>
  <c r="D226" i="3" s="1"/>
  <c r="E226" i="3" s="1"/>
  <c r="M126" i="3"/>
  <c r="C225" i="3" s="1"/>
  <c r="D225" i="3" s="1"/>
  <c r="E225" i="3" s="1"/>
  <c r="M125" i="3"/>
  <c r="C224" i="3" s="1"/>
  <c r="D224" i="3" s="1"/>
  <c r="E224" i="3" s="1"/>
  <c r="M124" i="3"/>
  <c r="C223" i="3" s="1"/>
  <c r="D223" i="3" s="1"/>
  <c r="E223" i="3" s="1"/>
  <c r="M123" i="3"/>
  <c r="C222" i="3" s="1"/>
  <c r="D222" i="3" s="1"/>
  <c r="E222" i="3" s="1"/>
  <c r="M122" i="3"/>
  <c r="C221" i="3" s="1"/>
  <c r="D221" i="3" s="1"/>
  <c r="E221" i="3" s="1"/>
  <c r="M121" i="3"/>
  <c r="C220" i="3" s="1"/>
  <c r="D220" i="3" s="1"/>
  <c r="E220" i="3" s="1"/>
  <c r="M120" i="3"/>
  <c r="C219" i="3" s="1"/>
  <c r="D219" i="3" s="1"/>
  <c r="E219" i="3" s="1"/>
  <c r="M119" i="3"/>
  <c r="C218" i="3" s="1"/>
  <c r="D218" i="3" s="1"/>
  <c r="E218" i="3" s="1"/>
  <c r="M118" i="3"/>
  <c r="C217" i="3" s="1"/>
  <c r="D217" i="3" s="1"/>
  <c r="E217" i="3" s="1"/>
  <c r="M117" i="3"/>
  <c r="C216" i="3" s="1"/>
  <c r="D216" i="3" s="1"/>
  <c r="E216" i="3" s="1"/>
  <c r="M116" i="3"/>
  <c r="C215" i="3" s="1"/>
  <c r="D215" i="3" s="1"/>
  <c r="E215" i="3" s="1"/>
  <c r="M115" i="3"/>
  <c r="C214" i="3" s="1"/>
  <c r="D214" i="3" s="1"/>
  <c r="E214" i="3" s="1"/>
  <c r="M114" i="3"/>
  <c r="C211" i="3" s="1"/>
  <c r="D211" i="3" s="1"/>
  <c r="E211" i="3" s="1"/>
  <c r="M113" i="3"/>
  <c r="C210" i="3" s="1"/>
  <c r="D210" i="3" s="1"/>
  <c r="E210" i="3" s="1"/>
  <c r="M112" i="3"/>
  <c r="C208" i="3" s="1"/>
  <c r="D208" i="3" s="1"/>
  <c r="E208" i="3" s="1"/>
  <c r="M111" i="3"/>
  <c r="C207" i="3" s="1"/>
  <c r="D207" i="3" s="1"/>
  <c r="E207" i="3" s="1"/>
  <c r="M110" i="3"/>
  <c r="C206" i="3" s="1"/>
  <c r="D206" i="3" s="1"/>
  <c r="E206" i="3" s="1"/>
  <c r="M109" i="3"/>
  <c r="C203" i="3" s="1"/>
  <c r="D203" i="3" s="1"/>
  <c r="E203" i="3" s="1"/>
  <c r="M108" i="3"/>
  <c r="C202" i="3" s="1"/>
  <c r="D202" i="3" s="1"/>
  <c r="E202" i="3" s="1"/>
  <c r="M107" i="3"/>
  <c r="C201" i="3" s="1"/>
  <c r="D201" i="3" s="1"/>
  <c r="E201" i="3" s="1"/>
  <c r="M106" i="3"/>
  <c r="C200" i="3" s="1"/>
  <c r="D200" i="3" s="1"/>
  <c r="E200" i="3" s="1"/>
  <c r="M105" i="3"/>
  <c r="C199" i="3" s="1"/>
  <c r="D199" i="3" s="1"/>
  <c r="E199" i="3" s="1"/>
  <c r="M104" i="3"/>
  <c r="C198" i="3" s="1"/>
  <c r="D198" i="3" s="1"/>
  <c r="E198" i="3" s="1"/>
  <c r="M103" i="3"/>
  <c r="C197" i="3" s="1"/>
  <c r="D197" i="3" s="1"/>
  <c r="E197" i="3" s="1"/>
  <c r="M102" i="3"/>
  <c r="C196" i="3" s="1"/>
  <c r="D196" i="3" s="1"/>
  <c r="E196" i="3" s="1"/>
  <c r="M101" i="3"/>
  <c r="C194" i="3" s="1"/>
  <c r="D194" i="3" s="1"/>
  <c r="E194" i="3" s="1"/>
  <c r="M100" i="3"/>
  <c r="C193" i="3" s="1"/>
  <c r="D193" i="3" s="1"/>
  <c r="E193" i="3" s="1"/>
  <c r="M99" i="3"/>
  <c r="C192" i="3" s="1"/>
  <c r="D192" i="3" s="1"/>
  <c r="E192" i="3" s="1"/>
  <c r="M98" i="3"/>
  <c r="C191" i="3" s="1"/>
  <c r="D191" i="3" s="1"/>
  <c r="E191" i="3" s="1"/>
  <c r="M97" i="3"/>
  <c r="C189" i="3" s="1"/>
  <c r="D189" i="3" s="1"/>
  <c r="E189" i="3" s="1"/>
  <c r="M96" i="3"/>
  <c r="C188" i="3" s="1"/>
  <c r="D188" i="3" s="1"/>
  <c r="E188" i="3" s="1"/>
  <c r="M95" i="3"/>
  <c r="C185" i="3" s="1"/>
  <c r="D185" i="3" s="1"/>
  <c r="E185" i="3" s="1"/>
  <c r="M94" i="3"/>
  <c r="C184" i="3" s="1"/>
  <c r="D184" i="3" s="1"/>
  <c r="E184" i="3" s="1"/>
  <c r="M93" i="3"/>
  <c r="C182" i="3" s="1"/>
  <c r="D182" i="3" s="1"/>
  <c r="E182" i="3" s="1"/>
  <c r="M92" i="3"/>
  <c r="C178" i="3" s="1"/>
  <c r="D178" i="3" s="1"/>
  <c r="E178" i="3" s="1"/>
  <c r="M91" i="3"/>
  <c r="C175" i="3" s="1"/>
  <c r="D175" i="3" s="1"/>
  <c r="E175" i="3" s="1"/>
  <c r="M90" i="3"/>
  <c r="C174" i="3" s="1"/>
  <c r="D174" i="3" s="1"/>
  <c r="E174" i="3" s="1"/>
  <c r="M89" i="3"/>
  <c r="C172" i="3" s="1"/>
  <c r="D172" i="3" s="1"/>
  <c r="E172" i="3" s="1"/>
  <c r="M88" i="3"/>
  <c r="C171" i="3" s="1"/>
  <c r="D171" i="3" s="1"/>
  <c r="E171" i="3" s="1"/>
  <c r="M87" i="3"/>
  <c r="C170" i="3" s="1"/>
  <c r="D170" i="3" s="1"/>
  <c r="E170" i="3" s="1"/>
  <c r="M86" i="3"/>
  <c r="C168" i="3" s="1"/>
  <c r="D168" i="3" s="1"/>
  <c r="E168" i="3" s="1"/>
  <c r="M85" i="3"/>
  <c r="C162" i="3" s="1"/>
  <c r="D162" i="3" s="1"/>
  <c r="E162" i="3" s="1"/>
  <c r="M84" i="3"/>
  <c r="C160" i="3" s="1"/>
  <c r="D160" i="3" s="1"/>
  <c r="E160" i="3" s="1"/>
  <c r="M83" i="3"/>
  <c r="C159" i="3" s="1"/>
  <c r="D159" i="3" s="1"/>
  <c r="E159" i="3" s="1"/>
  <c r="M82" i="3"/>
  <c r="C158" i="3" s="1"/>
  <c r="D158" i="3" s="1"/>
  <c r="E158" i="3" s="1"/>
  <c r="M81" i="3"/>
  <c r="C155" i="3" s="1"/>
  <c r="D155" i="3" s="1"/>
  <c r="E155" i="3" s="1"/>
  <c r="M80" i="3"/>
  <c r="C150" i="3" s="1"/>
  <c r="D150" i="3" s="1"/>
  <c r="E150" i="3" s="1"/>
  <c r="M79" i="3"/>
  <c r="C148" i="3" s="1"/>
  <c r="D148" i="3" s="1"/>
  <c r="E148" i="3" s="1"/>
  <c r="M78" i="3"/>
  <c r="C147" i="3" s="1"/>
  <c r="D147" i="3" s="1"/>
  <c r="E147" i="3" s="1"/>
  <c r="M77" i="3"/>
  <c r="C146" i="3" s="1"/>
  <c r="D146" i="3" s="1"/>
  <c r="E146" i="3" s="1"/>
  <c r="M76" i="3"/>
  <c r="C142" i="3" s="1"/>
  <c r="D142" i="3" s="1"/>
  <c r="E142" i="3" s="1"/>
  <c r="M75" i="3"/>
  <c r="C141" i="3" s="1"/>
  <c r="D141" i="3" s="1"/>
  <c r="E141" i="3" s="1"/>
  <c r="M74" i="3"/>
  <c r="C139" i="3" s="1"/>
  <c r="D139" i="3" s="1"/>
  <c r="E139" i="3" s="1"/>
  <c r="M73" i="3"/>
  <c r="C138" i="3" s="1"/>
  <c r="D138" i="3" s="1"/>
  <c r="E138" i="3" s="1"/>
  <c r="M72" i="3"/>
  <c r="C136" i="3" s="1"/>
  <c r="D136" i="3" s="1"/>
  <c r="E136" i="3" s="1"/>
  <c r="M71" i="3"/>
  <c r="C135" i="3" s="1"/>
  <c r="D135" i="3" s="1"/>
  <c r="E135" i="3" s="1"/>
  <c r="M70" i="3"/>
  <c r="C130" i="3" s="1"/>
  <c r="D130" i="3" s="1"/>
  <c r="E130" i="3" s="1"/>
  <c r="M69" i="3"/>
  <c r="C129" i="3" s="1"/>
  <c r="D129" i="3" s="1"/>
  <c r="E129" i="3" s="1"/>
  <c r="M68" i="3"/>
  <c r="C128" i="3" s="1"/>
  <c r="D128" i="3" s="1"/>
  <c r="E128" i="3" s="1"/>
  <c r="M67" i="3"/>
  <c r="C127" i="3" s="1"/>
  <c r="D127" i="3" s="1"/>
  <c r="E127" i="3" s="1"/>
  <c r="M66" i="3"/>
  <c r="C122" i="3" s="1"/>
  <c r="D122" i="3" s="1"/>
  <c r="E122" i="3" s="1"/>
  <c r="M65" i="3"/>
  <c r="C116" i="3" s="1"/>
  <c r="D116" i="3" s="1"/>
  <c r="E116" i="3" s="1"/>
  <c r="M64" i="3"/>
  <c r="C112" i="3" s="1"/>
  <c r="D112" i="3" s="1"/>
  <c r="E112" i="3" s="1"/>
  <c r="M63" i="3"/>
  <c r="C111" i="3" s="1"/>
  <c r="D111" i="3" s="1"/>
  <c r="E111" i="3" s="1"/>
  <c r="M62" i="3"/>
  <c r="C110" i="3" s="1"/>
  <c r="D110" i="3" s="1"/>
  <c r="E110" i="3" s="1"/>
  <c r="M61" i="3"/>
  <c r="C109" i="3" s="1"/>
  <c r="D109" i="3" s="1"/>
  <c r="E109" i="3" s="1"/>
  <c r="M60" i="3"/>
  <c r="C108" i="3" s="1"/>
  <c r="D108" i="3" s="1"/>
  <c r="E108" i="3" s="1"/>
  <c r="M59" i="3"/>
  <c r="C107" i="3" s="1"/>
  <c r="D107" i="3" s="1"/>
  <c r="E107" i="3" s="1"/>
  <c r="M58" i="3"/>
  <c r="C106" i="3" s="1"/>
  <c r="D106" i="3" s="1"/>
  <c r="E106" i="3" s="1"/>
  <c r="M57" i="3"/>
  <c r="C105" i="3" s="1"/>
  <c r="D105" i="3" s="1"/>
  <c r="E105" i="3" s="1"/>
  <c r="M56" i="3"/>
  <c r="C104" i="3" s="1"/>
  <c r="D104" i="3" s="1"/>
  <c r="E104" i="3" s="1"/>
  <c r="M55" i="3"/>
  <c r="C100" i="3" s="1"/>
  <c r="D100" i="3" s="1"/>
  <c r="E100" i="3" s="1"/>
  <c r="M54" i="3"/>
  <c r="C99" i="3" s="1"/>
  <c r="D99" i="3" s="1"/>
  <c r="E99" i="3" s="1"/>
  <c r="M53" i="3"/>
  <c r="C98" i="3" s="1"/>
  <c r="D98" i="3" s="1"/>
  <c r="E98" i="3" s="1"/>
  <c r="M52" i="3"/>
  <c r="C94" i="3" s="1"/>
  <c r="D94" i="3" s="1"/>
  <c r="E94" i="3" s="1"/>
  <c r="M51" i="3"/>
  <c r="C93" i="3" s="1"/>
  <c r="D93" i="3" s="1"/>
  <c r="E93" i="3" s="1"/>
  <c r="M50" i="3"/>
  <c r="C92" i="3" s="1"/>
  <c r="D92" i="3" s="1"/>
  <c r="E92" i="3" s="1"/>
  <c r="M49" i="3"/>
  <c r="C91" i="3" s="1"/>
  <c r="D91" i="3" s="1"/>
  <c r="E91" i="3" s="1"/>
  <c r="M48" i="3"/>
  <c r="C90" i="3" s="1"/>
  <c r="D90" i="3" s="1"/>
  <c r="E90" i="3" s="1"/>
  <c r="M47" i="3"/>
  <c r="C89" i="3" s="1"/>
  <c r="D89" i="3" s="1"/>
  <c r="E89" i="3" s="1"/>
  <c r="M46" i="3"/>
  <c r="C87" i="3" s="1"/>
  <c r="D87" i="3" s="1"/>
  <c r="E87" i="3" s="1"/>
  <c r="M45" i="3"/>
  <c r="C84" i="3" s="1"/>
  <c r="D84" i="3" s="1"/>
  <c r="E84" i="3" s="1"/>
  <c r="M44" i="3"/>
  <c r="C83" i="3" s="1"/>
  <c r="D83" i="3" s="1"/>
  <c r="E83" i="3" s="1"/>
  <c r="M43" i="3"/>
  <c r="C82" i="3" s="1"/>
  <c r="D82" i="3" s="1"/>
  <c r="E82" i="3" s="1"/>
  <c r="M42" i="3"/>
  <c r="C81" i="3" s="1"/>
  <c r="D81" i="3" s="1"/>
  <c r="E81" i="3" s="1"/>
  <c r="M41" i="3"/>
  <c r="C80" i="3" s="1"/>
  <c r="D80" i="3" s="1"/>
  <c r="E80" i="3" s="1"/>
  <c r="M40" i="3"/>
  <c r="C79" i="3" s="1"/>
  <c r="D79" i="3" s="1"/>
  <c r="E79" i="3" s="1"/>
  <c r="M39" i="3"/>
  <c r="C78" i="3" s="1"/>
  <c r="D78" i="3" s="1"/>
  <c r="E78" i="3" s="1"/>
  <c r="M38" i="3"/>
  <c r="C77" i="3" s="1"/>
  <c r="D77" i="3" s="1"/>
  <c r="E77" i="3" s="1"/>
  <c r="M37" i="3"/>
  <c r="C76" i="3" s="1"/>
  <c r="D76" i="3" s="1"/>
  <c r="E76" i="3" s="1"/>
  <c r="M36" i="3"/>
  <c r="C74" i="3" s="1"/>
  <c r="D74" i="3" s="1"/>
  <c r="E74" i="3" s="1"/>
  <c r="M35" i="3"/>
  <c r="C72" i="3" s="1"/>
  <c r="D72" i="3" s="1"/>
  <c r="E72" i="3" s="1"/>
  <c r="M34" i="3"/>
  <c r="C71" i="3" s="1"/>
  <c r="D71" i="3" s="1"/>
  <c r="E71" i="3" s="1"/>
  <c r="M33" i="3"/>
  <c r="C65" i="3" s="1"/>
  <c r="D65" i="3" s="1"/>
  <c r="E65" i="3" s="1"/>
  <c r="M32" i="3"/>
  <c r="C64" i="3" s="1"/>
  <c r="D64" i="3" s="1"/>
  <c r="E64" i="3" s="1"/>
  <c r="M31" i="3"/>
  <c r="C62" i="3" s="1"/>
  <c r="D62" i="3" s="1"/>
  <c r="E62" i="3" s="1"/>
  <c r="M30" i="3"/>
  <c r="C61" i="3" s="1"/>
  <c r="D61" i="3" s="1"/>
  <c r="E61" i="3" s="1"/>
  <c r="M29" i="3"/>
  <c r="C60" i="3" s="1"/>
  <c r="D60" i="3" s="1"/>
  <c r="E60" i="3" s="1"/>
  <c r="M28" i="3"/>
  <c r="C59" i="3" s="1"/>
  <c r="D59" i="3" s="1"/>
  <c r="E59" i="3" s="1"/>
  <c r="M27" i="3"/>
  <c r="C58" i="3" s="1"/>
  <c r="D58" i="3" s="1"/>
  <c r="E58" i="3" s="1"/>
  <c r="M26" i="3"/>
  <c r="C53" i="3" s="1"/>
  <c r="D53" i="3" s="1"/>
  <c r="E53" i="3" s="1"/>
  <c r="M25" i="3"/>
  <c r="C52" i="3" s="1"/>
  <c r="D52" i="3" s="1"/>
  <c r="E52" i="3" s="1"/>
  <c r="M24" i="3"/>
  <c r="C50" i="3" s="1"/>
  <c r="D50" i="3" s="1"/>
  <c r="E50" i="3" s="1"/>
  <c r="M23" i="3"/>
  <c r="C48" i="3" s="1"/>
  <c r="D48" i="3" s="1"/>
  <c r="E48" i="3" s="1"/>
  <c r="M22" i="3"/>
  <c r="C46" i="3" s="1"/>
  <c r="D46" i="3" s="1"/>
  <c r="E46" i="3" s="1"/>
  <c r="M21" i="3"/>
  <c r="C45" i="3" s="1"/>
  <c r="D45" i="3" s="1"/>
  <c r="E45" i="3" s="1"/>
  <c r="M20" i="3"/>
  <c r="C44" i="3" s="1"/>
  <c r="D44" i="3" s="1"/>
  <c r="E44" i="3" s="1"/>
  <c r="M19" i="3"/>
  <c r="C43" i="3" s="1"/>
  <c r="D43" i="3" s="1"/>
  <c r="E43" i="3" s="1"/>
  <c r="M18" i="3"/>
  <c r="C42" i="3" s="1"/>
  <c r="D42" i="3" s="1"/>
  <c r="E42" i="3" s="1"/>
  <c r="M17" i="3"/>
  <c r="C38" i="3" s="1"/>
  <c r="D38" i="3" s="1"/>
  <c r="E38" i="3" s="1"/>
  <c r="M16" i="3"/>
  <c r="C33" i="3" s="1"/>
  <c r="D33" i="3" s="1"/>
  <c r="E33" i="3" s="1"/>
  <c r="M15" i="3"/>
  <c r="C29" i="3" s="1"/>
  <c r="D29" i="3" s="1"/>
  <c r="E29" i="3" s="1"/>
  <c r="M14" i="3"/>
  <c r="C28" i="3" s="1"/>
  <c r="D28" i="3" s="1"/>
  <c r="E28" i="3" s="1"/>
  <c r="M13" i="3"/>
  <c r="C27" i="3" s="1"/>
  <c r="D27" i="3" s="1"/>
  <c r="E27" i="3" s="1"/>
  <c r="M12" i="3"/>
  <c r="C26" i="3" s="1"/>
  <c r="D26" i="3" s="1"/>
  <c r="E26" i="3" s="1"/>
  <c r="M11" i="3"/>
  <c r="C23" i="3" s="1"/>
  <c r="D23" i="3" s="1"/>
  <c r="E23" i="3" s="1"/>
  <c r="M10" i="3"/>
  <c r="C19" i="3" s="1"/>
  <c r="D19" i="3" s="1"/>
  <c r="E19" i="3" s="1"/>
  <c r="M9" i="3"/>
  <c r="C16" i="3" s="1"/>
  <c r="D16" i="3" s="1"/>
  <c r="E16" i="3" s="1"/>
  <c r="M8" i="3"/>
  <c r="C12" i="3" s="1"/>
  <c r="D12" i="3" s="1"/>
  <c r="E12" i="3" s="1"/>
  <c r="M7" i="3"/>
  <c r="C10" i="3" s="1"/>
  <c r="D10" i="3" s="1"/>
  <c r="E10" i="3" s="1"/>
  <c r="M6" i="3"/>
  <c r="C9" i="3" s="1"/>
  <c r="D9" i="3" s="1"/>
  <c r="E9" i="3" s="1"/>
  <c r="M5" i="3"/>
  <c r="C8" i="3" s="1"/>
  <c r="D8" i="3" s="1"/>
  <c r="E8" i="3" s="1"/>
  <c r="M4" i="3"/>
  <c r="C6" i="3" s="1"/>
  <c r="D6" i="3" s="1"/>
  <c r="E6" i="3" s="1"/>
  <c r="M3" i="3"/>
  <c r="C3" i="3" s="1"/>
  <c r="D3" i="3" s="1"/>
  <c r="E3" i="3" s="1"/>
  <c r="M2" i="3"/>
  <c r="C2" i="3" s="1"/>
  <c r="D2" i="3" s="1"/>
  <c r="E2" i="3" s="1"/>
</calcChain>
</file>

<file path=xl/sharedStrings.xml><?xml version="1.0" encoding="utf-8"?>
<sst xmlns="http://schemas.openxmlformats.org/spreadsheetml/2006/main" count="6488" uniqueCount="2045">
  <si>
    <t>Procedure for developing 2016 beta hotelling by county:</t>
  </si>
  <si>
    <t>2) Adjust all county totals by this factor: (beta VMT)/(alpha VMT), where VMT is for vehicle 62 on restricted roads only</t>
  </si>
  <si>
    <t xml:space="preserve">    So, counties where alpha = beta get no adjustment, and counties where the VMT changed for beta do get an adjustment, thus preserving VMT/HOTELLING ratios from alpha.</t>
  </si>
  <si>
    <t>3) Replace GA and NJ values with their beta submissions.</t>
  </si>
  <si>
    <t xml:space="preserve">EXT/APU splits will be applied later. NJ provided their own split: 30% APU. Per Dave B at OTAQ, the split for 2016 that will be used everywhere except NJ is 12.4351% APU. </t>
  </si>
  <si>
    <t>FIPS</t>
  </si>
  <si>
    <t>VMT factor</t>
  </si>
  <si>
    <t>*** NOTE: If beta VMT for vehicle 62 is adjusted after 7 Aug 2018, hotelling will need to be recalculated.</t>
  </si>
  <si>
    <t>There are some counties in MA and MI that used to have 62 restricted VMT but not longer do. HOTELLING for these counties will be zeroed out in beta.</t>
  </si>
  <si>
    <t>There are no counties that have 62 restricted VMT in beta but not alpha, therefore we are not adding HOTELLING in any counties that did not previously have it.</t>
  </si>
  <si>
    <t>This seems reasonable to me - MI had hotelling in every county in alpha, which isn't realistic or consistent with other states. Regardless, MI overall hotelling state total for beta is still higher than alpha.</t>
  </si>
  <si>
    <t>1) Start with an UNREDUCED version of the 2016 alpha hotelling by county (2014-2016 projection of 2014NEIv2 hotelling before we applied any reductions based on parking spaces; this is dataset HOTELLING_2016v2_projected_from_2014v2_unreduced)</t>
  </si>
  <si>
    <t>alpha
unreduced</t>
  </si>
  <si>
    <t>VMT 62 restr. alpha</t>
  </si>
  <si>
    <t>VMT 62 restr. Beta</t>
  </si>
  <si>
    <t>factor</t>
  </si>
  <si>
    <t>beta
unreduced</t>
  </si>
  <si>
    <t>including
GA/NJ sub.</t>
  </si>
  <si>
    <t>beta EPA
unreduced</t>
  </si>
  <si>
    <t>Georgia</t>
  </si>
  <si>
    <t>Appling Co</t>
  </si>
  <si>
    <t>Atkinson Co</t>
  </si>
  <si>
    <t>Bacon Co</t>
  </si>
  <si>
    <t>Baker Co</t>
  </si>
  <si>
    <t>Baldwin Co</t>
  </si>
  <si>
    <t>Banks Co</t>
  </si>
  <si>
    <t>Barrow Co</t>
  </si>
  <si>
    <t>Bartow Co</t>
  </si>
  <si>
    <t>Ben Hill Co</t>
  </si>
  <si>
    <t>Berrien Co</t>
  </si>
  <si>
    <t>Bibb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</si>
  <si>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</si>
  <si>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</si>
  <si>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</si>
  <si>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</si>
  <si>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</si>
  <si>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</si>
  <si>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</si>
  <si>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Calhoun Co</t>
  </si>
  <si>
    <t>Camden Co</t>
  </si>
  <si>
    <t>Candler Co</t>
  </si>
  <si>
    <t>Carroll Co</t>
  </si>
  <si>
    <t>Catoosa Co</t>
  </si>
  <si>
    <t>Charlton Co</t>
  </si>
  <si>
    <t>Chatham Co</t>
  </si>
  <si>
    <t>Chattahoochee Co</t>
  </si>
  <si>
    <t>Chattooga Co</t>
  </si>
  <si>
    <t>Cherokee Co</t>
  </si>
  <si>
    <t>Clarke Co</t>
  </si>
  <si>
    <t>Clay Co</t>
  </si>
  <si>
    <t>Clayton Co</t>
  </si>
  <si>
    <t>Clinch Co</t>
  </si>
  <si>
    <t>Cobb Co</t>
  </si>
  <si>
    <t>Coffee Co</t>
  </si>
  <si>
    <t>Colquitt Co</t>
  </si>
  <si>
    <t>Columbia Co</t>
  </si>
  <si>
    <t>Cook Co</t>
  </si>
  <si>
    <t>Coweta Co</t>
  </si>
  <si>
    <t>Crawford Co</t>
  </si>
  <si>
    <t>Crisp Co</t>
  </si>
  <si>
    <t>Dade Co</t>
  </si>
  <si>
    <t>Dawson Co</t>
  </si>
  <si>
    <t>Decatur Co</t>
  </si>
  <si>
    <t>De Kalb Co</t>
  </si>
  <si>
    <t>Dodge Co</t>
  </si>
  <si>
    <t>Dooly Co</t>
  </si>
  <si>
    <t>Dougherty Co</t>
  </si>
  <si>
    <t>Douglas Co</t>
  </si>
  <si>
    <t>Early Co</t>
  </si>
  <si>
    <t>Echols Co</t>
  </si>
  <si>
    <t>Effingham Co</t>
  </si>
  <si>
    <t>Elbert Co</t>
  </si>
  <si>
    <t>Emanuel Co</t>
  </si>
  <si>
    <t>Evans Co</t>
  </si>
  <si>
    <t>Fannin Co</t>
  </si>
  <si>
    <t>Fayette Co</t>
  </si>
  <si>
    <t>Floyd Co</t>
  </si>
  <si>
    <t>Forsyth Co</t>
  </si>
  <si>
    <t>Franklin Co</t>
  </si>
  <si>
    <t>Fulton Co</t>
  </si>
  <si>
    <t>Gilmer Co</t>
  </si>
  <si>
    <t>Glascock Co</t>
  </si>
  <si>
    <t>Glynn Co</t>
  </si>
  <si>
    <t>Gordon Co</t>
  </si>
  <si>
    <t>Grady Co</t>
  </si>
  <si>
    <t>Greene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</si>
  <si>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</si>
  <si>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</si>
  <si>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</si>
  <si>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</si>
  <si>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</si>
  <si>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</si>
  <si>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</si>
  <si>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</si>
  <si>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Henry Co</t>
  </si>
  <si>
    <t>Houston Co</t>
  </si>
  <si>
    <t>Irwin Co</t>
  </si>
  <si>
    <t>Jackson Co</t>
  </si>
  <si>
    <t>Jasper Co</t>
  </si>
  <si>
    <t>Jeff Davis Co</t>
  </si>
  <si>
    <t>Jefferson Co</t>
  </si>
  <si>
    <t>Jenkins Co</t>
  </si>
  <si>
    <t>Johnson Co</t>
  </si>
  <si>
    <t>Jones Co</t>
  </si>
  <si>
    <t>Lamar Co</t>
  </si>
  <si>
    <t>Lanier Co</t>
  </si>
  <si>
    <t>Laurens Co</t>
  </si>
  <si>
    <t>Lee Co</t>
  </si>
  <si>
    <t>Liberty Co</t>
  </si>
  <si>
    <t>Lincoln Co</t>
  </si>
  <si>
    <t>Long Co</t>
  </si>
  <si>
    <t>Lowndes Co</t>
  </si>
  <si>
    <t>Lumpkin Co</t>
  </si>
  <si>
    <t>Mc Duffie Co</t>
  </si>
  <si>
    <t>Mc Intosh Co</t>
  </si>
  <si>
    <t>Macon Co</t>
  </si>
  <si>
    <t>Madison Co</t>
  </si>
  <si>
    <t>Marion Co</t>
  </si>
  <si>
    <t>Meriwether Co</t>
  </si>
  <si>
    <t>Miller Co</t>
  </si>
  <si>
    <t>Mitchell Co</t>
  </si>
  <si>
    <t>Monroe Co</t>
  </si>
  <si>
    <t>Montgomery Co</t>
  </si>
  <si>
    <t>Morgan Co</t>
  </si>
  <si>
    <t>Murray Co</t>
  </si>
  <si>
    <t>Muscogee Co</t>
  </si>
  <si>
    <t>Newton Co</t>
  </si>
  <si>
    <t>Oconee Co</t>
  </si>
  <si>
    <t>Oglethorpe Co</t>
  </si>
  <si>
    <t>Paulding Co</t>
  </si>
  <si>
    <t>Peach Co</t>
  </si>
  <si>
    <t>Pickens Co</t>
  </si>
  <si>
    <t>Pierce Co</t>
  </si>
  <si>
    <t>Pike Co</t>
  </si>
  <si>
    <t>Polk Co</t>
  </si>
  <si>
    <t>Pulaski Co</t>
  </si>
  <si>
    <t>Putnam Co</t>
  </si>
  <si>
    <t>Quitman Co</t>
  </si>
  <si>
    <t>Rabun Co</t>
  </si>
  <si>
    <t>Randolph Co</t>
  </si>
  <si>
    <t>Richmond Co</t>
  </si>
  <si>
    <t>Rockdale Co</t>
  </si>
  <si>
    <t>Schley Co</t>
  </si>
  <si>
    <t>Screven Co</t>
  </si>
  <si>
    <t>Seminole Co</t>
  </si>
  <si>
    <t>Spalding Co</t>
  </si>
  <si>
    <t>Stephens Co</t>
  </si>
  <si>
    <t>Stewart Co</t>
  </si>
  <si>
    <t>Sumter Co</t>
  </si>
  <si>
    <t>Talbot Co</t>
  </si>
  <si>
    <t>Taliaferro Co</t>
  </si>
  <si>
    <t>Tattnall Co</t>
  </si>
  <si>
    <t>Taylor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</si>
  <si>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</si>
  <si>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</si>
  <si>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</si>
  <si>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</si>
  <si>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</si>
  <si>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</si>
  <si>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</si>
  <si>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</si>
  <si>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</si>
  <si>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</si>
  <si>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Union Co</t>
  </si>
  <si>
    <t>Upson Co</t>
  </si>
  <si>
    <t>Walker Co</t>
  </si>
  <si>
    <t>Walton Co</t>
  </si>
  <si>
    <t>Ware Co</t>
  </si>
  <si>
    <t>Warren Co</t>
  </si>
  <si>
    <t>Washington Co</t>
  </si>
  <si>
    <t>Wayne Co</t>
  </si>
  <si>
    <t>Webster Co</t>
  </si>
  <si>
    <t>Wheeler Co</t>
  </si>
  <si>
    <t>White Co</t>
  </si>
  <si>
    <t>Whitfield Co</t>
  </si>
  <si>
    <t>Wilcox Co</t>
  </si>
  <si>
    <t>Wilkes Co</t>
  </si>
  <si>
    <t>Wilkinson Co</t>
  </si>
  <si>
    <t>Worth Co</t>
  </si>
  <si>
    <t>The parking spaces tab includes analysis of hotelling compared with available truck stop parking spaces in each county, to see where hotelling hours exceeds the theoretical maximum (# of parking spaces * 8784 hours/year).</t>
  </si>
  <si>
    <t>state</t>
  </si>
  <si>
    <t>county</t>
  </si>
  <si>
    <t>Alabama</t>
  </si>
  <si>
    <t>Autauga Co</t>
  </si>
  <si>
    <t>Barbour Co</t>
  </si>
  <si>
    <t>Blount Co</t>
  </si>
  <si>
    <t>Bullock Co</t>
  </si>
  <si>
    <t>Butler Co</t>
  </si>
  <si>
    <t>Chambers Co</t>
  </si>
  <si>
    <t>Chilton Co</t>
  </si>
  <si>
    <t>Choctaw Co</t>
  </si>
  <si>
    <t>Cleburne Co</t>
  </si>
  <si>
    <t>Colbert Co</t>
  </si>
  <si>
    <t>Conecuh Co</t>
  </si>
  <si>
    <t>Coosa Co</t>
  </si>
  <si>
    <t>Covington Co</t>
  </si>
  <si>
    <t>Crenshaw Co</t>
  </si>
  <si>
    <t>Cullman Co</t>
  </si>
  <si>
    <t>Dale Co</t>
  </si>
  <si>
    <t>Dallas Co</t>
  </si>
  <si>
    <t>Elmore Co</t>
  </si>
  <si>
    <t>Escambia Co</t>
  </si>
  <si>
    <t>Etowah Co</t>
  </si>
  <si>
    <t>Geneva Co</t>
  </si>
  <si>
    <t>Hale Co</t>
  </si>
  <si>
    <t>Lauderdale Co</t>
  </si>
  <si>
    <t>Lawrence Co</t>
  </si>
  <si>
    <t>Limestone Co</t>
  </si>
  <si>
    <t>Marengo Co</t>
  </si>
  <si>
    <t>Marshall Co</t>
  </si>
  <si>
    <t>Mobile Co</t>
  </si>
  <si>
    <t>Perry Co</t>
  </si>
  <si>
    <t>Russell Co</t>
  </si>
  <si>
    <t>St Clair Co</t>
  </si>
  <si>
    <t>Shelby Co</t>
  </si>
  <si>
    <t>Talladega Co</t>
  </si>
  <si>
    <t>Tallapoosa Co</t>
  </si>
  <si>
    <t>Tuscaloosa Co</t>
  </si>
  <si>
    <t>Winston Co</t>
  </si>
  <si>
    <t>Alaska</t>
  </si>
  <si>
    <t>Aleutians East</t>
  </si>
  <si>
    <t>Aleutians West</t>
  </si>
  <si>
    <t>Anchorage Borough</t>
  </si>
  <si>
    <t>Bethel CA</t>
  </si>
  <si>
    <t>Bristol Bay Borough</t>
  </si>
  <si>
    <t>Denali Borough</t>
  </si>
  <si>
    <t>Dillingham CA</t>
  </si>
  <si>
    <t>Fairbanks North Star</t>
  </si>
  <si>
    <t>Haines Borough</t>
  </si>
  <si>
    <t>Hoonah-Angoon CA</t>
  </si>
  <si>
    <t>Juneau City + Boroug</t>
  </si>
  <si>
    <t>Kenai Peninsula</t>
  </si>
  <si>
    <t>Ketchikan Gateway</t>
  </si>
  <si>
    <t>Kodiak Island Boroug</t>
  </si>
  <si>
    <t>Lake and Peninsula</t>
  </si>
  <si>
    <t>Matanuska-Susitna</t>
  </si>
  <si>
    <t>Nome CA</t>
  </si>
  <si>
    <t>North Slope Borough</t>
  </si>
  <si>
    <t>Northwest Arctic</t>
  </si>
  <si>
    <t>Petersburg Borough</t>
  </si>
  <si>
    <t>Pr of Wales-Hyder CA</t>
  </si>
  <si>
    <t>Sitka Borough</t>
  </si>
  <si>
    <t>Skagway Borough</t>
  </si>
  <si>
    <t>Southeast Fairbanks</t>
  </si>
  <si>
    <t>Valdez-Cordova CA</t>
  </si>
  <si>
    <t>Wade Hampton CA</t>
  </si>
  <si>
    <t>Wrangell City + Boro</t>
  </si>
  <si>
    <t>Yakutat City + Boro</t>
  </si>
  <si>
    <t>Yukon-Koyukuk CA</t>
  </si>
  <si>
    <t>Arizona</t>
  </si>
  <si>
    <t>Apache Co</t>
  </si>
  <si>
    <t>Cochise Co</t>
  </si>
  <si>
    <t>Coconino Co</t>
  </si>
  <si>
    <t>Gila Co</t>
  </si>
  <si>
    <t>Graham Co</t>
  </si>
  <si>
    <t>Greenlee Co</t>
  </si>
  <si>
    <t>La Paz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</si>
  <si>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</si>
  <si>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</si>
  <si>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</si>
  <si>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</si>
  <si>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</si>
  <si>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</si>
  <si>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</si>
  <si>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</si>
  <si>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</t>
  </si>
  <si>
    <t>Arkansas Co</t>
  </si>
  <si>
    <t>Ashley Co</t>
  </si>
  <si>
    <t>Baxter Co</t>
  </si>
  <si>
    <t>Benton Co</t>
  </si>
  <si>
    <t>Boone Co</t>
  </si>
  <si>
    <t>Bradley Co</t>
  </si>
  <si>
    <t>Chicot Co</t>
  </si>
  <si>
    <t>Clark Co</t>
  </si>
  <si>
    <t>Cleveland Co</t>
  </si>
  <si>
    <t>Conway Co</t>
  </si>
  <si>
    <t>Craighead Co</t>
  </si>
  <si>
    <t>Crittenden Co</t>
  </si>
  <si>
    <t>Cross Co</t>
  </si>
  <si>
    <t>Desha Co</t>
  </si>
  <si>
    <t>Drew Co</t>
  </si>
  <si>
    <t>Faulkner Co</t>
  </si>
  <si>
    <t>Garland Co</t>
  </si>
  <si>
    <t>Grant Co</t>
  </si>
  <si>
    <t>Hempstead Co</t>
  </si>
  <si>
    <t>Hot Spring Co</t>
  </si>
  <si>
    <t>Howard Co</t>
  </si>
  <si>
    <t>Independence Co</t>
  </si>
  <si>
    <t>Izard Co</t>
  </si>
  <si>
    <t>Lafayette Co</t>
  </si>
  <si>
    <t>Little River Co</t>
  </si>
  <si>
    <t>Logan Co</t>
  </si>
  <si>
    <t>Lonoke Co</t>
  </si>
  <si>
    <t>Mississippi Co</t>
  </si>
  <si>
    <t>Nevada Co</t>
  </si>
  <si>
    <t>Ouachita Co</t>
  </si>
  <si>
    <t>Phillips Co</t>
  </si>
  <si>
    <t>Poinsett Co</t>
  </si>
  <si>
    <t>Pope Co</t>
  </si>
  <si>
    <t>Prairie Co</t>
  </si>
  <si>
    <t>St Francis Co</t>
  </si>
  <si>
    <t>Saline Co</t>
  </si>
  <si>
    <t>Scott Co</t>
  </si>
  <si>
    <t>Searcy Co</t>
  </si>
  <si>
    <t>Sebastian Co</t>
  </si>
  <si>
    <t>Sevier Co</t>
  </si>
  <si>
    <t>Sharp Co</t>
  </si>
  <si>
    <t>Stone Co</t>
  </si>
  <si>
    <t>Van Buren Co</t>
  </si>
  <si>
    <t>Woodruff Co</t>
  </si>
  <si>
    <t>Yell Co</t>
  </si>
  <si>
    <t>California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</si>
  <si>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</si>
  <si>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</si>
  <si>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</si>
  <si>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</si>
  <si>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</si>
  <si>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</si>
  <si>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</si>
  <si>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</si>
  <si>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</si>
  <si>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</si>
  <si>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</si>
  <si>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</si>
  <si>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</si>
  <si>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</si>
  <si>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</si>
  <si>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</si>
  <si>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</si>
  <si>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</si>
  <si>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</si>
  <si>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</si>
  <si>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</si>
  <si>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</si>
  <si>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</si>
  <si>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</si>
  <si>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</si>
  <si>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</si>
  <si>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</si>
  <si>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</si>
  <si>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</si>
  <si>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</si>
  <si>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</si>
  <si>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</si>
  <si>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</si>
  <si>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</si>
  <si>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</si>
  <si>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</si>
  <si>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</si>
  <si>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</si>
  <si>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</si>
  <si>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</si>
  <si>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</si>
  <si>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</si>
  <si>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</si>
  <si>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</si>
  <si>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</si>
  <si>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</si>
  <si>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</si>
  <si>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</si>
  <si>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</si>
  <si>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</si>
  <si>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</si>
  <si>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</si>
  <si>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</si>
  <si>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</si>
  <si>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</si>
  <si>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</si>
  <si>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Colorado</t>
  </si>
  <si>
    <t>Adams Co</t>
  </si>
  <si>
    <t>Alamosa Co</t>
  </si>
  <si>
    <t>Arapahoe Co</t>
  </si>
  <si>
    <t>Archuleta Co</t>
  </si>
  <si>
    <t>Baca Co</t>
  </si>
  <si>
    <t>Bent Co</t>
  </si>
  <si>
    <t>Boulder Co</t>
  </si>
  <si>
    <t>Broomfield Co</t>
  </si>
  <si>
    <t>Chaffee Co</t>
  </si>
  <si>
    <t>Cheyenne Co</t>
  </si>
  <si>
    <t>Clear Creek Co</t>
  </si>
  <si>
    <t>Conejos Co</t>
  </si>
  <si>
    <t>Costilla Co</t>
  </si>
  <si>
    <t>Crowley Co</t>
  </si>
  <si>
    <t>Custer Co</t>
  </si>
  <si>
    <t>Delta Co</t>
  </si>
  <si>
    <t>Denver Co</t>
  </si>
  <si>
    <t>Dolores Co</t>
  </si>
  <si>
    <t>Eagle Co</t>
  </si>
  <si>
    <t>El Paso Co</t>
  </si>
  <si>
    <t>Fremont Co</t>
  </si>
  <si>
    <t>Garfield Co</t>
  </si>
  <si>
    <t>Gilpin Co</t>
  </si>
  <si>
    <t>Grand Co</t>
  </si>
  <si>
    <t>Gunnison Co</t>
  </si>
  <si>
    <t>Hinsdale Co</t>
  </si>
  <si>
    <t>Huerfano Co</t>
  </si>
  <si>
    <t>Kiowa Co</t>
  </si>
  <si>
    <t>Kit Carson Co</t>
  </si>
  <si>
    <t>La Plata Co</t>
  </si>
  <si>
    <t>Larimer Co</t>
  </si>
  <si>
    <t>Las Animas Co</t>
  </si>
  <si>
    <t>Mesa Co</t>
  </si>
  <si>
    <t>Mineral Co</t>
  </si>
  <si>
    <t>Moffat Co</t>
  </si>
  <si>
    <t>Montezuma Co</t>
  </si>
  <si>
    <t>Montrose Co</t>
  </si>
  <si>
    <t>Otero Co</t>
  </si>
  <si>
    <t>Ouray Co</t>
  </si>
  <si>
    <t>Park Co</t>
  </si>
  <si>
    <t>Pitkin Co</t>
  </si>
  <si>
    <t>Prowers Co</t>
  </si>
  <si>
    <t>Pueblo Co</t>
  </si>
  <si>
    <t>Rio Blanco Co</t>
  </si>
  <si>
    <t>Rio Grande Co</t>
  </si>
  <si>
    <t>Routt Co</t>
  </si>
  <si>
    <t>Saguache Co</t>
  </si>
  <si>
    <t>San Juan Co</t>
  </si>
  <si>
    <t>San Miguel Co</t>
  </si>
  <si>
    <t>Sedgwick Co</t>
  </si>
  <si>
    <t>Summit Co</t>
  </si>
  <si>
    <t>Teller Co</t>
  </si>
  <si>
    <t>Weld Co</t>
  </si>
  <si>
    <t>Connecticut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</si>
  <si>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</si>
  <si>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</si>
  <si>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</si>
  <si>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</si>
  <si>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</si>
  <si>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</si>
  <si>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</si>
  <si>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</si>
  <si>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</si>
  <si>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</si>
  <si>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</si>
  <si>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</si>
  <si>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</si>
  <si>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</si>
  <si>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</si>
  <si>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Alachua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</si>
  <si>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</si>
  <si>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</si>
  <si>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</si>
  <si>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</si>
  <si>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</si>
  <si>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</si>
  <si>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</si>
  <si>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</si>
  <si>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</si>
  <si>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</si>
  <si>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</si>
  <si>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</si>
  <si>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</si>
  <si>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</si>
  <si>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</si>
  <si>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</si>
  <si>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</si>
  <si>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</si>
  <si>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</si>
  <si>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</si>
  <si>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</si>
  <si>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</si>
  <si>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</si>
  <si>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</si>
  <si>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</si>
  <si>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</si>
  <si>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</si>
  <si>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</si>
  <si>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</si>
  <si>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</si>
  <si>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</si>
  <si>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</si>
  <si>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</si>
  <si>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</si>
  <si>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</si>
  <si>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St Johns Co</t>
  </si>
  <si>
    <t>St Lucie Co</t>
  </si>
  <si>
    <t>Santa Rosa Co</t>
  </si>
  <si>
    <t>Sarasota Co</t>
  </si>
  <si>
    <t>Suwannee Co</t>
  </si>
  <si>
    <t>Volusia Co</t>
  </si>
  <si>
    <t>Wakulla Co</t>
  </si>
  <si>
    <t>Hawaii</t>
  </si>
  <si>
    <t>Hawaii Co</t>
  </si>
  <si>
    <t>Honolulu Co</t>
  </si>
  <si>
    <t>Kauai Co</t>
  </si>
  <si>
    <t>Maui Co</t>
  </si>
  <si>
    <t>Idaho</t>
  </si>
  <si>
    <t>Ada Co</t>
  </si>
  <si>
    <t>Bannock Co</t>
  </si>
  <si>
    <t>Bear Lake Co</t>
  </si>
  <si>
    <t>Benewah Co</t>
  </si>
  <si>
    <t>Bingham Co</t>
  </si>
  <si>
    <t>Blaine Co</t>
  </si>
  <si>
    <t>Boise Co</t>
  </si>
  <si>
    <t>Bonner Co</t>
  </si>
  <si>
    <t>Bonneville Co</t>
  </si>
  <si>
    <t>Boundary Co</t>
  </si>
  <si>
    <t>Camas Co</t>
  </si>
  <si>
    <t>Canyon Co</t>
  </si>
  <si>
    <t>Caribou Co</t>
  </si>
  <si>
    <t>Cassia Co</t>
  </si>
  <si>
    <t>Clearwater Co</t>
  </si>
  <si>
    <t>Gem Co</t>
  </si>
  <si>
    <t>Gooding Co</t>
  </si>
  <si>
    <t>Idaho Co</t>
  </si>
  <si>
    <t>Jerome Co</t>
  </si>
  <si>
    <t>Kootenai Co</t>
  </si>
  <si>
    <t>Latah Co</t>
  </si>
  <si>
    <t>Lemhi Co</t>
  </si>
  <si>
    <t>Lewis Co</t>
  </si>
  <si>
    <t>Minidoka Co</t>
  </si>
  <si>
    <t>Nez Perce Co</t>
  </si>
  <si>
    <t>Oneida Co</t>
  </si>
  <si>
    <t>Owyhee Co</t>
  </si>
  <si>
    <t>Payette Co</t>
  </si>
  <si>
    <t>Power Co</t>
  </si>
  <si>
    <t>Shoshone Co</t>
  </si>
  <si>
    <t>Teton Co</t>
  </si>
  <si>
    <t>Twin Falls Co</t>
  </si>
  <si>
    <t>Valley Co</t>
  </si>
  <si>
    <t>Illinois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</si>
  <si>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</si>
  <si>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</si>
  <si>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</si>
  <si>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</si>
  <si>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</si>
  <si>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</si>
  <si>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</si>
  <si>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</si>
  <si>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</si>
  <si>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</si>
  <si>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</si>
  <si>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</si>
  <si>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</si>
  <si>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</si>
  <si>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</si>
  <si>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</si>
  <si>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</si>
  <si>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</si>
  <si>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</si>
  <si>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</si>
  <si>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</si>
  <si>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</si>
  <si>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</si>
  <si>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</si>
  <si>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</si>
  <si>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</si>
  <si>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</si>
  <si>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</si>
  <si>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</si>
  <si>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</si>
  <si>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</si>
  <si>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</si>
  <si>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</si>
  <si>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</si>
  <si>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</si>
  <si>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</si>
  <si>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</si>
  <si>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</si>
  <si>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</si>
  <si>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</si>
  <si>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</si>
  <si>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</si>
  <si>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</si>
  <si>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</si>
  <si>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</si>
  <si>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</si>
  <si>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</si>
  <si>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</si>
  <si>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</si>
  <si>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</si>
  <si>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</si>
  <si>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</si>
  <si>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</si>
  <si>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</si>
  <si>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Indiana</t>
  </si>
  <si>
    <t>Allen Co</t>
  </si>
  <si>
    <t>Bartholomew Co</t>
  </si>
  <si>
    <t>Blackford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</si>
  <si>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</si>
  <si>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</si>
  <si>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</si>
  <si>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</si>
  <si>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</si>
  <si>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</si>
  <si>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</si>
  <si>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</si>
  <si>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</si>
  <si>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</si>
  <si>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Jay Co</t>
  </si>
  <si>
    <t>Jennings Co</t>
  </si>
  <si>
    <t>Kosciusko Co</t>
  </si>
  <si>
    <t>Lagrange Co</t>
  </si>
  <si>
    <t>La Porte Co</t>
  </si>
  <si>
    <t>Miami Co</t>
  </si>
  <si>
    <t>Noble Co</t>
  </si>
  <si>
    <t>Ohio Co</t>
  </si>
  <si>
    <t>Owen Co</t>
  </si>
  <si>
    <t>Parke Co</t>
  </si>
  <si>
    <t>Porter Co</t>
  </si>
  <si>
    <t>Posey Co</t>
  </si>
  <si>
    <t>Ripley Co</t>
  </si>
  <si>
    <t>Rush Co</t>
  </si>
  <si>
    <t>St Joseph Co</t>
  </si>
  <si>
    <t>Spencer Co</t>
  </si>
  <si>
    <t>Starke Co</t>
  </si>
  <si>
    <t>Steuben Co</t>
  </si>
  <si>
    <t>Sullivan Co</t>
  </si>
  <si>
    <t>Switzerland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</si>
  <si>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</si>
  <si>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</si>
  <si>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</si>
  <si>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</si>
  <si>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</si>
  <si>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</si>
  <si>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</si>
  <si>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</si>
  <si>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Iowa</t>
  </si>
  <si>
    <t>Adair Co</t>
  </si>
  <si>
    <t>Allamakee Co</t>
  </si>
  <si>
    <t>Appanoose Co</t>
  </si>
  <si>
    <t>Audubon Co</t>
  </si>
  <si>
    <t>Black Hawk Co</t>
  </si>
  <si>
    <t>Bremer Co</t>
  </si>
  <si>
    <t>Buchanan Co</t>
  </si>
  <si>
    <t>Buena Vista Co</t>
  </si>
  <si>
    <t>Cedar Co</t>
  </si>
  <si>
    <t>Cerro Gordo Co</t>
  </si>
  <si>
    <t>Chickasaw Co</t>
  </si>
  <si>
    <t>Davis Co</t>
  </si>
  <si>
    <t>Des Moines Co</t>
  </si>
  <si>
    <t>Dickinson Co</t>
  </si>
  <si>
    <t>Dubuque Co</t>
  </si>
  <si>
    <t>Emmet Co</t>
  </si>
  <si>
    <t>Guthrie Co</t>
  </si>
  <si>
    <t>Ida Co</t>
  </si>
  <si>
    <t>Iowa Co</t>
  </si>
  <si>
    <t>Keokuk Co</t>
  </si>
  <si>
    <t>Kossuth Co</t>
  </si>
  <si>
    <t>Linn Co</t>
  </si>
  <si>
    <t>Louisa Co</t>
  </si>
  <si>
    <t>Lucas Co</t>
  </si>
  <si>
    <t>Lyon Co</t>
  </si>
  <si>
    <t>Mahaska Co</t>
  </si>
  <si>
    <t>Mills Co</t>
  </si>
  <si>
    <t>Monona Co</t>
  </si>
  <si>
    <t>Muscatine Co</t>
  </si>
  <si>
    <t>O'Brien Co</t>
  </si>
  <si>
    <t>Page Co</t>
  </si>
  <si>
    <t>Palo Alto Co</t>
  </si>
  <si>
    <t>Plymouth Co</t>
  </si>
  <si>
    <t>Pocahontas Co</t>
  </si>
  <si>
    <t>Pottawattamie Co</t>
  </si>
  <si>
    <t>Poweshiek Co</t>
  </si>
  <si>
    <t>Ringgold Co</t>
  </si>
  <si>
    <t>Sac Co</t>
  </si>
  <si>
    <t>Sioux Co</t>
  </si>
  <si>
    <t>Story Co</t>
  </si>
  <si>
    <t>Tama Co</t>
  </si>
  <si>
    <t>Wapello Co</t>
  </si>
  <si>
    <t>Winneshiek Co</t>
  </si>
  <si>
    <t>Woodbury Co</t>
  </si>
  <si>
    <t>Wright Co</t>
  </si>
  <si>
    <t>Kansas</t>
  </si>
  <si>
    <t>Anderson Co</t>
  </si>
  <si>
    <t>Atchison Co</t>
  </si>
  <si>
    <t>Barber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</si>
  <si>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</si>
  <si>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</si>
  <si>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</si>
  <si>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</si>
  <si>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</si>
  <si>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</si>
  <si>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</si>
  <si>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</si>
  <si>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Doniphan Co</t>
  </si>
  <si>
    <t>Elk Co</t>
  </si>
  <si>
    <t>Ellis Co</t>
  </si>
  <si>
    <t>Ellsworth Co</t>
  </si>
  <si>
    <t>Finney Co</t>
  </si>
  <si>
    <t>Geary Co</t>
  </si>
  <si>
    <t>Gove Co</t>
  </si>
  <si>
    <t>Gray Co</t>
  </si>
  <si>
    <t>Greeley Co</t>
  </si>
  <si>
    <t>Greenwood Co</t>
  </si>
  <si>
    <t>Harper Co</t>
  </si>
  <si>
    <t>Harvey Co</t>
  </si>
  <si>
    <t>Haskell Co</t>
  </si>
  <si>
    <t>Hodgeman Co</t>
  </si>
  <si>
    <t>Jewell Co</t>
  </si>
  <si>
    <t>Kearny Co</t>
  </si>
  <si>
    <t>Kingman Co</t>
  </si>
  <si>
    <t>Labette Co</t>
  </si>
  <si>
    <t>Lane Co</t>
  </si>
  <si>
    <t>Leavenworth Co</t>
  </si>
  <si>
    <t>Mc Pherson Co</t>
  </si>
  <si>
    <t>Meade Co</t>
  </si>
  <si>
    <t>Morris Co</t>
  </si>
  <si>
    <t>Morton Co</t>
  </si>
  <si>
    <t>Nemaha Co</t>
  </si>
  <si>
    <t>Neosho Co</t>
  </si>
  <si>
    <t>Ness Co</t>
  </si>
  <si>
    <t>Norton Co</t>
  </si>
  <si>
    <t>Osage Co</t>
  </si>
  <si>
    <t>Osborne Co</t>
  </si>
  <si>
    <t>Ottawa Co</t>
  </si>
  <si>
    <t>Pawnee Co</t>
  </si>
  <si>
    <t>Pottawatomie Co</t>
  </si>
  <si>
    <t>Pratt Co</t>
  </si>
  <si>
    <t>Rawlins Co</t>
  </si>
  <si>
    <t>Reno Co</t>
  </si>
  <si>
    <t>Republic Co</t>
  </si>
  <si>
    <t>Rice Co</t>
  </si>
  <si>
    <t>Riley Co</t>
  </si>
  <si>
    <t>Rooks Co</t>
  </si>
  <si>
    <t>Seward Co</t>
  </si>
  <si>
    <t>Shawnee Co</t>
  </si>
  <si>
    <t>Sheridan Co</t>
  </si>
  <si>
    <t>Sherman Co</t>
  </si>
  <si>
    <t>Smith Co</t>
  </si>
  <si>
    <t>Stafford Co</t>
  </si>
  <si>
    <t>Stanton Co</t>
  </si>
  <si>
    <t>Stevens Co</t>
  </si>
  <si>
    <t>Sumner Co</t>
  </si>
  <si>
    <t>Trego Co</t>
  </si>
  <si>
    <t>Wabaunsee Co</t>
  </si>
  <si>
    <t>Wallace Co</t>
  </si>
  <si>
    <t>Wichita Co</t>
  </si>
  <si>
    <t>Wilson Co</t>
  </si>
  <si>
    <t>Woodson Co</t>
  </si>
  <si>
    <t>Wyandotte Co</t>
  </si>
  <si>
    <t>Kentucky</t>
  </si>
  <si>
    <t>Ballard Co</t>
  </si>
  <si>
    <t>Barren Co</t>
  </si>
  <si>
    <t>Bath Co</t>
  </si>
  <si>
    <t>Bell Co</t>
  </si>
  <si>
    <t>Boyd Co</t>
  </si>
  <si>
    <t>Boyle Co</t>
  </si>
  <si>
    <t>Bracken Co</t>
  </si>
  <si>
    <t>Breathitt Co</t>
  </si>
  <si>
    <t>Breckinridge Co</t>
  </si>
  <si>
    <t>Bullitt Co</t>
  </si>
  <si>
    <t>Caldwell Co</t>
  </si>
  <si>
    <t>Calloway Co</t>
  </si>
  <si>
    <t>Campbell Co</t>
  </si>
  <si>
    <t>Carlisle Co</t>
  </si>
  <si>
    <t>Carter Co</t>
  </si>
  <si>
    <t>Casey Co</t>
  </si>
  <si>
    <t>Edmonson Co</t>
  </si>
  <si>
    <t>Elliott Co</t>
  </si>
  <si>
    <t>Estill Co</t>
  </si>
  <si>
    <t>Fleming Co</t>
  </si>
  <si>
    <t>Garrard Co</t>
  </si>
  <si>
    <t>Graves Co</t>
  </si>
  <si>
    <t>Grayson Co</t>
  </si>
  <si>
    <t>Green Co</t>
  </si>
  <si>
    <t>Greenup Co</t>
  </si>
  <si>
    <t>Harlan Co</t>
  </si>
  <si>
    <t>Hickman Co</t>
  </si>
  <si>
    <t>Hopkins Co</t>
  </si>
  <si>
    <t>Jessamine Co</t>
  </si>
  <si>
    <t>Kenton Co</t>
  </si>
  <si>
    <t>Knott Co</t>
  </si>
  <si>
    <t>Larue Co</t>
  </si>
  <si>
    <t>Laurel Co</t>
  </si>
  <si>
    <t>Leslie Co</t>
  </si>
  <si>
    <t>Letcher Co</t>
  </si>
  <si>
    <t>Mc Cracken Co</t>
  </si>
  <si>
    <t>Mc Creary Co</t>
  </si>
  <si>
    <t>Magoffin Co</t>
  </si>
  <si>
    <t>Menifee Co</t>
  </si>
  <si>
    <t>Metcalfe Co</t>
  </si>
  <si>
    <t>Muhlenberg Co</t>
  </si>
  <si>
    <t>Nelson Co</t>
  </si>
  <si>
    <t>Nicholas Co</t>
  </si>
  <si>
    <t>Oldham Co</t>
  </si>
  <si>
    <t>Owsley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</si>
  <si>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</si>
  <si>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</si>
  <si>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</si>
  <si>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</si>
  <si>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</si>
  <si>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</si>
  <si>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</si>
  <si>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</si>
  <si>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</si>
  <si>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</si>
  <si>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Louisiana</t>
  </si>
  <si>
    <t>Acadia Par</t>
  </si>
  <si>
    <t>Allen Par</t>
  </si>
  <si>
    <t>Ascension Par</t>
  </si>
  <si>
    <t>Assumption Par</t>
  </si>
  <si>
    <t>Avoyelles Par</t>
  </si>
  <si>
    <t>Beauregard Par</t>
  </si>
  <si>
    <t>Bienville Par</t>
  </si>
  <si>
    <t>Bossier Par</t>
  </si>
  <si>
    <t>Caddo Par</t>
  </si>
  <si>
    <t>Calcasieu Par</t>
  </si>
  <si>
    <t>Caldwell Par</t>
  </si>
  <si>
    <t>Cameron Par</t>
  </si>
  <si>
    <t>Catahoula Par</t>
  </si>
  <si>
    <t>Claiborne Par</t>
  </si>
  <si>
    <t>Concordia Par</t>
  </si>
  <si>
    <t>De Soto Par</t>
  </si>
  <si>
    <t>East Baton Rouge Par</t>
  </si>
  <si>
    <t>East Carroll Par</t>
  </si>
  <si>
    <t>East Feliciana Par</t>
  </si>
  <si>
    <t>Evangeline Par</t>
  </si>
  <si>
    <t>Franklin Par</t>
  </si>
  <si>
    <t>Grant Par</t>
  </si>
  <si>
    <t>Iberia Par</t>
  </si>
  <si>
    <t>Iberville Par</t>
  </si>
  <si>
    <t>Jackson Par</t>
  </si>
  <si>
    <t>Jefferson Par</t>
  </si>
  <si>
    <t>Jefferson Davis Par</t>
  </si>
  <si>
    <t>Lafayette Par</t>
  </si>
  <si>
    <t>Lafourche Par</t>
  </si>
  <si>
    <t>La Salle Par</t>
  </si>
  <si>
    <t>Lincoln Par</t>
  </si>
  <si>
    <t>Livingston Par</t>
  </si>
  <si>
    <t>Madison Par</t>
  </si>
  <si>
    <t>Morehouse Par</t>
  </si>
  <si>
    <t>Natchitoches Par</t>
  </si>
  <si>
    <t>Orleans Par</t>
  </si>
  <si>
    <t>Ouachita Par</t>
  </si>
  <si>
    <t>Plaquemines Par</t>
  </si>
  <si>
    <t>Pointe Coupee Par</t>
  </si>
  <si>
    <t>Rapides Par</t>
  </si>
  <si>
    <t>Red River Par</t>
  </si>
  <si>
    <t>Richland Par</t>
  </si>
  <si>
    <t>Sabine Par</t>
  </si>
  <si>
    <t>St Bernard Par</t>
  </si>
  <si>
    <t>St Charles Par</t>
  </si>
  <si>
    <t>St Helena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</si>
  <si>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</si>
  <si>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</si>
  <si>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</si>
  <si>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</si>
  <si>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</si>
  <si>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</si>
  <si>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</si>
  <si>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Tensas Par</t>
  </si>
  <si>
    <t>Terrebonne Par</t>
  </si>
  <si>
    <t>Union Par</t>
  </si>
  <si>
    <t>Vermilion Par</t>
  </si>
  <si>
    <t>Vernon Par</t>
  </si>
  <si>
    <t>Washington Par</t>
  </si>
  <si>
    <t>Webster Par</t>
  </si>
  <si>
    <t>West Baton Rouge Par</t>
  </si>
  <si>
    <t>West Carroll Par</t>
  </si>
  <si>
    <t>West Feliciana Par</t>
  </si>
  <si>
    <t>Winn Par</t>
  </si>
  <si>
    <t>Maine</t>
  </si>
  <si>
    <t>Androscoggin Co</t>
  </si>
  <si>
    <t>Aroostook Co</t>
  </si>
  <si>
    <t>Kennebec Co</t>
  </si>
  <si>
    <t>Oxford Co</t>
  </si>
  <si>
    <t>Penobscot Co</t>
  </si>
  <si>
    <t>Piscataquis Co</t>
  </si>
  <si>
    <t>Sagadahoc Co</t>
  </si>
  <si>
    <t>Somerset Co</t>
  </si>
  <si>
    <t>Waldo Co</t>
  </si>
  <si>
    <t>York Co</t>
  </si>
  <si>
    <t>Maryland</t>
  </si>
  <si>
    <t>Allegany Co</t>
  </si>
  <si>
    <t>Anne Arundel Co</t>
  </si>
  <si>
    <t>Baltimore Co</t>
  </si>
  <si>
    <t>Calvert Co</t>
  </si>
  <si>
    <t>Caroline Co</t>
  </si>
  <si>
    <t>Cecil Co</t>
  </si>
  <si>
    <t>Charles Co</t>
  </si>
  <si>
    <t>Dorchester Co</t>
  </si>
  <si>
    <t>Frederick Co</t>
  </si>
  <si>
    <t>Garrett Co</t>
  </si>
  <si>
    <t>Harford Co</t>
  </si>
  <si>
    <t>Prince Georges Co</t>
  </si>
  <si>
    <t>Queen Annes Co</t>
  </si>
  <si>
    <t>St Marys Co</t>
  </si>
  <si>
    <t>Wicomico Co</t>
  </si>
  <si>
    <t>Worcester Co</t>
  </si>
  <si>
    <t>Baltimore</t>
  </si>
  <si>
    <t>Massachusetts</t>
  </si>
  <si>
    <t>Barnstable Co</t>
  </si>
  <si>
    <t>Berkshire Co</t>
  </si>
  <si>
    <t>Bristol Co</t>
  </si>
  <si>
    <t>Dukes Co</t>
  </si>
  <si>
    <t>Essex Co</t>
  </si>
  <si>
    <t>Hampden Co</t>
  </si>
  <si>
    <t>Hampshire Co</t>
  </si>
  <si>
    <t>Nantucket Co</t>
  </si>
  <si>
    <t>Norfolk Co</t>
  </si>
  <si>
    <t>Suffolk Co</t>
  </si>
  <si>
    <t>Michigan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</si>
  <si>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</si>
  <si>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</si>
  <si>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</si>
  <si>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</si>
  <si>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</si>
  <si>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</si>
  <si>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</si>
  <si>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Barry Co</t>
  </si>
  <si>
    <t>Benzie Co</t>
  </si>
  <si>
    <t>Branch Co</t>
  </si>
  <si>
    <t>Charlevoix Co</t>
  </si>
  <si>
    <t>Cheboygan Co</t>
  </si>
  <si>
    <t>Chippewa Co</t>
  </si>
  <si>
    <t>Clare Co</t>
  </si>
  <si>
    <t>Eaton Co</t>
  </si>
  <si>
    <t>Genesee Co</t>
  </si>
  <si>
    <t>Gladwin Co</t>
  </si>
  <si>
    <t>Gogebic Co</t>
  </si>
  <si>
    <t>Grand Traverse Co</t>
  </si>
  <si>
    <t>Gratiot Co</t>
  </si>
  <si>
    <t>Hillsdale Co</t>
  </si>
  <si>
    <t>Houghton Co</t>
  </si>
  <si>
    <t>Huron Co</t>
  </si>
  <si>
    <t>Ingham Co</t>
  </si>
  <si>
    <t>Ionia Co</t>
  </si>
  <si>
    <t>Iosco Co</t>
  </si>
  <si>
    <t>Iron Co</t>
  </si>
  <si>
    <t>Isabella Co</t>
  </si>
  <si>
    <t>Kalamazoo Co</t>
  </si>
  <si>
    <t>Kalkaska Co</t>
  </si>
  <si>
    <t>Keweenaw Co</t>
  </si>
  <si>
    <t>Lapeer Co</t>
  </si>
  <si>
    <t>Leelanau Co</t>
  </si>
  <si>
    <t>Lenawee Co</t>
  </si>
  <si>
    <t>Luce Co</t>
  </si>
  <si>
    <t>Mackinac Co</t>
  </si>
  <si>
    <t>Macomb Co</t>
  </si>
  <si>
    <t>Manistee Co</t>
  </si>
  <si>
    <t>Marquette Co</t>
  </si>
  <si>
    <t>Mecosta Co</t>
  </si>
  <si>
    <t>Menominee Co</t>
  </si>
  <si>
    <t>Midland Co</t>
  </si>
  <si>
    <t>Missaukee Co</t>
  </si>
  <si>
    <t>Montcalm Co</t>
  </si>
  <si>
    <t>Montmorency Co</t>
  </si>
  <si>
    <t>Muskegon Co</t>
  </si>
  <si>
    <t>Newaygo Co</t>
  </si>
  <si>
    <t>Oakland Co</t>
  </si>
  <si>
    <t>Oceana Co</t>
  </si>
  <si>
    <t>Ogemaw Co</t>
  </si>
  <si>
    <t>Ontonagon Co</t>
  </si>
  <si>
    <t>Oscoda Co</t>
  </si>
  <si>
    <t>Otsego Co</t>
  </si>
  <si>
    <t>Presque Isle Co</t>
  </si>
  <si>
    <t>Roscommon Co</t>
  </si>
  <si>
    <t>Saginaw Co</t>
  </si>
  <si>
    <t>Sanilac Co</t>
  </si>
  <si>
    <t>Schoolcraft Co</t>
  </si>
  <si>
    <t>Shiawassee Co</t>
  </si>
  <si>
    <t>Tuscola Co</t>
  </si>
  <si>
    <t>Washtenaw Co</t>
  </si>
  <si>
    <t>Wexford Co</t>
  </si>
  <si>
    <t>Minnesota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</si>
  <si>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</si>
  <si>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</si>
  <si>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</si>
  <si>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</si>
  <si>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</si>
  <si>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</si>
  <si>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</si>
  <si>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</si>
  <si>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</si>
  <si>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</si>
  <si>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</si>
  <si>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</si>
  <si>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</si>
  <si>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</si>
  <si>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</si>
  <si>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</si>
  <si>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</si>
  <si>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</si>
  <si>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</si>
  <si>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</si>
  <si>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</si>
  <si>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</si>
  <si>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</si>
  <si>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</si>
  <si>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</si>
  <si>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</si>
  <si>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</si>
  <si>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</si>
  <si>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</si>
  <si>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</si>
  <si>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</si>
  <si>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</si>
  <si>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</si>
  <si>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</si>
  <si>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</si>
  <si>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Norman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</si>
  <si>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</si>
  <si>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</si>
  <si>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</si>
  <si>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</si>
  <si>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</si>
  <si>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</si>
  <si>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</si>
  <si>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</si>
  <si>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</si>
  <si>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</si>
  <si>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</si>
  <si>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</si>
  <si>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</si>
  <si>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</si>
  <si>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</si>
  <si>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</si>
  <si>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</si>
  <si>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Traverse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</si>
  <si>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</si>
  <si>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</si>
  <si>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</si>
  <si>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</si>
  <si>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</si>
  <si>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</si>
  <si>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</si>
  <si>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Mississippi</t>
  </si>
  <si>
    <t>Alcorn Co</t>
  </si>
  <si>
    <t>Amite Co</t>
  </si>
  <si>
    <t>Attala Co</t>
  </si>
  <si>
    <t>Bolivar Co</t>
  </si>
  <si>
    <t>Claiborne Co</t>
  </si>
  <si>
    <t>Coahoma Co</t>
  </si>
  <si>
    <t>Copiah Co</t>
  </si>
  <si>
    <t>Forrest Co</t>
  </si>
  <si>
    <t>George Co</t>
  </si>
  <si>
    <t>Grenada Co</t>
  </si>
  <si>
    <t>Hinds Co</t>
  </si>
  <si>
    <t>Humphreys Co</t>
  </si>
  <si>
    <t>Issaquena Co</t>
  </si>
  <si>
    <t>Itawamba Co</t>
  </si>
  <si>
    <t>Jefferson Davis Co</t>
  </si>
  <si>
    <t>Kemper Co</t>
  </si>
  <si>
    <t>Leake Co</t>
  </si>
  <si>
    <t>Leflore Co</t>
  </si>
  <si>
    <t>Neshoba Co</t>
  </si>
  <si>
    <t>Noxubee Co</t>
  </si>
  <si>
    <t>Oktibbeha Co</t>
  </si>
  <si>
    <t>Panola Co</t>
  </si>
  <si>
    <t>Pearl River Co</t>
  </si>
  <si>
    <t>Pontotoc Co</t>
  </si>
  <si>
    <t>Prentiss Co</t>
  </si>
  <si>
    <t>Rankin Co</t>
  </si>
  <si>
    <t>Sharkey Co</t>
  </si>
  <si>
    <t>Sunflower Co</t>
  </si>
  <si>
    <t>Tallahatchie Co</t>
  </si>
  <si>
    <t>Tate Co</t>
  </si>
  <si>
    <t>Tippah Co</t>
  </si>
  <si>
    <t>Tishomingo Co</t>
  </si>
  <si>
    <t>Tunica Co</t>
  </si>
  <si>
    <t>Walthall Co</t>
  </si>
  <si>
    <t>Yalobusha Co</t>
  </si>
  <si>
    <t>Yazoo Co</t>
  </si>
  <si>
    <t>Missouri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</si>
  <si>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</si>
  <si>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</si>
  <si>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</si>
  <si>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</si>
  <si>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</si>
  <si>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</si>
  <si>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</si>
  <si>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</si>
  <si>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</si>
  <si>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</si>
  <si>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</si>
  <si>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</si>
  <si>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</si>
  <si>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</si>
  <si>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</si>
  <si>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</si>
  <si>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</si>
  <si>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</si>
  <si>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</si>
  <si>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</si>
  <si>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</si>
  <si>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</si>
  <si>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</si>
  <si>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</si>
  <si>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</si>
  <si>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</si>
  <si>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</si>
  <si>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</si>
  <si>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</si>
  <si>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</si>
  <si>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</si>
  <si>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</si>
  <si>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</si>
  <si>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</si>
  <si>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</si>
  <si>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</si>
  <si>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</si>
  <si>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</si>
  <si>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</si>
  <si>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</si>
  <si>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</si>
  <si>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Montana</t>
  </si>
  <si>
    <t>Beaverhead Co</t>
  </si>
  <si>
    <t>Big Horn Co</t>
  </si>
  <si>
    <t>Broadwater Co</t>
  </si>
  <si>
    <t>Carbon Co</t>
  </si>
  <si>
    <t>Cascade Co</t>
  </si>
  <si>
    <t>Chouteau Co</t>
  </si>
  <si>
    <t>Daniels Co</t>
  </si>
  <si>
    <t>Deer Lodge Co</t>
  </si>
  <si>
    <t>Fallon Co</t>
  </si>
  <si>
    <t>Fergus Co</t>
  </si>
  <si>
    <t>Flathead Co</t>
  </si>
  <si>
    <t>Glacier Co</t>
  </si>
  <si>
    <t>Golden Valley Co</t>
  </si>
  <si>
    <t>Granite Co</t>
  </si>
  <si>
    <t>Hill Co</t>
  </si>
  <si>
    <t>Judith Basin Co</t>
  </si>
  <si>
    <t>Lewis And Clark Co</t>
  </si>
  <si>
    <t>Mc Cone Co</t>
  </si>
  <si>
    <t>Meagher Co</t>
  </si>
  <si>
    <t>Missoula Co</t>
  </si>
  <si>
    <t>Musselshell Co</t>
  </si>
  <si>
    <t>Petroleum Co</t>
  </si>
  <si>
    <t>Pondera Co</t>
  </si>
  <si>
    <t>Powder River Co</t>
  </si>
  <si>
    <t>Ravalli Co</t>
  </si>
  <si>
    <t>Roosevelt Co</t>
  </si>
  <si>
    <t>Rosebud Co</t>
  </si>
  <si>
    <t>Sanders Co</t>
  </si>
  <si>
    <t>Silver Bow Co</t>
  </si>
  <si>
    <t>Stillwater Co</t>
  </si>
  <si>
    <t>Sweet Grass Co</t>
  </si>
  <si>
    <t>Toole Co</t>
  </si>
  <si>
    <t>Treasure Co</t>
  </si>
  <si>
    <t>Wheatland Co</t>
  </si>
  <si>
    <t>Wibaux Co</t>
  </si>
  <si>
    <t>Yellowstone Co</t>
  </si>
  <si>
    <t>Nebraska</t>
  </si>
  <si>
    <t>Antelope Co</t>
  </si>
  <si>
    <t>Arthur Co</t>
  </si>
  <si>
    <t>Banner Co</t>
  </si>
  <si>
    <t>Box Butte Co</t>
  </si>
  <si>
    <t>Buffalo Co</t>
  </si>
  <si>
    <t>Burt Co</t>
  </si>
  <si>
    <t>Cherry Co</t>
  </si>
  <si>
    <t>Colfax Co</t>
  </si>
  <si>
    <t>Cuming Co</t>
  </si>
  <si>
    <t>Dawes Co</t>
  </si>
  <si>
    <t>Deuel Co</t>
  </si>
  <si>
    <t>Dixon Co</t>
  </si>
  <si>
    <t>Dundy Co</t>
  </si>
  <si>
    <t>Frontier Co</t>
  </si>
  <si>
    <t>Furnas Co</t>
  </si>
  <si>
    <t>Gage Co</t>
  </si>
  <si>
    <t>Garden Co</t>
  </si>
  <si>
    <t>Gosper Co</t>
  </si>
  <si>
    <t>Hayes Co</t>
  </si>
  <si>
    <t>Hitchcock Co</t>
  </si>
  <si>
    <t>Hooker Co</t>
  </si>
  <si>
    <t>Kearney Co</t>
  </si>
  <si>
    <t>Keith Co</t>
  </si>
  <si>
    <t>Keya Paha Co</t>
  </si>
  <si>
    <t>Kimball Co</t>
  </si>
  <si>
    <t>Lancaster Co</t>
  </si>
  <si>
    <t>Loup Co</t>
  </si>
  <si>
    <t>Merrick Co</t>
  </si>
  <si>
    <t>Morrill Co</t>
  </si>
  <si>
    <t>Nance Co</t>
  </si>
  <si>
    <t>Nuckolls Co</t>
  </si>
  <si>
    <t>Otoe Co</t>
  </si>
  <si>
    <t>Perkins Co</t>
  </si>
  <si>
    <t>Red Willow Co</t>
  </si>
  <si>
    <t>Richardson Co</t>
  </si>
  <si>
    <t>Sarpy Co</t>
  </si>
  <si>
    <t>Saunders Co</t>
  </si>
  <si>
    <t>Scotts Bluff Co</t>
  </si>
  <si>
    <t>Thayer Co</t>
  </si>
  <si>
    <t>Thurston Co</t>
  </si>
  <si>
    <t>Nevada</t>
  </si>
  <si>
    <t>Churchill Co</t>
  </si>
  <si>
    <t>Elko Co</t>
  </si>
  <si>
    <t>Esmeralda Co</t>
  </si>
  <si>
    <t>Eureka Co</t>
  </si>
  <si>
    <t>Lander Co</t>
  </si>
  <si>
    <t>Nye Co</t>
  </si>
  <si>
    <t>Pershing Co</t>
  </si>
  <si>
    <t>Storey Co</t>
  </si>
  <si>
    <t>Washoe Co</t>
  </si>
  <si>
    <t>White Pine Co</t>
  </si>
  <si>
    <t>Carson City</t>
  </si>
  <si>
    <t>New Hampshire</t>
  </si>
  <si>
    <t>Belknap Co</t>
  </si>
  <si>
    <t>Cheshire Co</t>
  </si>
  <si>
    <t>Coos Co</t>
  </si>
  <si>
    <t>Grafton Co</t>
  </si>
  <si>
    <t>Merrimack Co</t>
  </si>
  <si>
    <t>Rockingham Co</t>
  </si>
  <si>
    <t>Strafford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</si>
  <si>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</si>
  <si>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</si>
  <si>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</si>
  <si>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</si>
  <si>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</si>
  <si>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</si>
  <si>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</si>
  <si>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</si>
  <si>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</si>
  <si>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</si>
  <si>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</si>
  <si>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</si>
  <si>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New Mexico</t>
  </si>
  <si>
    <t>Bernalillo Co</t>
  </si>
  <si>
    <t>Catron Co</t>
  </si>
  <si>
    <t>Chaves Co</t>
  </si>
  <si>
    <t>Cibola Co</t>
  </si>
  <si>
    <t>Curry Co</t>
  </si>
  <si>
    <t>De Baca Co</t>
  </si>
  <si>
    <t>Dona Ana Co</t>
  </si>
  <si>
    <t>Eddy Co</t>
  </si>
  <si>
    <t>Guadalupe Co</t>
  </si>
  <si>
    <t>Harding Co</t>
  </si>
  <si>
    <t>Hidalgo Co</t>
  </si>
  <si>
    <t>Lea Co</t>
  </si>
  <si>
    <t>Los Alamos Co</t>
  </si>
  <si>
    <t>Luna Co</t>
  </si>
  <si>
    <t>Mc Kinley Co</t>
  </si>
  <si>
    <t>Mora Co</t>
  </si>
  <si>
    <t>Quay Co</t>
  </si>
  <si>
    <t>Rio Arriba Co</t>
  </si>
  <si>
    <t>Sandoval Co</t>
  </si>
  <si>
    <t>Santa Fe Co</t>
  </si>
  <si>
    <t>Socorro Co</t>
  </si>
  <si>
    <t>Taos Co</t>
  </si>
  <si>
    <t>Torrance Co</t>
  </si>
  <si>
    <t>Valencia Co</t>
  </si>
  <si>
    <t>New York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</si>
  <si>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</si>
  <si>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</si>
  <si>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</si>
  <si>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</si>
  <si>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</si>
  <si>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</si>
  <si>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</si>
  <si>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</si>
  <si>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</si>
  <si>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</si>
  <si>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</si>
  <si>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</si>
  <si>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</si>
  <si>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</si>
  <si>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</si>
  <si>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</si>
  <si>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</si>
  <si>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</si>
  <si>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</si>
  <si>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</si>
  <si>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</si>
  <si>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</si>
  <si>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</si>
  <si>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</si>
  <si>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</si>
  <si>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</si>
  <si>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</si>
  <si>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</si>
  <si>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</si>
  <si>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</si>
  <si>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Yates Co</t>
  </si>
  <si>
    <t>North Carolina</t>
  </si>
  <si>
    <t>Alamance Co</t>
  </si>
  <si>
    <t>Alleghany Co</t>
  </si>
  <si>
    <t>Anson Co</t>
  </si>
  <si>
    <t>Ashe Co</t>
  </si>
  <si>
    <t>Avery Co</t>
  </si>
  <si>
    <t>Beaufort Co</t>
  </si>
  <si>
    <t>Bertie Co</t>
  </si>
  <si>
    <t>Bladen Co</t>
  </si>
  <si>
    <t>Brunswick Co</t>
  </si>
  <si>
    <t>Buncombe Co</t>
  </si>
  <si>
    <t>Cabarrus Co</t>
  </si>
  <si>
    <t>Carteret Co</t>
  </si>
  <si>
    <t>Caswell Co</t>
  </si>
  <si>
    <t>Catawba Co</t>
  </si>
  <si>
    <t>Chowan Co</t>
  </si>
  <si>
    <t>Columbus Co</t>
  </si>
  <si>
    <t>Craven Co</t>
  </si>
  <si>
    <t>Currituck Co</t>
  </si>
  <si>
    <t>Dare Co</t>
  </si>
  <si>
    <t>Davidson Co</t>
  </si>
  <si>
    <t>Davie Co</t>
  </si>
  <si>
    <t>Duplin Co</t>
  </si>
  <si>
    <t>Durham Co</t>
  </si>
  <si>
    <t>Edgecombe Co</t>
  </si>
  <si>
    <t>Gaston Co</t>
  </si>
  <si>
    <t>Gates Co</t>
  </si>
  <si>
    <t>Granville Co</t>
  </si>
  <si>
    <t>Guilford Co</t>
  </si>
  <si>
    <t>Halifax Co</t>
  </si>
  <si>
    <t>Harnett Co</t>
  </si>
  <si>
    <t>Haywood Co</t>
  </si>
  <si>
    <t>Hertford Co</t>
  </si>
  <si>
    <t>Hoke Co</t>
  </si>
  <si>
    <t>Hyde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</si>
  <si>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</si>
  <si>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</si>
  <si>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</si>
  <si>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</si>
  <si>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</si>
  <si>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</si>
  <si>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</si>
  <si>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</si>
  <si>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</si>
  <si>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</si>
  <si>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Pamlico Co</t>
  </si>
  <si>
    <t>Pasquotank Co</t>
  </si>
  <si>
    <t>Pender Co</t>
  </si>
  <si>
    <t>Perquimans Co</t>
  </si>
  <si>
    <t>Person Co</t>
  </si>
  <si>
    <t>Pitt Co</t>
  </si>
  <si>
    <t>Robeson Co</t>
  </si>
  <si>
    <t>Rutherford Co</t>
  </si>
  <si>
    <t>Sampson Co</t>
  </si>
  <si>
    <t>Stanly Co</t>
  </si>
  <si>
    <t>Stokes Co</t>
  </si>
  <si>
    <t>Surry Co</t>
  </si>
  <si>
    <t>Swain Co</t>
  </si>
  <si>
    <t>Transylvania Co</t>
  </si>
  <si>
    <t>Tyrrell Co</t>
  </si>
  <si>
    <t>Vance Co</t>
  </si>
  <si>
    <t>Wake Co</t>
  </si>
  <si>
    <t>Watauga Co</t>
  </si>
  <si>
    <t>Yadkin Co</t>
  </si>
  <si>
    <t>Yancey Co</t>
  </si>
  <si>
    <t>North Dakota</t>
  </si>
  <si>
    <t>Barnes Co</t>
  </si>
  <si>
    <t>Benson Co</t>
  </si>
  <si>
    <t>Billings Co</t>
  </si>
  <si>
    <t>Bottineau Co</t>
  </si>
  <si>
    <t>Bowman Co</t>
  </si>
  <si>
    <t>Burleigh Co</t>
  </si>
  <si>
    <t>Cavalier Co</t>
  </si>
  <si>
    <t>Dickey Co</t>
  </si>
  <si>
    <t>Divide Co</t>
  </si>
  <si>
    <t>Dunn Co</t>
  </si>
  <si>
    <t>Emmons Co</t>
  </si>
  <si>
    <t>Foster Co</t>
  </si>
  <si>
    <t>Grand Forks Co</t>
  </si>
  <si>
    <t>Griggs Co</t>
  </si>
  <si>
    <t>Hettinger Co</t>
  </si>
  <si>
    <t>Kidder Co</t>
  </si>
  <si>
    <t>La Moure Co</t>
  </si>
  <si>
    <t>Mc Kenzie Co</t>
  </si>
  <si>
    <t>Mountrail Co</t>
  </si>
  <si>
    <t>Oliver Co</t>
  </si>
  <si>
    <t>Pembina Co</t>
  </si>
  <si>
    <t>Ransom Co</t>
  </si>
  <si>
    <t>Rolette Co</t>
  </si>
  <si>
    <t>Sargent Co</t>
  </si>
  <si>
    <t>Slope Co</t>
  </si>
  <si>
    <t>Stutsman Co</t>
  </si>
  <si>
    <t>Towner Co</t>
  </si>
  <si>
    <t>Traill Co</t>
  </si>
  <si>
    <t>Walsh Co</t>
  </si>
  <si>
    <t>Ward Co</t>
  </si>
  <si>
    <t>Williams Co</t>
  </si>
  <si>
    <t>Ohio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</si>
  <si>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</si>
  <si>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</si>
  <si>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</si>
  <si>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</si>
  <si>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</si>
  <si>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</si>
  <si>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</si>
  <si>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Coshocton Co</t>
  </si>
  <si>
    <t>Cuyahoga Co</t>
  </si>
  <si>
    <t>Darke Co</t>
  </si>
  <si>
    <t>Defiance Co</t>
  </si>
  <si>
    <t>Gallia Co</t>
  </si>
  <si>
    <t>Geauga Co</t>
  </si>
  <si>
    <t>Guernsey Co</t>
  </si>
  <si>
    <t>Highland Co</t>
  </si>
  <si>
    <t>Hocking Co</t>
  </si>
  <si>
    <t>Licking Co</t>
  </si>
  <si>
    <t>Lorain Co</t>
  </si>
  <si>
    <t>Mahoning Co</t>
  </si>
  <si>
    <t>Medina Co</t>
  </si>
  <si>
    <t>Meigs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</si>
  <si>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</si>
  <si>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</si>
  <si>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</si>
  <si>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</si>
  <si>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</si>
  <si>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</si>
  <si>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</si>
  <si>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Scioto Co</t>
  </si>
  <si>
    <t>Trumbull Co</t>
  </si>
  <si>
    <t>Tuscarawas Co</t>
  </si>
  <si>
    <t>Van Wert Co</t>
  </si>
  <si>
    <t>Vinton Co</t>
  </si>
  <si>
    <t>Wood Co</t>
  </si>
  <si>
    <t>Wyandot Co</t>
  </si>
  <si>
    <t>Oklahoma</t>
  </si>
  <si>
    <t>Alfalfa Co</t>
  </si>
  <si>
    <t>Atoka Co</t>
  </si>
  <si>
    <t>Beaver Co</t>
  </si>
  <si>
    <t>Beckham Co</t>
  </si>
  <si>
    <t>Caddo Co</t>
  </si>
  <si>
    <t>Canadian Co</t>
  </si>
  <si>
    <t>Cimarron Co</t>
  </si>
  <si>
    <t>Coal Co</t>
  </si>
  <si>
    <t>Cotton Co</t>
  </si>
  <si>
    <t>Craig Co</t>
  </si>
  <si>
    <t>Creek Co</t>
  </si>
  <si>
    <t>Dewey Co</t>
  </si>
  <si>
    <t>Garvin Co</t>
  </si>
  <si>
    <t>Greer Co</t>
  </si>
  <si>
    <t>Harmon Co</t>
  </si>
  <si>
    <t>Hughes Co</t>
  </si>
  <si>
    <t>Kay Co</t>
  </si>
  <si>
    <t>Kingfisher Co</t>
  </si>
  <si>
    <t>Latimer Co</t>
  </si>
  <si>
    <t>Le Flore Co</t>
  </si>
  <si>
    <t>Love Co</t>
  </si>
  <si>
    <t>Mc Clain Co</t>
  </si>
  <si>
    <t>Mc Curtain Co</t>
  </si>
  <si>
    <t>Major Co</t>
  </si>
  <si>
    <t>Mayes Co</t>
  </si>
  <si>
    <t>Muskogee Co</t>
  </si>
  <si>
    <t>Nowata Co</t>
  </si>
  <si>
    <t>Okfuskee Co</t>
  </si>
  <si>
    <t>Oklahoma Co</t>
  </si>
  <si>
    <t>Okmulgee Co</t>
  </si>
  <si>
    <t>Payne Co</t>
  </si>
  <si>
    <t>Pittsburg Co</t>
  </si>
  <si>
    <t>Pushmataha Co</t>
  </si>
  <si>
    <t>Roger Mills Co</t>
  </si>
  <si>
    <t>Rogers Co</t>
  </si>
  <si>
    <t>Sequoyah Co</t>
  </si>
  <si>
    <t>Tillman Co</t>
  </si>
  <si>
    <t>Tulsa Co</t>
  </si>
  <si>
    <t>Wagoner Co</t>
  </si>
  <si>
    <t>Washita Co</t>
  </si>
  <si>
    <t>Woods Co</t>
  </si>
  <si>
    <t>Woodward Co</t>
  </si>
  <si>
    <t>Oregon</t>
  </si>
  <si>
    <t>Clackamas Co</t>
  </si>
  <si>
    <t>Clatsop Co</t>
  </si>
  <si>
    <t>Crook Co</t>
  </si>
  <si>
    <t>Deschutes Co</t>
  </si>
  <si>
    <t>Gilliam Co</t>
  </si>
  <si>
    <t>Harney Co</t>
  </si>
  <si>
    <t>Hood River Co</t>
  </si>
  <si>
    <t>Josephine Co</t>
  </si>
  <si>
    <t>Klamath Co</t>
  </si>
  <si>
    <t>Malheur Co</t>
  </si>
  <si>
    <t>Multnomah Co</t>
  </si>
  <si>
    <t>Tillamook Co</t>
  </si>
  <si>
    <t>Umatilla Co</t>
  </si>
  <si>
    <t>Wallowa Co</t>
  </si>
  <si>
    <t>Wasco Co</t>
  </si>
  <si>
    <t>Yamhill Co</t>
  </si>
  <si>
    <t>Pennsylvania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</si>
  <si>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</si>
  <si>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</si>
  <si>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</si>
  <si>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</si>
  <si>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</si>
  <si>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</si>
  <si>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</si>
  <si>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</si>
  <si>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</si>
  <si>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</si>
  <si>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</si>
  <si>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</si>
  <si>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</si>
  <si>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Forest Co</t>
  </si>
  <si>
    <t>Huntingdon Co</t>
  </si>
  <si>
    <t>Indiana Co</t>
  </si>
  <si>
    <t>Juniata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</si>
  <si>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</si>
  <si>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</si>
  <si>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</si>
  <si>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</si>
  <si>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</si>
  <si>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</si>
  <si>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</si>
  <si>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</si>
  <si>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</si>
  <si>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</si>
  <si>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</si>
  <si>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</si>
  <si>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</si>
  <si>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</si>
  <si>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</si>
  <si>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</si>
  <si>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Rhode Island</t>
  </si>
  <si>
    <t>Newport Co</t>
  </si>
  <si>
    <t>Providence Co</t>
  </si>
  <si>
    <t>South Carolina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</si>
  <si>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</si>
  <si>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</si>
  <si>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</si>
  <si>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</si>
  <si>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</si>
  <si>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</si>
  <si>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</si>
  <si>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</si>
  <si>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</si>
  <si>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</si>
  <si>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</si>
  <si>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</si>
  <si>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</si>
  <si>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</si>
  <si>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</si>
  <si>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</si>
  <si>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</si>
  <si>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</si>
  <si>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</si>
  <si>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</si>
  <si>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</si>
  <si>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</si>
  <si>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</si>
  <si>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</si>
  <si>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</si>
  <si>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</si>
  <si>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</si>
  <si>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South Dakota</t>
  </si>
  <si>
    <t>Aurora Co</t>
  </si>
  <si>
    <t>Beadle Co</t>
  </si>
  <si>
    <t>Bennett Co</t>
  </si>
  <si>
    <t>Bon Homme Co</t>
  </si>
  <si>
    <t>Brookings Co</t>
  </si>
  <si>
    <t>Brule Co</t>
  </si>
  <si>
    <t>Charles Mix Co</t>
  </si>
  <si>
    <t>Codington Co</t>
  </si>
  <si>
    <t>Corson Co</t>
  </si>
  <si>
    <t>Davison Co</t>
  </si>
  <si>
    <t>Day Co</t>
  </si>
  <si>
    <t>Edmunds Co</t>
  </si>
  <si>
    <t>Fall River Co</t>
  </si>
  <si>
    <t>Faulk Co</t>
  </si>
  <si>
    <t>Gregory Co</t>
  </si>
  <si>
    <t>Haakon Co</t>
  </si>
  <si>
    <t>Hamlin Co</t>
  </si>
  <si>
    <t>Hand Co</t>
  </si>
  <si>
    <t>Hanson Co</t>
  </si>
  <si>
    <t>Hutchinson Co</t>
  </si>
  <si>
    <t>Jerauld Co</t>
  </si>
  <si>
    <t>Kingsbury Co</t>
  </si>
  <si>
    <t>Lyman Co</t>
  </si>
  <si>
    <t>Mc Cook Co</t>
  </si>
  <si>
    <t>Mellette Co</t>
  </si>
  <si>
    <t>Miner Co</t>
  </si>
  <si>
    <t>Minnehaha Co</t>
  </si>
  <si>
    <t>Moody Co</t>
  </si>
  <si>
    <t>Roberts Co</t>
  </si>
  <si>
    <t>Sanborn Co</t>
  </si>
  <si>
    <t>Spink Co</t>
  </si>
  <si>
    <t>Stanley Co</t>
  </si>
  <si>
    <t>Sully Co</t>
  </si>
  <si>
    <t>Tripp Co</t>
  </si>
  <si>
    <t>Walworth Co</t>
  </si>
  <si>
    <t>Yankton Co</t>
  </si>
  <si>
    <t>Ziebach Co</t>
  </si>
  <si>
    <t>Tennessee</t>
  </si>
  <si>
    <t>Bledsoe Co</t>
  </si>
  <si>
    <t>Cannon Co</t>
  </si>
  <si>
    <t>Cheatham Co</t>
  </si>
  <si>
    <t>Cocke Co</t>
  </si>
  <si>
    <t>Crockett Co</t>
  </si>
  <si>
    <t>Dickson Co</t>
  </si>
  <si>
    <t>Dyer Co</t>
  </si>
  <si>
    <t>Fentress Co</t>
  </si>
  <si>
    <t>Giles Co</t>
  </si>
  <si>
    <t>Grainger Co</t>
  </si>
  <si>
    <t>Hamblen Co</t>
  </si>
  <si>
    <t>Hardeman Co</t>
  </si>
  <si>
    <t>Hawkins Co</t>
  </si>
  <si>
    <t>Loudon Co</t>
  </si>
  <si>
    <t>Mc Minn Co</t>
  </si>
  <si>
    <t>Mc Nairy Co</t>
  </si>
  <si>
    <t>Maury Co</t>
  </si>
  <si>
    <t>Obion Co</t>
  </si>
  <si>
    <t>Overton Co</t>
  </si>
  <si>
    <t>Pickett Co</t>
  </si>
  <si>
    <t>Rhea Co</t>
  </si>
  <si>
    <t>Roane Co</t>
  </si>
  <si>
    <t>Sequatchie Co</t>
  </si>
  <si>
    <t>Trousdale Co</t>
  </si>
  <si>
    <t>Unicoi Co</t>
  </si>
  <si>
    <t>Weakley Co</t>
  </si>
  <si>
    <t>Texas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</si>
  <si>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</si>
  <si>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</si>
  <si>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</si>
  <si>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</si>
  <si>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</si>
  <si>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</si>
  <si>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</si>
  <si>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</si>
  <si>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</si>
  <si>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</si>
  <si>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</si>
  <si>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</si>
  <si>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</si>
  <si>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</si>
  <si>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</si>
  <si>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</si>
  <si>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</si>
  <si>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</si>
  <si>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</si>
  <si>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</si>
  <si>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</si>
  <si>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</si>
  <si>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</si>
  <si>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Camp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</si>
  <si>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</si>
  <si>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</si>
  <si>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</si>
  <si>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</si>
  <si>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</si>
  <si>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</si>
  <si>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</si>
  <si>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</si>
  <si>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</si>
  <si>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</si>
  <si>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</si>
  <si>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</si>
  <si>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</si>
  <si>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Cottle Co</t>
  </si>
  <si>
    <t>Crane Co</t>
  </si>
  <si>
    <t>Crosby Co</t>
  </si>
  <si>
    <t>Culberson Co</t>
  </si>
  <si>
    <t>Dallam Co</t>
  </si>
  <si>
    <t>Deaf Smith Co</t>
  </si>
  <si>
    <t>Denton Co</t>
  </si>
  <si>
    <t>Dickens Co</t>
  </si>
  <si>
    <t>Dimmit Co</t>
  </si>
  <si>
    <t>Donley Co</t>
  </si>
  <si>
    <t>Eastland Co</t>
  </si>
  <si>
    <t>Ector Co</t>
  </si>
  <si>
    <t>Erath Co</t>
  </si>
  <si>
    <t>Falls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</si>
  <si>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</si>
  <si>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</si>
  <si>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</si>
  <si>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</si>
  <si>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</si>
  <si>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</si>
  <si>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</si>
  <si>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</si>
  <si>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</si>
  <si>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Glasscock Co</t>
  </si>
  <si>
    <t>Goliad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</si>
  <si>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</si>
  <si>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</si>
  <si>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</si>
  <si>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</si>
  <si>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</si>
  <si>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</si>
  <si>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</si>
  <si>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</si>
  <si>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</si>
  <si>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Hudspeth Co</t>
  </si>
  <si>
    <t>Hunt Co</t>
  </si>
  <si>
    <t>Irion Co</t>
  </si>
  <si>
    <t>Jack Co</t>
  </si>
  <si>
    <t>Jim Hogg Co</t>
  </si>
  <si>
    <t>Jim Wells Co</t>
  </si>
  <si>
    <t>Karnes Co</t>
  </si>
  <si>
    <t>Kaufman Co</t>
  </si>
  <si>
    <t>Kenedy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</si>
  <si>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</si>
  <si>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</si>
  <si>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</si>
  <si>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</si>
  <si>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</si>
  <si>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</si>
  <si>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</si>
  <si>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</si>
  <si>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</si>
  <si>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</si>
  <si>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Llano Co</t>
  </si>
  <si>
    <t>Loving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</si>
  <si>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</si>
  <si>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</si>
  <si>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</si>
  <si>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</si>
  <si>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</si>
  <si>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</si>
  <si>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</si>
  <si>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</si>
  <si>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</si>
  <si>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Motley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</si>
  <si>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</si>
  <si>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</si>
  <si>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</si>
  <si>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</si>
  <si>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</si>
  <si>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</si>
  <si>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</si>
  <si>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</si>
  <si>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</si>
  <si>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</si>
  <si>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</si>
  <si>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</si>
  <si>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</si>
  <si>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Real Co</t>
  </si>
  <si>
    <t>Red River Co</t>
  </si>
  <si>
    <t>Reeves Co</t>
  </si>
  <si>
    <t>Refugio Co</t>
  </si>
  <si>
    <t>Rockwall Co</t>
  </si>
  <si>
    <t>Runnels Co</t>
  </si>
  <si>
    <t>Rusk Co</t>
  </si>
  <si>
    <t>Sabine Co</t>
  </si>
  <si>
    <t>San Augustine Co</t>
  </si>
  <si>
    <t>San Jacinto Co</t>
  </si>
  <si>
    <t>San Patricio Co</t>
  </si>
  <si>
    <t>San Saba Co</t>
  </si>
  <si>
    <t>Schleicher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</si>
  <si>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</si>
  <si>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</si>
  <si>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</si>
  <si>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</si>
  <si>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</si>
  <si>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</si>
  <si>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</si>
  <si>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</si>
  <si>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</si>
  <si>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</si>
  <si>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</si>
  <si>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</si>
  <si>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</si>
  <si>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Travis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</si>
  <si>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</si>
  <si>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</si>
  <si>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</si>
  <si>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</si>
  <si>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</si>
  <si>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</si>
  <si>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</si>
  <si>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</si>
  <si>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</si>
  <si>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</si>
  <si>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</si>
  <si>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</si>
  <si>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Winkler Co</t>
  </si>
  <si>
    <t>Wise Co</t>
  </si>
  <si>
    <t>Yoakum Co</t>
  </si>
  <si>
    <t>Young Co</t>
  </si>
  <si>
    <t>Zapata Co</t>
  </si>
  <si>
    <t>Zavala Co</t>
  </si>
  <si>
    <t>Utah</t>
  </si>
  <si>
    <t>Box Elder Co</t>
  </si>
  <si>
    <t>Cache Co</t>
  </si>
  <si>
    <t>Daggett Co</t>
  </si>
  <si>
    <t>Duchesne Co</t>
  </si>
  <si>
    <t>Emery Co</t>
  </si>
  <si>
    <t>Juab Co</t>
  </si>
  <si>
    <t>Millard Co</t>
  </si>
  <si>
    <t>Piute Co</t>
  </si>
  <si>
    <t>Rich Co</t>
  </si>
  <si>
    <t>Salt Lake Co</t>
  </si>
  <si>
    <t>Sanpete Co</t>
  </si>
  <si>
    <t>Tooele Co</t>
  </si>
  <si>
    <t>Uintah Co</t>
  </si>
  <si>
    <t>Utah Co</t>
  </si>
  <si>
    <t>Wasatch Co</t>
  </si>
  <si>
    <t>Weber Co</t>
  </si>
  <si>
    <t>Vermont</t>
  </si>
  <si>
    <t>Addison Co</t>
  </si>
  <si>
    <t>Bennington Co</t>
  </si>
  <si>
    <t>Caledonia Co</t>
  </si>
  <si>
    <t>Chittenden Co</t>
  </si>
  <si>
    <t>Grand Isle Co</t>
  </si>
  <si>
    <t>Lamoille Co</t>
  </si>
  <si>
    <t>Rutland Co</t>
  </si>
  <si>
    <t>Windsor Co</t>
  </si>
  <si>
    <t>Virginia</t>
  </si>
  <si>
    <t>Accomack Co</t>
  </si>
  <si>
    <t>Albemarle Co</t>
  </si>
  <si>
    <t>Amelia Co</t>
  </si>
  <si>
    <t>Amherst Co</t>
  </si>
  <si>
    <t>Appomattox Co</t>
  </si>
  <si>
    <t>Arlington Co</t>
  </si>
  <si>
    <t>Augusta Co</t>
  </si>
  <si>
    <t>Bland Co</t>
  </si>
  <si>
    <t>Botetourt Co</t>
  </si>
  <si>
    <t>Buckingham Co</t>
  </si>
  <si>
    <t>Charles City Co</t>
  </si>
  <si>
    <t>Culpeper Co</t>
  </si>
  <si>
    <t>Dickenson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</si>
  <si>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</si>
  <si>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</si>
  <si>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</si>
  <si>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</si>
  <si>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</si>
  <si>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</si>
  <si>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</si>
  <si>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</si>
  <si>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Isle Of Wight Co</t>
  </si>
  <si>
    <t>James City Co</t>
  </si>
  <si>
    <t>King And Queen Co</t>
  </si>
  <si>
    <t>King George Co</t>
  </si>
  <si>
    <t>King William Co</t>
  </si>
  <si>
    <t>Loudoun Co</t>
  </si>
  <si>
    <t>Lunenberg Co</t>
  </si>
  <si>
    <t>Mathews Co</t>
  </si>
  <si>
    <t>New Kent Co</t>
  </si>
  <si>
    <t>Nottoway Co</t>
  </si>
  <si>
    <t>Patrick Co</t>
  </si>
  <si>
    <t>Pittsylvania Co</t>
  </si>
  <si>
    <t>Powhatan Co</t>
  </si>
  <si>
    <t>Prince Edward Co</t>
  </si>
  <si>
    <t>Prince George Co</t>
  </si>
  <si>
    <t>Prince William Co</t>
  </si>
  <si>
    <t>Rappahannock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</si>
  <si>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</si>
  <si>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</si>
  <si>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</si>
  <si>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</si>
  <si>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</si>
  <si>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</si>
  <si>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</si>
  <si>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</si>
  <si>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</si>
  <si>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</si>
  <si>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</si>
  <si>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</si>
  <si>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</si>
  <si>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</si>
  <si>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</si>
  <si>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</si>
  <si>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Fairfax</t>
  </si>
  <si>
    <t>Falls Church</t>
  </si>
  <si>
    <t>Franklin</t>
  </si>
  <si>
    <t>Fredericksburg</t>
  </si>
  <si>
    <t>Galax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</si>
  <si>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</si>
  <si>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</si>
  <si>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</si>
  <si>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</si>
  <si>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</si>
  <si>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</si>
  <si>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</si>
  <si>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</si>
  <si>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</si>
  <si>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</si>
  <si>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</si>
  <si>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</si>
  <si>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</si>
  <si>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</si>
  <si>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</si>
  <si>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Richmond</t>
  </si>
  <si>
    <t>Roanoke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</si>
  <si>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</si>
  <si>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</si>
  <si>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</si>
  <si>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</si>
  <si>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</si>
  <si>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</si>
  <si>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</si>
  <si>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Asotin Co</t>
  </si>
  <si>
    <t>Chelan Co</t>
  </si>
  <si>
    <t>Clallam Co</t>
  </si>
  <si>
    <t>Cowlitz Co</t>
  </si>
  <si>
    <t>Ferry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</si>
  <si>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</si>
  <si>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</si>
  <si>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</si>
  <si>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</si>
  <si>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</si>
  <si>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</si>
  <si>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</si>
  <si>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</si>
  <si>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</si>
  <si>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</si>
  <si>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</si>
  <si>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</si>
  <si>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Wahkiakum Co</t>
  </si>
  <si>
    <t>Walla Walla Co</t>
  </si>
  <si>
    <t>Whatcom Co</t>
  </si>
  <si>
    <t>Whitman Co</t>
  </si>
  <si>
    <t>Yakima Co</t>
  </si>
  <si>
    <t>West Virginia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</si>
  <si>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</si>
  <si>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</si>
  <si>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</si>
  <si>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</si>
  <si>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</si>
  <si>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</si>
  <si>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</si>
  <si>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</si>
  <si>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</si>
  <si>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</si>
  <si>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</si>
  <si>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</si>
  <si>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</si>
  <si>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</si>
  <si>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</si>
  <si>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</si>
  <si>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</si>
  <si>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Wisconsin</t>
  </si>
  <si>
    <t>Barron Co</t>
  </si>
  <si>
    <t>Bayfield Co</t>
  </si>
  <si>
    <t>Burnett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</si>
  <si>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</si>
  <si>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</si>
  <si>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</si>
  <si>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</si>
  <si>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</si>
  <si>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</si>
  <si>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</si>
  <si>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</si>
  <si>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Kewaunee Co</t>
  </si>
  <si>
    <t>La Crosse Co</t>
  </si>
  <si>
    <t>Langlade Co</t>
  </si>
  <si>
    <t>Manitowoc Co</t>
  </si>
  <si>
    <t>Marathon Co</t>
  </si>
  <si>
    <t>Marinette Co</t>
  </si>
  <si>
    <t>Menomonie Co</t>
  </si>
  <si>
    <t>Milwaukee Co</t>
  </si>
  <si>
    <t>Oconto Co</t>
  </si>
  <si>
    <t>Outagamie Co</t>
  </si>
  <si>
    <t>Ozaukee Co</t>
  </si>
  <si>
    <t>Pepin Co</t>
  </si>
  <si>
    <t>Price Co</t>
  </si>
  <si>
    <t>Racine Co</t>
  </si>
  <si>
    <t>St Croix Co</t>
  </si>
  <si>
    <t>Sauk Co</t>
  </si>
  <si>
    <t>Sawyer Co</t>
  </si>
  <si>
    <t>Shawano Co</t>
  </si>
  <si>
    <t>Sheboygan Co</t>
  </si>
  <si>
    <t>Trempealeau Co</t>
  </si>
  <si>
    <t>Vilas Co</t>
  </si>
  <si>
    <t>Washburn Co</t>
  </si>
  <si>
    <t>Waukesha Co</t>
  </si>
  <si>
    <t>Waupaca Co</t>
  </si>
  <si>
    <t>Waushara Co</t>
  </si>
  <si>
    <t>Wyoming</t>
  </si>
  <si>
    <t>Converse Co</t>
  </si>
  <si>
    <t>Goshen Co</t>
  </si>
  <si>
    <t>Hot Springs Co</t>
  </si>
  <si>
    <t>Laramie Co</t>
  </si>
  <si>
    <t>Natrona Co</t>
  </si>
  <si>
    <t>Niobrara Co</t>
  </si>
  <si>
    <t>Sublette Co</t>
  </si>
  <si>
    <t>Sweetwater Co</t>
  </si>
  <si>
    <t>Uinta Co</t>
  </si>
  <si>
    <t>Washakie Co</t>
  </si>
  <si>
    <t>Weston Co</t>
  </si>
  <si>
    <t>Puerto Rico</t>
  </si>
  <si>
    <t>Adjuntas Mun</t>
  </si>
  <si>
    <t>Aguada Mun</t>
  </si>
  <si>
    <t>Aguadilla Mun</t>
  </si>
  <si>
    <t>Aguas Beunas Mun</t>
  </si>
  <si>
    <t>Aibonito Mun</t>
  </si>
  <si>
    <t>Anasco Mun</t>
  </si>
  <si>
    <t>Arecibo Mun</t>
  </si>
  <si>
    <t>Arroyo Mun</t>
  </si>
  <si>
    <t>Barceloneta Mun</t>
  </si>
  <si>
    <t>Barranquitas Mun</t>
  </si>
  <si>
    <t>Bayamon Mun</t>
  </si>
  <si>
    <t>Cabo Rojo Mun</t>
  </si>
  <si>
    <t>Caguas Mun</t>
  </si>
  <si>
    <t>Camuy Mun</t>
  </si>
  <si>
    <t>Canovanas Mun</t>
  </si>
  <si>
    <t>Carolina Mun</t>
  </si>
  <si>
    <t>Catano Mun</t>
  </si>
  <si>
    <t>Cayey Mun</t>
  </si>
  <si>
    <t>Ceiba Mun</t>
  </si>
  <si>
    <t>Ciales Mun</t>
  </si>
  <si>
    <t>Ciddra Mun</t>
  </si>
  <si>
    <t>Coamo Mun</t>
  </si>
  <si>
    <t>Comerio Mun</t>
  </si>
  <si>
    <t>Corozal Mun</t>
  </si>
  <si>
    <t>Culebra Mun</t>
  </si>
  <si>
    <t>Dorado  Mun</t>
  </si>
  <si>
    <t>Fajardo Mun</t>
  </si>
  <si>
    <t>Florida Mun</t>
  </si>
  <si>
    <t>Guanica Mun</t>
  </si>
  <si>
    <t>Guayama Mun</t>
  </si>
  <si>
    <t>Guayanilla Mun</t>
  </si>
  <si>
    <t>Guaynabo Mun</t>
  </si>
  <si>
    <t>Gurabo Mun</t>
  </si>
  <si>
    <t>Hatillo Mun</t>
  </si>
  <si>
    <t>Hormigueros Mun</t>
  </si>
  <si>
    <t>Humacao Mun</t>
  </si>
  <si>
    <t>lsaabela Mun</t>
  </si>
  <si>
    <t>Jayuya Mun</t>
  </si>
  <si>
    <t>Juana Diaz Mun</t>
  </si>
  <si>
    <t>Juncos Mun</t>
  </si>
  <si>
    <t>Lajas Mun</t>
  </si>
  <si>
    <t>Lares Mun</t>
  </si>
  <si>
    <t>Las Marias Mun</t>
  </si>
  <si>
    <t>Las Piedras Mun</t>
  </si>
  <si>
    <t>Loiza Mun</t>
  </si>
  <si>
    <t>Luquillo Mun</t>
  </si>
  <si>
    <t>Manati Mun</t>
  </si>
  <si>
    <t>Maricao Mun</t>
  </si>
  <si>
    <t>Maunabo Mun</t>
  </si>
  <si>
    <t>Mayaguez Mun</t>
  </si>
  <si>
    <t>Moca Mun</t>
  </si>
  <si>
    <t>Morovis Mun</t>
  </si>
  <si>
    <t>Naguabo Mun</t>
  </si>
  <si>
    <t>Naranjito Mun</t>
  </si>
  <si>
    <t>Orocovis Mun</t>
  </si>
  <si>
    <t>Patillas Mun</t>
  </si>
  <si>
    <t>Penuelas Mun</t>
  </si>
  <si>
    <t>Ponce Mun</t>
  </si>
  <si>
    <t>Quebradillas Mun</t>
  </si>
  <si>
    <t>Rincon Mun</t>
  </si>
  <si>
    <t>Rio Grande Mun</t>
  </si>
  <si>
    <t>Sabana Grande Mun</t>
  </si>
  <si>
    <t>Salinas Mun</t>
  </si>
  <si>
    <t>San German Mun</t>
  </si>
  <si>
    <t>San Juan Mun</t>
  </si>
  <si>
    <t>San Lorenzo Mun</t>
  </si>
  <si>
    <t>San Sebastian Mun</t>
  </si>
  <si>
    <t>Santa Isabel Mun</t>
  </si>
  <si>
    <t>Toa Alta Mun</t>
  </si>
  <si>
    <t>Toa Baja Mun</t>
  </si>
  <si>
    <t>Trujillo Alto Mun</t>
  </si>
  <si>
    <t>Utuado Mun</t>
  </si>
  <si>
    <t>Vega Alta Mun</t>
  </si>
  <si>
    <t>Vega Baja Mun</t>
  </si>
  <si>
    <t>Vieques Mun</t>
  </si>
  <si>
    <t>Villalba Mun</t>
  </si>
  <si>
    <t>Yabucoa Mun</t>
  </si>
  <si>
    <t>Yauco Mun</t>
  </si>
  <si>
    <t>Virgin Islands</t>
  </si>
  <si>
    <t>The United States Vi</t>
  </si>
  <si>
    <t>parking</t>
  </si>
  <si>
    <t>Parking space counts based on 2018_08_02_PIL_for_surrogate_data.csv, provided by Brian Naess (UNC), 2 Aug 2018, plus the new Loves in Hagerstown (provided by MDE, 7 Aug 2018)</t>
  </si>
  <si>
    <t>% of total</t>
  </si>
  <si>
    <t>% of max</t>
  </si>
  <si>
    <t>overage</t>
  </si>
  <si>
    <t>The % of max column represents annual total hotelling divided by the maximum number of possible hotelling hours (8784 * # of parking spaces).</t>
  </si>
  <si>
    <t>over/under</t>
  </si>
  <si>
    <t>The overage column indicates the amount that hotelling exceeds the maximum; this column = 0 if under the maximum.</t>
  </si>
  <si>
    <t xml:space="preserve">  For counties with no parking space data, this column is set to 0.</t>
  </si>
  <si>
    <t>The over/under column is similar to the overage column, except that for counties under the maximum, this shows the amount by which the hotelling total falls under the maximum.</t>
  </si>
  <si>
    <t>2014v2 adjust shows the adjustment factor that was applied in 2014v2, based on this approach: reduce annual hotelling to the maximum, using a minimum of 12 parking spaces in each county as part of the calculation.</t>
  </si>
  <si>
    <t xml:space="preserve">  Some high hotelling counties were manually inspected by Alison; this column shows the actual hotelling factors that were used, including those manually changed by Alison.</t>
  </si>
  <si>
    <t>beta adjust shows what the adjustment factor would be for beta if we used a similar approach, without any manual replacements (as of yet).</t>
  </si>
  <si>
    <t>Note that the beta calculations are based on 8784 hours/year instead of 8760 hours/year because 2016 is a leap year.</t>
  </si>
  <si>
    <t>2014v2
unreduced</t>
  </si>
  <si>
    <t>2014v2
final</t>
  </si>
  <si>
    <t>Proposed beta factor</t>
  </si>
  <si>
    <t>2014v2
adjust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</si>
</sst>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.000%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NumberFormat="1" applyFont="1"/>
    <xf numFmtId="11" fontId="3" fillId="0" borderId="0" xfId="0" applyNumberFormat="1" applyFont="1"/>
    <xf numFmtId="0" fontId="0" fillId="0" borderId="0" xfId="0" applyNumberFormat="1" applyAlignment="1">
      <alignment wrapText="1"/>
    </xf>
    <xf numFmtId="9" fontId="0" fillId="0" borderId="0" xfId="1" applyFont="1"/>
    <xf numFmtId="165" fontId="0" fillId="0" borderId="0" xfId="1" applyNumberFormat="1" applyFont="1"/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/>
    <xf numFmtId="0" fontId="4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C31" sqref="C31"/>
    </sheetView>
  </sheetViews>
  <sheetFormatPr defaultRowHeight="13.8" x14ac:dyDescent="0.3"/>
  <sheetData>
    <row r="1" spans="1:1" x14ac:dyDescent="0.3">
      <c r="A1" t="s">
        <v>0</v>
      </c>
    </row>
    <row r="2" spans="1:1" x14ac:dyDescent="0.3">
      <c r="A2" t="s">
        <v>11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7" spans="1:1" x14ac:dyDescent="0.3">
      <c r="A7" t="s">
        <v>4</v>
      </c>
    </row>
    <row r="9" spans="1:1" x14ac:dyDescent="0.3">
      <c r="A9" s="3" t="s">
        <v>7</v>
      </c>
    </row>
    <row r="11" spans="1:1" x14ac:dyDescent="0.3">
      <c r="A11" t="s">
        <v>8</v>
      </c>
    </row>
    <row r="12" spans="1:1" x14ac:dyDescent="0.3">
      <c r="A12" t="s">
        <v>10</v>
      </c>
    </row>
    <row r="13" spans="1:1" x14ac:dyDescent="0.3">
      <c r="A13" t="s">
        <v>9</v>
      </c>
    </row>
    <row r="15" spans="1:1" x14ac:dyDescent="0.3">
      <c r="A15" t="s">
        <v>179</v>
      </c>
    </row>
    <row r="16" spans="1:1" x14ac:dyDescent="0.3">
      <c r="A16" t="s">
        <v>2028</v>
      </c>
    </row>
    <row r="18" spans="1:1" x14ac:dyDescent="0.3">
      <c r="A18" t="s">
        <v>2032</v>
      </c>
    </row>
    <row r="19" spans="1:1" x14ac:dyDescent="0.3">
      <c r="A19" t="s">
        <v>2035</v>
      </c>
    </row>
    <row r="20" spans="1:1" x14ac:dyDescent="0.3">
      <c r="A20" t="s">
        <v>2034</v>
      </c>
    </row>
    <row r="21" spans="1:1" x14ac:dyDescent="0.3">
      <c r="A21" t="s">
        <v>2036</v>
      </c>
    </row>
    <row r="22" spans="1:1" x14ac:dyDescent="0.3">
      <c r="A22" t="s">
        <v>2037</v>
      </c>
    </row>
    <row r="23" spans="1:1" x14ac:dyDescent="0.3">
      <c r="A23" t="s">
        <v>2038</v>
      </c>
    </row>
    <row r="24" spans="1:1" x14ac:dyDescent="0.3">
      <c r="A24" t="s">
        <v>2039</v>
      </c>
    </row>
    <row r="25" spans="1:1" x14ac:dyDescent="0.3">
      <c r="A25" t="s">
        <v>2040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3"/>
  <sheetViews>
    <sheetView workbookViewId="0">
      <pane ySplit="1" topLeftCell="A2" activePane="bottomLeft" state="frozen"/>
      <selection pane="bottomLeft" activeCell="E1" sqref="E1"/>
    </sheetView>
  </sheetViews>
  <sheetFormatPr defaultRowHeight="13.8" x14ac:dyDescent="0.3"/>
  <cols>
    <col min="1" max="1" width="9.109375" style="2"/>
    <col min="2" max="2" width="10.109375" customWidth="1"/>
    <col min="3" max="3" width="10.109375" style="4" customWidth="1"/>
    <col min="4" max="4" width="10" customWidth="1"/>
    <col min="5" max="7" width="9.88671875" style="4" customWidth="1"/>
    <col min="15" max="15" width="9.109375" customWidth="1"/>
  </cols>
  <sheetData>
    <row r="1" spans="1:13" ht="27.6" x14ac:dyDescent="0.3">
      <c r="A1" s="2" t="s">
        <v>5</v>
      </c>
      <c r="B1" s="5" t="s">
        <v>12</v>
      </c>
      <c r="C1" s="4" t="s">
        <v>6</v>
      </c>
      <c r="D1" s="5" t="s">
        <v>18</v>
      </c>
      <c r="E1" s="17" t="s">
        <v>17</v>
      </c>
      <c r="F1" s="9" t="s">
        <v>2041</v>
      </c>
      <c r="G1" s="9" t="s">
        <v>2042</v>
      </c>
      <c r="J1" s="6" t="s">
        <v>5</v>
      </c>
      <c r="K1" s="6" t="s">
        <v>13</v>
      </c>
      <c r="L1" s="6" t="s">
        <v>14</v>
      </c>
      <c r="M1" s="7" t="s">
        <v>15</v>
      </c>
    </row>
    <row r="2" spans="1:13" x14ac:dyDescent="0.3">
      <c r="A2" s="2">
        <v>1001</v>
      </c>
      <c r="B2">
        <v>684331.97675299901</v>
      </c>
      <c r="C2" s="4">
        <f>VLOOKUP(A2,J$2:M$1814,4,FALSE)</f>
        <v>1</v>
      </c>
      <c r="D2">
        <f>B2*C2</f>
        <v>684331.97675299901</v>
      </c>
      <c r="E2" s="18">
        <f>D2</f>
        <v>684331.97675299901</v>
      </c>
      <c r="F2" s="4">
        <v>649481.80621851305</v>
      </c>
      <c r="G2" s="4">
        <v>105120.0000935</v>
      </c>
      <c r="H2" s="1"/>
      <c r="I2" s="1"/>
      <c r="J2" s="6">
        <v>1001</v>
      </c>
      <c r="K2" s="8">
        <v>26324473.285399999</v>
      </c>
      <c r="L2" s="8">
        <v>26324473.285399999</v>
      </c>
      <c r="M2" s="7">
        <f t="shared" ref="M2:M65" si="0">L2/K2</f>
        <v>1</v>
      </c>
    </row>
    <row r="3" spans="1:13" x14ac:dyDescent="0.3">
      <c r="A3" s="2">
        <v>1003</v>
      </c>
      <c r="B3">
        <v>2045185.43887</v>
      </c>
      <c r="C3" s="4">
        <f>VLOOKUP(A3,J$2:M$1814,4,FALSE)</f>
        <v>1</v>
      </c>
      <c r="D3">
        <f t="shared" ref="D3:D66" si="1">B3*C3</f>
        <v>2045185.43887</v>
      </c>
      <c r="E3" s="18">
        <f t="shared" ref="E3:E66" si="2">D3</f>
        <v>2045185.43887</v>
      </c>
      <c r="F3" s="4">
        <v>1940936.7215149601</v>
      </c>
      <c r="G3" s="4">
        <v>718319.99994799995</v>
      </c>
      <c r="H3" s="1"/>
      <c r="I3" s="1"/>
      <c r="J3" s="6">
        <v>1003</v>
      </c>
      <c r="K3" s="8">
        <v>82970207.536599994</v>
      </c>
      <c r="L3" s="8">
        <v>82970207.536599994</v>
      </c>
      <c r="M3" s="7">
        <f t="shared" si="0"/>
        <v>1</v>
      </c>
    </row>
    <row r="4" spans="1:13" x14ac:dyDescent="0.3">
      <c r="A4" s="2">
        <v>1005</v>
      </c>
      <c r="C4" s="4">
        <v>1</v>
      </c>
      <c r="D4">
        <f t="shared" si="1"/>
        <v>0</v>
      </c>
      <c r="E4" s="18">
        <f t="shared" si="2"/>
        <v>0</v>
      </c>
      <c r="F4" s="4">
        <v>0</v>
      </c>
      <c r="G4" s="4">
        <v>0</v>
      </c>
      <c r="J4" s="6">
        <v>1009</v>
      </c>
      <c r="K4" s="8">
        <v>13852441.808</v>
      </c>
      <c r="L4" s="8">
        <v>13852441.808</v>
      </c>
      <c r="M4" s="7">
        <f t="shared" si="0"/>
        <v>1</v>
      </c>
    </row>
    <row r="5" spans="1:13" x14ac:dyDescent="0.3">
      <c r="A5" s="2">
        <v>1007</v>
      </c>
      <c r="C5" s="4">
        <v>1</v>
      </c>
      <c r="D5">
        <f t="shared" si="1"/>
        <v>0</v>
      </c>
      <c r="E5" s="18">
        <f t="shared" si="2"/>
        <v>0</v>
      </c>
      <c r="F5" s="4">
        <v>0</v>
      </c>
      <c r="G5" s="4">
        <v>0</v>
      </c>
      <c r="J5" s="6">
        <v>1013</v>
      </c>
      <c r="K5" s="8">
        <v>39968633.095799997</v>
      </c>
      <c r="L5" s="8">
        <v>39968633.095799997</v>
      </c>
      <c r="M5" s="7">
        <f t="shared" si="0"/>
        <v>1</v>
      </c>
    </row>
    <row r="6" spans="1:13" x14ac:dyDescent="0.3">
      <c r="A6" s="2">
        <v>1009</v>
      </c>
      <c r="B6">
        <v>378685.38627299998</v>
      </c>
      <c r="C6" s="4">
        <f>VLOOKUP(A6,J$2:M$1814,4,FALSE)</f>
        <v>1</v>
      </c>
      <c r="D6">
        <f t="shared" si="1"/>
        <v>378685.38627299998</v>
      </c>
      <c r="E6" s="18">
        <f t="shared" si="2"/>
        <v>378685.38627299998</v>
      </c>
      <c r="F6" s="4">
        <v>359418.21980887302</v>
      </c>
      <c r="G6" s="4">
        <v>175199.99987299999</v>
      </c>
      <c r="H6" s="1"/>
      <c r="I6" s="1"/>
      <c r="J6" s="6">
        <v>1015</v>
      </c>
      <c r="K6" s="6">
        <v>9135536.6732999999</v>
      </c>
      <c r="L6" s="6">
        <v>9135536.6732999999</v>
      </c>
      <c r="M6" s="7">
        <f t="shared" si="0"/>
        <v>1</v>
      </c>
    </row>
    <row r="7" spans="1:13" x14ac:dyDescent="0.3">
      <c r="A7" s="2">
        <v>1011</v>
      </c>
      <c r="C7" s="4">
        <v>1</v>
      </c>
      <c r="D7">
        <f t="shared" si="1"/>
        <v>0</v>
      </c>
      <c r="E7" s="18">
        <f t="shared" si="2"/>
        <v>0</v>
      </c>
      <c r="F7" s="4">
        <v>0</v>
      </c>
      <c r="G7" s="4">
        <v>0</v>
      </c>
      <c r="J7" s="6">
        <v>1017</v>
      </c>
      <c r="K7" s="8">
        <v>10490189.418400001</v>
      </c>
      <c r="L7" s="8">
        <v>10490189.418400001</v>
      </c>
      <c r="M7" s="7">
        <f t="shared" si="0"/>
        <v>1</v>
      </c>
    </row>
    <row r="8" spans="1:13" x14ac:dyDescent="0.3">
      <c r="A8" s="2">
        <v>1013</v>
      </c>
      <c r="B8">
        <v>1018995.78125</v>
      </c>
      <c r="C8" s="4">
        <f>VLOOKUP(A8,J$2:M$1814,4,FALSE)</f>
        <v>1</v>
      </c>
      <c r="D8">
        <f t="shared" si="1"/>
        <v>1018995.78125</v>
      </c>
      <c r="E8" s="18">
        <f t="shared" si="2"/>
        <v>1018995.78125</v>
      </c>
      <c r="F8" s="4">
        <v>967084.783546297</v>
      </c>
      <c r="G8" s="4">
        <v>332879.999969</v>
      </c>
      <c r="H8" s="1"/>
      <c r="I8" s="1"/>
      <c r="J8" s="6">
        <v>1021</v>
      </c>
      <c r="K8" s="8">
        <v>43242881.1109</v>
      </c>
      <c r="L8" s="8">
        <v>43242881.1109</v>
      </c>
      <c r="M8" s="7">
        <f t="shared" si="0"/>
        <v>1</v>
      </c>
    </row>
    <row r="9" spans="1:13" x14ac:dyDescent="0.3">
      <c r="A9" s="2">
        <v>1015</v>
      </c>
      <c r="B9">
        <v>90094.672748800003</v>
      </c>
      <c r="C9" s="4">
        <f>VLOOKUP(A9,J$2:M$1814,4,FALSE)</f>
        <v>1</v>
      </c>
      <c r="D9">
        <f t="shared" si="1"/>
        <v>90094.672748800003</v>
      </c>
      <c r="E9" s="18">
        <f t="shared" si="2"/>
        <v>90094.672748800003</v>
      </c>
      <c r="F9" s="4">
        <v>85455.898604828501</v>
      </c>
      <c r="G9" s="4">
        <v>85455.898604999995</v>
      </c>
      <c r="H9" s="1"/>
      <c r="I9" s="1"/>
      <c r="J9" s="6">
        <v>1029</v>
      </c>
      <c r="K9" s="8">
        <v>33313178.896000002</v>
      </c>
      <c r="L9" s="8">
        <v>33313178.896000002</v>
      </c>
      <c r="M9" s="7">
        <f t="shared" si="0"/>
        <v>1</v>
      </c>
    </row>
    <row r="10" spans="1:13" x14ac:dyDescent="0.3">
      <c r="A10" s="2">
        <v>1017</v>
      </c>
      <c r="B10">
        <v>206353.573646</v>
      </c>
      <c r="C10" s="4">
        <f>VLOOKUP(A10,J$2:M$1814,4,FALSE)</f>
        <v>1</v>
      </c>
      <c r="D10">
        <f t="shared" si="1"/>
        <v>206353.573646</v>
      </c>
      <c r="E10" s="18">
        <f t="shared" si="2"/>
        <v>206353.573646</v>
      </c>
      <c r="F10" s="4">
        <v>195799.372072167</v>
      </c>
      <c r="G10" s="4">
        <v>175199.99995</v>
      </c>
      <c r="H10" s="1"/>
      <c r="I10" s="1"/>
      <c r="J10" s="6">
        <v>1035</v>
      </c>
      <c r="K10" s="8">
        <v>32450867.916999999</v>
      </c>
      <c r="L10" s="8">
        <v>32450867.916999999</v>
      </c>
      <c r="M10" s="7">
        <f t="shared" si="0"/>
        <v>1</v>
      </c>
    </row>
    <row r="11" spans="1:13" x14ac:dyDescent="0.3">
      <c r="A11" s="2">
        <v>1019</v>
      </c>
      <c r="C11" s="4">
        <v>1</v>
      </c>
      <c r="D11">
        <f t="shared" si="1"/>
        <v>0</v>
      </c>
      <c r="E11" s="18">
        <f t="shared" si="2"/>
        <v>0</v>
      </c>
      <c r="F11" s="4">
        <v>0</v>
      </c>
      <c r="G11" s="4">
        <v>0</v>
      </c>
      <c r="J11" s="6">
        <v>1043</v>
      </c>
      <c r="K11" s="8">
        <v>35708460.574000001</v>
      </c>
      <c r="L11" s="8">
        <v>35708460.574000001</v>
      </c>
      <c r="M11" s="7">
        <f t="shared" si="0"/>
        <v>1</v>
      </c>
    </row>
    <row r="12" spans="1:13" x14ac:dyDescent="0.3">
      <c r="A12" s="2">
        <v>1021</v>
      </c>
      <c r="B12">
        <v>1064305.9820079999</v>
      </c>
      <c r="C12" s="4">
        <f>VLOOKUP(A12,J$2:M$1814,4,FALSE)</f>
        <v>1</v>
      </c>
      <c r="D12">
        <f t="shared" si="1"/>
        <v>1064305.9820079999</v>
      </c>
      <c r="E12" s="18">
        <f t="shared" si="2"/>
        <v>1064305.9820079999</v>
      </c>
      <c r="F12" s="4">
        <v>1010053.99847793</v>
      </c>
      <c r="G12" s="4">
        <v>1010053.998482</v>
      </c>
      <c r="H12" s="1"/>
      <c r="I12" s="1"/>
      <c r="J12" s="6">
        <v>1049</v>
      </c>
      <c r="K12" s="8">
        <v>23592018.140000001</v>
      </c>
      <c r="L12" s="8">
        <v>23592018.140000001</v>
      </c>
      <c r="M12" s="7">
        <f t="shared" si="0"/>
        <v>1</v>
      </c>
    </row>
    <row r="13" spans="1:13" x14ac:dyDescent="0.3">
      <c r="A13" s="2">
        <v>1023</v>
      </c>
      <c r="C13" s="4">
        <v>1</v>
      </c>
      <c r="D13">
        <f t="shared" si="1"/>
        <v>0</v>
      </c>
      <c r="E13" s="18">
        <f t="shared" si="2"/>
        <v>0</v>
      </c>
      <c r="F13" s="4">
        <v>0</v>
      </c>
      <c r="G13" s="4">
        <v>0</v>
      </c>
      <c r="J13" s="6">
        <v>1051</v>
      </c>
      <c r="K13" s="6">
        <v>4934535.6304000001</v>
      </c>
      <c r="L13" s="6">
        <v>4934535.6304000001</v>
      </c>
      <c r="M13" s="7">
        <f t="shared" si="0"/>
        <v>1</v>
      </c>
    </row>
    <row r="14" spans="1:13" x14ac:dyDescent="0.3">
      <c r="A14" s="2">
        <v>1025</v>
      </c>
      <c r="C14" s="4">
        <v>1</v>
      </c>
      <c r="D14">
        <f t="shared" si="1"/>
        <v>0</v>
      </c>
      <c r="E14" s="18">
        <f t="shared" si="2"/>
        <v>0</v>
      </c>
      <c r="F14" s="4">
        <v>0</v>
      </c>
      <c r="G14" s="4">
        <v>0</v>
      </c>
      <c r="J14" s="6">
        <v>1053</v>
      </c>
      <c r="K14" s="8">
        <v>26739037.568300001</v>
      </c>
      <c r="L14" s="8">
        <v>26739037.568300001</v>
      </c>
      <c r="M14" s="7">
        <f t="shared" si="0"/>
        <v>1</v>
      </c>
    </row>
    <row r="15" spans="1:13" x14ac:dyDescent="0.3">
      <c r="A15" s="2">
        <v>1027</v>
      </c>
      <c r="C15" s="4">
        <v>1</v>
      </c>
      <c r="D15">
        <f t="shared" si="1"/>
        <v>0</v>
      </c>
      <c r="E15" s="18">
        <f t="shared" si="2"/>
        <v>0</v>
      </c>
      <c r="F15" s="4">
        <v>0</v>
      </c>
      <c r="G15" s="4">
        <v>0</v>
      </c>
      <c r="J15" s="6">
        <v>1055</v>
      </c>
      <c r="K15" s="8">
        <v>14268919.948100001</v>
      </c>
      <c r="L15" s="8">
        <v>14268919.948100001</v>
      </c>
      <c r="M15" s="7">
        <f t="shared" si="0"/>
        <v>1</v>
      </c>
    </row>
    <row r="16" spans="1:13" x14ac:dyDescent="0.3">
      <c r="A16" s="2">
        <v>1029</v>
      </c>
      <c r="B16">
        <v>910685.202712</v>
      </c>
      <c r="C16" s="4">
        <f>VLOOKUP(A16,J$2:M$1814,4,FALSE)</f>
        <v>1</v>
      </c>
      <c r="D16">
        <f t="shared" si="1"/>
        <v>910685.202712</v>
      </c>
      <c r="E16" s="18">
        <f t="shared" si="2"/>
        <v>910685.202712</v>
      </c>
      <c r="F16" s="4">
        <v>864350.37165580096</v>
      </c>
      <c r="G16" s="4">
        <v>569399.99969600001</v>
      </c>
      <c r="H16" s="1"/>
      <c r="I16" s="1"/>
      <c r="J16" s="6">
        <v>1063</v>
      </c>
      <c r="K16" s="8">
        <v>29111640.941</v>
      </c>
      <c r="L16" s="8">
        <v>29111640.941</v>
      </c>
      <c r="M16" s="7">
        <f t="shared" si="0"/>
        <v>1</v>
      </c>
    </row>
    <row r="17" spans="1:13" x14ac:dyDescent="0.3">
      <c r="A17" s="2">
        <v>1031</v>
      </c>
      <c r="C17" s="4">
        <v>1</v>
      </c>
      <c r="D17">
        <f t="shared" si="1"/>
        <v>0</v>
      </c>
      <c r="E17" s="18">
        <f t="shared" si="2"/>
        <v>0</v>
      </c>
      <c r="F17" s="4">
        <v>0</v>
      </c>
      <c r="G17" s="4">
        <v>0</v>
      </c>
      <c r="J17" s="6">
        <v>1073</v>
      </c>
      <c r="K17" s="8">
        <v>180085599.072</v>
      </c>
      <c r="L17" s="8">
        <v>180085599.072</v>
      </c>
      <c r="M17" s="7">
        <f t="shared" si="0"/>
        <v>1</v>
      </c>
    </row>
    <row r="18" spans="1:13" x14ac:dyDescent="0.3">
      <c r="A18" s="2">
        <v>1033</v>
      </c>
      <c r="C18" s="4">
        <v>1</v>
      </c>
      <c r="D18">
        <f t="shared" si="1"/>
        <v>0</v>
      </c>
      <c r="E18" s="18">
        <f t="shared" si="2"/>
        <v>0</v>
      </c>
      <c r="F18" s="4">
        <v>0</v>
      </c>
      <c r="G18" s="4">
        <v>0</v>
      </c>
      <c r="J18" s="6">
        <v>1081</v>
      </c>
      <c r="K18" s="8">
        <v>19887196.378800001</v>
      </c>
      <c r="L18" s="8">
        <v>19887196.378800001</v>
      </c>
      <c r="M18" s="7">
        <f t="shared" si="0"/>
        <v>1</v>
      </c>
    </row>
    <row r="19" spans="1:13" x14ac:dyDescent="0.3">
      <c r="A19" s="2">
        <v>1035</v>
      </c>
      <c r="B19">
        <v>887112.13058799901</v>
      </c>
      <c r="C19" s="4">
        <f>VLOOKUP(A19,J$2:M$1814,4,FALSE)</f>
        <v>1</v>
      </c>
      <c r="D19">
        <f t="shared" si="1"/>
        <v>887112.13058799901</v>
      </c>
      <c r="E19" s="18">
        <f t="shared" si="2"/>
        <v>887112.13058799901</v>
      </c>
      <c r="F19" s="4">
        <v>841976.67592594295</v>
      </c>
      <c r="G19" s="4">
        <v>841976.67593000003</v>
      </c>
      <c r="H19" s="1"/>
      <c r="I19" s="1"/>
      <c r="J19" s="6">
        <v>1083</v>
      </c>
      <c r="K19" s="8">
        <v>42171637.338500001</v>
      </c>
      <c r="L19" s="8">
        <v>42171637.338500001</v>
      </c>
      <c r="M19" s="7">
        <f t="shared" si="0"/>
        <v>1</v>
      </c>
    </row>
    <row r="20" spans="1:13" x14ac:dyDescent="0.3">
      <c r="A20" s="2">
        <v>1037</v>
      </c>
      <c r="C20" s="4">
        <v>1</v>
      </c>
      <c r="D20">
        <f t="shared" si="1"/>
        <v>0</v>
      </c>
      <c r="E20" s="18">
        <f t="shared" si="2"/>
        <v>0</v>
      </c>
      <c r="F20" s="4">
        <v>0</v>
      </c>
      <c r="G20" s="4">
        <v>0</v>
      </c>
      <c r="J20" s="6">
        <v>1085</v>
      </c>
      <c r="K20" s="8">
        <v>25780217.627</v>
      </c>
      <c r="L20" s="8">
        <v>25780217.627</v>
      </c>
      <c r="M20" s="7">
        <f t="shared" si="0"/>
        <v>1</v>
      </c>
    </row>
    <row r="21" spans="1:13" x14ac:dyDescent="0.3">
      <c r="A21" s="2">
        <v>1039</v>
      </c>
      <c r="C21" s="4">
        <v>1</v>
      </c>
      <c r="D21">
        <f t="shared" si="1"/>
        <v>0</v>
      </c>
      <c r="E21" s="18">
        <f t="shared" si="2"/>
        <v>0</v>
      </c>
      <c r="F21" s="4">
        <v>0</v>
      </c>
      <c r="G21" s="4">
        <v>0</v>
      </c>
      <c r="J21" s="6">
        <v>1087</v>
      </c>
      <c r="K21" s="8">
        <v>39843873.686700001</v>
      </c>
      <c r="L21" s="8">
        <v>39843873.686700001</v>
      </c>
      <c r="M21" s="7">
        <f t="shared" si="0"/>
        <v>1</v>
      </c>
    </row>
    <row r="22" spans="1:13" x14ac:dyDescent="0.3">
      <c r="A22" s="2">
        <v>1041</v>
      </c>
      <c r="C22" s="4">
        <v>1</v>
      </c>
      <c r="D22">
        <f t="shared" si="1"/>
        <v>0</v>
      </c>
      <c r="E22" s="18">
        <f t="shared" si="2"/>
        <v>0</v>
      </c>
      <c r="F22" s="4">
        <v>0</v>
      </c>
      <c r="G22" s="4">
        <v>0</v>
      </c>
      <c r="J22" s="6">
        <v>1089</v>
      </c>
      <c r="K22" s="8">
        <v>23794610.034000002</v>
      </c>
      <c r="L22" s="8">
        <v>23794610.034000002</v>
      </c>
      <c r="M22" s="7">
        <f t="shared" si="0"/>
        <v>1</v>
      </c>
    </row>
    <row r="23" spans="1:13" x14ac:dyDescent="0.3">
      <c r="A23" s="2">
        <v>1043</v>
      </c>
      <c r="B23">
        <v>763397.61649499997</v>
      </c>
      <c r="C23" s="4">
        <f>VLOOKUP(A23,J$2:M$1814,4,FALSE)</f>
        <v>1</v>
      </c>
      <c r="D23">
        <f t="shared" si="1"/>
        <v>763397.61649499997</v>
      </c>
      <c r="E23" s="18">
        <f t="shared" si="2"/>
        <v>763397.61649499997</v>
      </c>
      <c r="F23" s="4">
        <v>724398.13789628202</v>
      </c>
      <c r="G23" s="4">
        <v>724398.13790099998</v>
      </c>
      <c r="H23" s="1"/>
      <c r="I23" s="1"/>
      <c r="J23" s="6">
        <v>1093</v>
      </c>
      <c r="K23" s="8">
        <v>21413248.993999999</v>
      </c>
      <c r="L23" s="8">
        <v>21413248.993999999</v>
      </c>
      <c r="M23" s="7">
        <f t="shared" si="0"/>
        <v>1</v>
      </c>
    </row>
    <row r="24" spans="1:13" x14ac:dyDescent="0.3">
      <c r="A24" s="2">
        <v>1045</v>
      </c>
      <c r="C24" s="4">
        <v>1</v>
      </c>
      <c r="D24">
        <f t="shared" si="1"/>
        <v>0</v>
      </c>
      <c r="E24" s="18">
        <f t="shared" si="2"/>
        <v>0</v>
      </c>
      <c r="F24" s="4">
        <v>0</v>
      </c>
      <c r="G24" s="4">
        <v>0</v>
      </c>
      <c r="J24" s="6">
        <v>1097</v>
      </c>
      <c r="K24" s="8">
        <v>71433450.155000001</v>
      </c>
      <c r="L24" s="8">
        <v>71433450.155000001</v>
      </c>
      <c r="M24" s="7">
        <f t="shared" si="0"/>
        <v>1</v>
      </c>
    </row>
    <row r="25" spans="1:13" x14ac:dyDescent="0.3">
      <c r="A25" s="2">
        <v>1047</v>
      </c>
      <c r="C25" s="4">
        <v>1</v>
      </c>
      <c r="D25">
        <f t="shared" si="1"/>
        <v>0</v>
      </c>
      <c r="E25" s="18">
        <f t="shared" si="2"/>
        <v>0</v>
      </c>
      <c r="F25" s="4">
        <v>0</v>
      </c>
      <c r="G25" s="4">
        <v>0</v>
      </c>
      <c r="J25" s="6">
        <v>1101</v>
      </c>
      <c r="K25" s="8">
        <v>46500479.294199899</v>
      </c>
      <c r="L25" s="8">
        <v>46500479.294199899</v>
      </c>
      <c r="M25" s="7">
        <f t="shared" si="0"/>
        <v>1</v>
      </c>
    </row>
    <row r="26" spans="1:13" x14ac:dyDescent="0.3">
      <c r="A26" s="2">
        <v>1049</v>
      </c>
      <c r="B26">
        <v>557236.12639700004</v>
      </c>
      <c r="C26" s="4">
        <f>VLOOKUP(A26,J$2:M$1814,4,FALSE)</f>
        <v>1</v>
      </c>
      <c r="D26">
        <f t="shared" si="1"/>
        <v>557236.12639700004</v>
      </c>
      <c r="E26" s="18">
        <f t="shared" si="2"/>
        <v>557236.12639700004</v>
      </c>
      <c r="F26" s="4">
        <v>528812.27215832495</v>
      </c>
      <c r="G26" s="4">
        <v>157680.00007400001</v>
      </c>
      <c r="H26" s="1"/>
      <c r="I26" s="1"/>
      <c r="J26" s="6">
        <v>1103</v>
      </c>
      <c r="K26" s="8">
        <v>23054902.5887</v>
      </c>
      <c r="L26" s="8">
        <v>23054902.5887</v>
      </c>
      <c r="M26" s="7">
        <f t="shared" si="0"/>
        <v>1</v>
      </c>
    </row>
    <row r="27" spans="1:13" x14ac:dyDescent="0.3">
      <c r="A27" s="2">
        <v>1051</v>
      </c>
      <c r="B27">
        <v>134895.82845</v>
      </c>
      <c r="C27" s="4">
        <f>VLOOKUP(A27,J$2:M$1814,4,FALSE)</f>
        <v>1</v>
      </c>
      <c r="D27">
        <f t="shared" si="1"/>
        <v>134895.82845</v>
      </c>
      <c r="E27" s="18">
        <f t="shared" si="2"/>
        <v>134895.82845</v>
      </c>
      <c r="F27" s="4">
        <v>127904.05084220599</v>
      </c>
      <c r="G27" s="4">
        <v>127904.050844</v>
      </c>
      <c r="H27" s="1"/>
      <c r="I27" s="1"/>
      <c r="J27" s="6">
        <v>1113</v>
      </c>
      <c r="K27" s="6">
        <v>836860.19724999997</v>
      </c>
      <c r="L27" s="6">
        <v>836860.19724999997</v>
      </c>
      <c r="M27" s="7">
        <f t="shared" si="0"/>
        <v>1</v>
      </c>
    </row>
    <row r="28" spans="1:13" x14ac:dyDescent="0.3">
      <c r="A28" s="2">
        <v>1053</v>
      </c>
      <c r="B28">
        <v>669811.85115199897</v>
      </c>
      <c r="C28" s="4">
        <f>VLOOKUP(A28,J$2:M$1814,4,FALSE)</f>
        <v>1</v>
      </c>
      <c r="D28">
        <f t="shared" si="1"/>
        <v>669811.85115199897</v>
      </c>
      <c r="E28" s="18">
        <f t="shared" si="2"/>
        <v>669811.85115199897</v>
      </c>
      <c r="F28" s="4">
        <v>635679.04614925105</v>
      </c>
      <c r="G28" s="4">
        <v>105119.99991490001</v>
      </c>
      <c r="H28" s="1"/>
      <c r="I28" s="1"/>
      <c r="J28" s="6">
        <v>1115</v>
      </c>
      <c r="K28" s="8">
        <v>63218517.472999997</v>
      </c>
      <c r="L28" s="8">
        <v>63218517.472999997</v>
      </c>
      <c r="M28" s="7">
        <f t="shared" si="0"/>
        <v>1</v>
      </c>
    </row>
    <row r="29" spans="1:13" x14ac:dyDescent="0.3">
      <c r="A29" s="2">
        <v>1055</v>
      </c>
      <c r="B29">
        <v>255817.67331099999</v>
      </c>
      <c r="C29" s="4">
        <f>VLOOKUP(A29,J$2:M$1814,4,FALSE)</f>
        <v>1</v>
      </c>
      <c r="D29">
        <f t="shared" si="1"/>
        <v>255817.67331099999</v>
      </c>
      <c r="E29" s="18">
        <f t="shared" si="2"/>
        <v>255817.67331099999</v>
      </c>
      <c r="F29" s="4">
        <v>242718.04143419201</v>
      </c>
      <c r="G29" s="4">
        <v>242718.04143400001</v>
      </c>
      <c r="H29" s="1"/>
      <c r="I29" s="1"/>
      <c r="J29" s="6">
        <v>1117</v>
      </c>
      <c r="K29" s="8">
        <v>25530209.399</v>
      </c>
      <c r="L29" s="8">
        <v>25530209.399</v>
      </c>
      <c r="M29" s="7">
        <f t="shared" si="0"/>
        <v>1</v>
      </c>
    </row>
    <row r="30" spans="1:13" x14ac:dyDescent="0.3">
      <c r="A30" s="2">
        <v>1057</v>
      </c>
      <c r="C30" s="4">
        <v>1</v>
      </c>
      <c r="D30">
        <f t="shared" si="1"/>
        <v>0</v>
      </c>
      <c r="E30" s="18">
        <f t="shared" si="2"/>
        <v>0</v>
      </c>
      <c r="F30" s="4">
        <v>0</v>
      </c>
      <c r="G30" s="4">
        <v>0</v>
      </c>
      <c r="J30" s="6">
        <v>1119</v>
      </c>
      <c r="K30" s="8">
        <v>25975766.840999998</v>
      </c>
      <c r="L30" s="8">
        <v>25975766.840999998</v>
      </c>
      <c r="M30" s="7">
        <f t="shared" si="0"/>
        <v>1</v>
      </c>
    </row>
    <row r="31" spans="1:13" x14ac:dyDescent="0.3">
      <c r="A31" s="2">
        <v>1059</v>
      </c>
      <c r="C31" s="4">
        <v>1</v>
      </c>
      <c r="D31">
        <f t="shared" si="1"/>
        <v>0</v>
      </c>
      <c r="E31" s="18">
        <f t="shared" si="2"/>
        <v>0</v>
      </c>
      <c r="F31" s="4">
        <v>0</v>
      </c>
      <c r="G31" s="4">
        <v>0</v>
      </c>
      <c r="J31" s="6">
        <v>1121</v>
      </c>
      <c r="K31" s="8">
        <v>27754944.886700001</v>
      </c>
      <c r="L31" s="8">
        <v>27754944.886700001</v>
      </c>
      <c r="M31" s="7">
        <f t="shared" si="0"/>
        <v>1</v>
      </c>
    </row>
    <row r="32" spans="1:13" x14ac:dyDescent="0.3">
      <c r="A32" s="2">
        <v>1061</v>
      </c>
      <c r="C32" s="4">
        <v>1</v>
      </c>
      <c r="D32">
        <f t="shared" si="1"/>
        <v>0</v>
      </c>
      <c r="E32" s="18">
        <f t="shared" si="2"/>
        <v>0</v>
      </c>
      <c r="F32" s="4">
        <v>0</v>
      </c>
      <c r="G32" s="4">
        <v>0</v>
      </c>
      <c r="J32" s="6">
        <v>1125</v>
      </c>
      <c r="K32" s="8">
        <v>77523037.951999903</v>
      </c>
      <c r="L32" s="8">
        <v>77523037.951999903</v>
      </c>
      <c r="M32" s="7">
        <f t="shared" si="0"/>
        <v>1</v>
      </c>
    </row>
    <row r="33" spans="1:13" x14ac:dyDescent="0.3">
      <c r="A33" s="2">
        <v>1063</v>
      </c>
      <c r="B33">
        <v>795827.40140500001</v>
      </c>
      <c r="C33" s="4">
        <f>VLOOKUP(A33,J$2:M$1814,4,FALSE)</f>
        <v>1</v>
      </c>
      <c r="D33">
        <f t="shared" si="1"/>
        <v>795827.40140500001</v>
      </c>
      <c r="E33" s="18">
        <f t="shared" si="2"/>
        <v>795827.40140500001</v>
      </c>
      <c r="F33" s="4">
        <v>755336.43036670005</v>
      </c>
      <c r="G33" s="4">
        <v>709560.00019100006</v>
      </c>
      <c r="H33" s="1"/>
      <c r="I33" s="1"/>
      <c r="J33" s="6">
        <v>1127</v>
      </c>
      <c r="K33" s="8">
        <v>28046555.945599999</v>
      </c>
      <c r="L33" s="8">
        <v>28046555.945599999</v>
      </c>
      <c r="M33" s="7">
        <f t="shared" si="0"/>
        <v>1</v>
      </c>
    </row>
    <row r="34" spans="1:13" x14ac:dyDescent="0.3">
      <c r="A34" s="2">
        <v>1065</v>
      </c>
      <c r="C34" s="4">
        <v>1</v>
      </c>
      <c r="D34">
        <f t="shared" si="1"/>
        <v>0</v>
      </c>
      <c r="E34" s="18">
        <f t="shared" si="2"/>
        <v>0</v>
      </c>
      <c r="F34" s="4">
        <v>0</v>
      </c>
      <c r="G34" s="4">
        <v>0</v>
      </c>
      <c r="J34" s="6">
        <v>2020</v>
      </c>
      <c r="K34" s="6">
        <v>13649.1912161</v>
      </c>
      <c r="L34" s="6">
        <v>13649.1912161</v>
      </c>
      <c r="M34" s="7">
        <f t="shared" si="0"/>
        <v>1</v>
      </c>
    </row>
    <row r="35" spans="1:13" x14ac:dyDescent="0.3">
      <c r="A35" s="2">
        <v>1067</v>
      </c>
      <c r="C35" s="4">
        <v>1</v>
      </c>
      <c r="D35">
        <f t="shared" si="1"/>
        <v>0</v>
      </c>
      <c r="E35" s="18">
        <f t="shared" si="2"/>
        <v>0</v>
      </c>
      <c r="F35" s="4">
        <v>0</v>
      </c>
      <c r="G35" s="4">
        <v>0</v>
      </c>
      <c r="J35" s="6">
        <v>2050</v>
      </c>
      <c r="K35" s="6">
        <v>3945.6061009999999</v>
      </c>
      <c r="L35" s="6">
        <v>3945.6061009999999</v>
      </c>
      <c r="M35" s="7">
        <f t="shared" si="0"/>
        <v>1</v>
      </c>
    </row>
    <row r="36" spans="1:13" x14ac:dyDescent="0.3">
      <c r="A36" s="2">
        <v>1069</v>
      </c>
      <c r="C36" s="4">
        <v>1</v>
      </c>
      <c r="D36">
        <f t="shared" si="1"/>
        <v>0</v>
      </c>
      <c r="E36" s="18">
        <f t="shared" si="2"/>
        <v>0</v>
      </c>
      <c r="F36" s="4">
        <v>0</v>
      </c>
      <c r="G36" s="4">
        <v>0</v>
      </c>
      <c r="J36" s="6">
        <v>2068</v>
      </c>
      <c r="K36" s="6">
        <v>55.466494419999997</v>
      </c>
      <c r="L36" s="6">
        <v>55.466494419999997</v>
      </c>
      <c r="M36" s="7">
        <f t="shared" si="0"/>
        <v>1</v>
      </c>
    </row>
    <row r="37" spans="1:13" x14ac:dyDescent="0.3">
      <c r="A37" s="2">
        <v>1071</v>
      </c>
      <c r="C37" s="4">
        <v>1</v>
      </c>
      <c r="D37">
        <f t="shared" si="1"/>
        <v>0</v>
      </c>
      <c r="E37" s="18">
        <f t="shared" si="2"/>
        <v>0</v>
      </c>
      <c r="F37" s="4">
        <v>0</v>
      </c>
      <c r="G37" s="4">
        <v>0</v>
      </c>
      <c r="J37" s="6">
        <v>2090</v>
      </c>
      <c r="K37" s="6">
        <v>3774.3917458999999</v>
      </c>
      <c r="L37" s="6">
        <v>3774.3917458999999</v>
      </c>
      <c r="M37" s="7">
        <f t="shared" si="0"/>
        <v>1</v>
      </c>
    </row>
    <row r="38" spans="1:13" x14ac:dyDescent="0.3">
      <c r="A38" s="2">
        <v>1073</v>
      </c>
      <c r="B38">
        <v>479156.26377100003</v>
      </c>
      <c r="C38" s="4">
        <f>VLOOKUP(A38,J$2:M$1814,4,FALSE)</f>
        <v>1</v>
      </c>
      <c r="D38">
        <f t="shared" si="1"/>
        <v>479156.26377100003</v>
      </c>
      <c r="E38" s="18">
        <f t="shared" si="2"/>
        <v>479156.26377100003</v>
      </c>
      <c r="F38" s="4">
        <v>454365.494825217</v>
      </c>
      <c r="G38" s="4">
        <v>454365.49482899997</v>
      </c>
      <c r="H38" s="1"/>
      <c r="I38" s="1"/>
      <c r="J38" s="6">
        <v>2100</v>
      </c>
      <c r="K38" s="6">
        <v>21.028180981999999</v>
      </c>
      <c r="L38" s="6">
        <v>21.028180981999999</v>
      </c>
      <c r="M38" s="7">
        <f t="shared" si="0"/>
        <v>1</v>
      </c>
    </row>
    <row r="39" spans="1:13" x14ac:dyDescent="0.3">
      <c r="A39" s="2">
        <v>1075</v>
      </c>
      <c r="C39" s="4">
        <v>1</v>
      </c>
      <c r="D39">
        <f t="shared" si="1"/>
        <v>0</v>
      </c>
      <c r="E39" s="18">
        <f t="shared" si="2"/>
        <v>0</v>
      </c>
      <c r="F39" s="4">
        <v>0</v>
      </c>
      <c r="G39" s="4">
        <v>0</v>
      </c>
      <c r="J39" s="6">
        <v>2105</v>
      </c>
      <c r="K39" s="6">
        <v>28.762571912999999</v>
      </c>
      <c r="L39" s="6">
        <v>28.762571912999999</v>
      </c>
      <c r="M39" s="7">
        <f t="shared" si="0"/>
        <v>1</v>
      </c>
    </row>
    <row r="40" spans="1:13" x14ac:dyDescent="0.3">
      <c r="A40" s="2">
        <v>1077</v>
      </c>
      <c r="C40" s="4">
        <v>1</v>
      </c>
      <c r="D40">
        <f t="shared" si="1"/>
        <v>0</v>
      </c>
      <c r="E40" s="18">
        <f t="shared" si="2"/>
        <v>0</v>
      </c>
      <c r="F40" s="4">
        <v>0</v>
      </c>
      <c r="G40" s="4">
        <v>0</v>
      </c>
      <c r="J40" s="6">
        <v>2110</v>
      </c>
      <c r="K40" s="6">
        <v>19392.605841000001</v>
      </c>
      <c r="L40" s="6">
        <v>19392.605841000001</v>
      </c>
      <c r="M40" s="7">
        <f t="shared" si="0"/>
        <v>1</v>
      </c>
    </row>
    <row r="41" spans="1:13" x14ac:dyDescent="0.3">
      <c r="A41" s="2">
        <v>1079</v>
      </c>
      <c r="C41" s="4">
        <v>1</v>
      </c>
      <c r="D41">
        <f t="shared" si="1"/>
        <v>0</v>
      </c>
      <c r="E41" s="18">
        <f t="shared" si="2"/>
        <v>0</v>
      </c>
      <c r="F41" s="4">
        <v>0</v>
      </c>
      <c r="G41" s="4">
        <v>0</v>
      </c>
      <c r="J41" s="6">
        <v>2122</v>
      </c>
      <c r="K41" s="6">
        <v>1973.3022996</v>
      </c>
      <c r="L41" s="6">
        <v>1973.3022996</v>
      </c>
      <c r="M41" s="7">
        <f t="shared" si="0"/>
        <v>1</v>
      </c>
    </row>
    <row r="42" spans="1:13" x14ac:dyDescent="0.3">
      <c r="A42" s="2">
        <v>1081</v>
      </c>
      <c r="B42">
        <v>247590.96328900001</v>
      </c>
      <c r="C42" s="4">
        <f>VLOOKUP(A42,J$2:M$1814,4,FALSE)</f>
        <v>1</v>
      </c>
      <c r="D42">
        <f t="shared" si="1"/>
        <v>247590.96328900001</v>
      </c>
      <c r="E42" s="18">
        <f t="shared" si="2"/>
        <v>247590.96328900001</v>
      </c>
      <c r="F42" s="4">
        <v>234865.36051666801</v>
      </c>
      <c r="G42" s="4">
        <v>192719.99991299899</v>
      </c>
      <c r="H42" s="1"/>
      <c r="I42" s="1"/>
      <c r="J42" s="6">
        <v>2130</v>
      </c>
      <c r="K42" s="6">
        <v>12867.416697000001</v>
      </c>
      <c r="L42" s="6">
        <v>12867.416697000001</v>
      </c>
      <c r="M42" s="7">
        <f t="shared" si="0"/>
        <v>1</v>
      </c>
    </row>
    <row r="43" spans="1:13" x14ac:dyDescent="0.3">
      <c r="A43" s="2">
        <v>1083</v>
      </c>
      <c r="B43">
        <v>989508.288991999</v>
      </c>
      <c r="C43" s="4">
        <f>VLOOKUP(A43,J$2:M$1814,4,FALSE)</f>
        <v>1</v>
      </c>
      <c r="D43">
        <f t="shared" si="1"/>
        <v>989508.288991999</v>
      </c>
      <c r="E43" s="18">
        <f t="shared" si="2"/>
        <v>989508.288991999</v>
      </c>
      <c r="F43" s="4">
        <v>939029.44805722602</v>
      </c>
      <c r="G43" s="4">
        <v>569400.00008000003</v>
      </c>
      <c r="H43" s="1"/>
      <c r="I43" s="1"/>
      <c r="J43" s="6">
        <v>2150</v>
      </c>
      <c r="K43" s="6">
        <v>10.522243507000001</v>
      </c>
      <c r="L43" s="6">
        <v>10.522243507000001</v>
      </c>
      <c r="M43" s="7">
        <f t="shared" si="0"/>
        <v>1</v>
      </c>
    </row>
    <row r="44" spans="1:13" x14ac:dyDescent="0.3">
      <c r="A44" s="2">
        <v>1085</v>
      </c>
      <c r="B44">
        <v>704755.99847800005</v>
      </c>
      <c r="C44" s="4">
        <f>VLOOKUP(A44,J$2:M$1814,4,FALSE)</f>
        <v>1</v>
      </c>
      <c r="D44">
        <f t="shared" si="1"/>
        <v>704755.99847800005</v>
      </c>
      <c r="E44" s="18">
        <f t="shared" si="2"/>
        <v>704755.99847800005</v>
      </c>
      <c r="F44" s="4">
        <v>668898.65718960401</v>
      </c>
      <c r="G44" s="4">
        <v>668898.65718700003</v>
      </c>
      <c r="H44" s="1"/>
      <c r="I44" s="1"/>
      <c r="J44" s="6">
        <v>2164</v>
      </c>
      <c r="K44" s="6">
        <v>7.4694733753999998</v>
      </c>
      <c r="L44" s="6">
        <v>7.4694733753999998</v>
      </c>
      <c r="M44" s="7">
        <f t="shared" si="0"/>
        <v>1</v>
      </c>
    </row>
    <row r="45" spans="1:13" x14ac:dyDescent="0.3">
      <c r="A45" s="2">
        <v>1087</v>
      </c>
      <c r="B45">
        <v>975334.24412099901</v>
      </c>
      <c r="C45" s="4">
        <f>VLOOKUP(A45,J$2:M$1814,4,FALSE)</f>
        <v>1</v>
      </c>
      <c r="D45">
        <f t="shared" si="1"/>
        <v>975334.24412099901</v>
      </c>
      <c r="E45" s="18">
        <f t="shared" si="2"/>
        <v>975334.24412099901</v>
      </c>
      <c r="F45" s="4">
        <v>925612.97686615505</v>
      </c>
      <c r="G45" s="4">
        <v>925612.97686299996</v>
      </c>
      <c r="H45" s="1"/>
      <c r="I45" s="1"/>
      <c r="J45" s="6">
        <v>2170</v>
      </c>
      <c r="K45" s="6">
        <v>927.44492051999998</v>
      </c>
      <c r="L45" s="6">
        <v>927.44492051999998</v>
      </c>
      <c r="M45" s="7">
        <f t="shared" si="0"/>
        <v>1</v>
      </c>
    </row>
    <row r="46" spans="1:13" x14ac:dyDescent="0.3">
      <c r="A46" s="2">
        <v>1089</v>
      </c>
      <c r="B46">
        <v>650475.30472000001</v>
      </c>
      <c r="C46" s="4">
        <f>VLOOKUP(A46,J$2:M$1814,4,FALSE)</f>
        <v>1</v>
      </c>
      <c r="D46">
        <f t="shared" si="1"/>
        <v>650475.30472000001</v>
      </c>
      <c r="E46" s="18">
        <f t="shared" si="2"/>
        <v>650475.30472000001</v>
      </c>
      <c r="F46" s="4">
        <v>616760.55816398503</v>
      </c>
      <c r="G46" s="4">
        <v>105119.999732</v>
      </c>
      <c r="H46" s="1"/>
      <c r="I46" s="1"/>
      <c r="J46" s="6">
        <v>2188</v>
      </c>
      <c r="K46" s="6">
        <v>59.173554113999998</v>
      </c>
      <c r="L46" s="6">
        <v>59.173554113999998</v>
      </c>
      <c r="M46" s="7">
        <f t="shared" si="0"/>
        <v>1</v>
      </c>
    </row>
    <row r="47" spans="1:13" x14ac:dyDescent="0.3">
      <c r="A47" s="2">
        <v>1091</v>
      </c>
      <c r="C47" s="4">
        <v>1</v>
      </c>
      <c r="D47">
        <f t="shared" si="1"/>
        <v>0</v>
      </c>
      <c r="E47" s="18">
        <f t="shared" si="2"/>
        <v>0</v>
      </c>
      <c r="F47" s="4">
        <v>0</v>
      </c>
      <c r="G47" s="4">
        <v>0</v>
      </c>
      <c r="J47" s="6">
        <v>2198</v>
      </c>
      <c r="K47" s="6">
        <v>34.347412577999997</v>
      </c>
      <c r="L47" s="6">
        <v>34.347412577999997</v>
      </c>
      <c r="M47" s="7">
        <f t="shared" si="0"/>
        <v>1</v>
      </c>
    </row>
    <row r="48" spans="1:13" x14ac:dyDescent="0.3">
      <c r="A48" s="2">
        <v>1093</v>
      </c>
      <c r="B48">
        <v>585375.82296499901</v>
      </c>
      <c r="C48" s="4">
        <f>VLOOKUP(A48,J$2:M$1814,4,FALSE)</f>
        <v>1</v>
      </c>
      <c r="D48">
        <f t="shared" si="1"/>
        <v>585375.82296499901</v>
      </c>
      <c r="E48" s="18">
        <f t="shared" si="2"/>
        <v>585375.82296499901</v>
      </c>
      <c r="F48" s="4">
        <v>555592.43594316603</v>
      </c>
      <c r="G48" s="4">
        <v>105120.0001187</v>
      </c>
      <c r="H48" s="1"/>
      <c r="I48" s="1"/>
      <c r="J48" s="6">
        <v>2220</v>
      </c>
      <c r="K48" s="6">
        <v>91746.270824000007</v>
      </c>
      <c r="L48" s="6">
        <v>91746.270824000007</v>
      </c>
      <c r="M48" s="7">
        <f t="shared" si="0"/>
        <v>1</v>
      </c>
    </row>
    <row r="49" spans="1:13" x14ac:dyDescent="0.3">
      <c r="A49" s="2">
        <v>1095</v>
      </c>
      <c r="C49" s="4">
        <v>1</v>
      </c>
      <c r="D49">
        <f t="shared" si="1"/>
        <v>0</v>
      </c>
      <c r="E49" s="18">
        <f t="shared" si="2"/>
        <v>0</v>
      </c>
      <c r="F49" s="4">
        <v>0</v>
      </c>
      <c r="G49" s="4">
        <v>0</v>
      </c>
      <c r="J49" s="6">
        <v>2230</v>
      </c>
      <c r="K49" s="6">
        <v>1731.4694351999999</v>
      </c>
      <c r="L49" s="6">
        <v>1731.4694351999999</v>
      </c>
      <c r="M49" s="7">
        <f t="shared" si="0"/>
        <v>1</v>
      </c>
    </row>
    <row r="50" spans="1:13" x14ac:dyDescent="0.3">
      <c r="A50" s="2">
        <v>1097</v>
      </c>
      <c r="B50">
        <v>552015.29984200001</v>
      </c>
      <c r="C50" s="4">
        <f>VLOOKUP(A50,J$2:M$1814,4,FALSE)</f>
        <v>1</v>
      </c>
      <c r="D50">
        <f t="shared" si="1"/>
        <v>552015.29984200001</v>
      </c>
      <c r="E50" s="18">
        <f t="shared" si="2"/>
        <v>552015.29984200001</v>
      </c>
      <c r="F50" s="4">
        <v>523552.25254950102</v>
      </c>
      <c r="G50" s="4">
        <v>523552.25254999998</v>
      </c>
      <c r="H50" s="1"/>
      <c r="I50" s="1"/>
      <c r="J50" s="6">
        <v>2240</v>
      </c>
      <c r="K50" s="6">
        <v>452.22147704000002</v>
      </c>
      <c r="L50" s="6">
        <v>452.22147704000002</v>
      </c>
      <c r="M50" s="7">
        <f t="shared" si="0"/>
        <v>1</v>
      </c>
    </row>
    <row r="51" spans="1:13" x14ac:dyDescent="0.3">
      <c r="A51" s="2">
        <v>1099</v>
      </c>
      <c r="C51" s="4">
        <v>1</v>
      </c>
      <c r="D51">
        <f t="shared" si="1"/>
        <v>0</v>
      </c>
      <c r="E51" s="18">
        <f t="shared" si="2"/>
        <v>0</v>
      </c>
      <c r="F51" s="4">
        <v>0</v>
      </c>
      <c r="G51" s="4">
        <v>0</v>
      </c>
      <c r="J51" s="6">
        <v>2261</v>
      </c>
      <c r="K51" s="6">
        <v>2148.1959886999998</v>
      </c>
      <c r="L51" s="6">
        <v>2148.1959886999998</v>
      </c>
      <c r="M51" s="7">
        <f t="shared" si="0"/>
        <v>1</v>
      </c>
    </row>
    <row r="52" spans="1:13" x14ac:dyDescent="0.3">
      <c r="A52" s="2">
        <v>1101</v>
      </c>
      <c r="B52">
        <v>243972.35730099899</v>
      </c>
      <c r="C52" s="4">
        <f>VLOOKUP(A52,J$2:M$1814,4,FALSE)</f>
        <v>1</v>
      </c>
      <c r="D52">
        <f t="shared" si="1"/>
        <v>243972.35730099899</v>
      </c>
      <c r="E52" s="18">
        <f t="shared" si="2"/>
        <v>243972.35730099899</v>
      </c>
      <c r="F52" s="4">
        <v>231371.57445785901</v>
      </c>
      <c r="G52" s="4">
        <v>231371.57446100001</v>
      </c>
      <c r="H52" s="1"/>
      <c r="I52" s="1"/>
      <c r="J52" s="6">
        <v>2270</v>
      </c>
      <c r="K52" s="6">
        <v>124.74645821999999</v>
      </c>
      <c r="L52" s="6">
        <v>124.74645821999999</v>
      </c>
      <c r="M52" s="7">
        <f t="shared" si="0"/>
        <v>1</v>
      </c>
    </row>
    <row r="53" spans="1:13" x14ac:dyDescent="0.3">
      <c r="A53" s="2">
        <v>1103</v>
      </c>
      <c r="B53">
        <v>506420.72363699903</v>
      </c>
      <c r="C53" s="4">
        <f>VLOOKUP(A53,J$2:M$1814,4,FALSE)</f>
        <v>1</v>
      </c>
      <c r="D53">
        <f t="shared" si="1"/>
        <v>506420.72363699903</v>
      </c>
      <c r="E53" s="18">
        <f t="shared" si="2"/>
        <v>506420.72363699903</v>
      </c>
      <c r="F53" s="4">
        <v>480559.71197173698</v>
      </c>
      <c r="G53" s="4">
        <v>480559.71197399998</v>
      </c>
      <c r="H53" s="1"/>
      <c r="I53" s="1"/>
      <c r="J53" s="6">
        <v>4001</v>
      </c>
      <c r="K53" s="8">
        <v>53498795.675999999</v>
      </c>
      <c r="L53" s="8">
        <v>53498795.675999999</v>
      </c>
      <c r="M53" s="7">
        <f t="shared" si="0"/>
        <v>1</v>
      </c>
    </row>
    <row r="54" spans="1:13" x14ac:dyDescent="0.3">
      <c r="A54" s="2">
        <v>1105</v>
      </c>
      <c r="C54" s="4">
        <v>1</v>
      </c>
      <c r="D54">
        <f t="shared" si="1"/>
        <v>0</v>
      </c>
      <c r="E54" s="18">
        <f t="shared" si="2"/>
        <v>0</v>
      </c>
      <c r="F54" s="4">
        <v>0</v>
      </c>
      <c r="G54" s="4">
        <v>0</v>
      </c>
      <c r="J54" s="6">
        <v>4003</v>
      </c>
      <c r="K54" s="8">
        <v>85191086.269999996</v>
      </c>
      <c r="L54" s="8">
        <v>85191086.269999996</v>
      </c>
      <c r="M54" s="7">
        <f t="shared" si="0"/>
        <v>1</v>
      </c>
    </row>
    <row r="55" spans="1:13" x14ac:dyDescent="0.3">
      <c r="A55" s="2">
        <v>1107</v>
      </c>
      <c r="C55" s="4">
        <v>1</v>
      </c>
      <c r="D55">
        <f t="shared" si="1"/>
        <v>0</v>
      </c>
      <c r="E55" s="18">
        <f t="shared" si="2"/>
        <v>0</v>
      </c>
      <c r="F55" s="4">
        <v>0</v>
      </c>
      <c r="G55" s="4">
        <v>0</v>
      </c>
      <c r="J55" s="6">
        <v>4005</v>
      </c>
      <c r="K55" s="8">
        <v>117880969.18870001</v>
      </c>
      <c r="L55" s="8">
        <v>117880969.18870001</v>
      </c>
      <c r="M55" s="7">
        <f t="shared" si="0"/>
        <v>1</v>
      </c>
    </row>
    <row r="56" spans="1:13" x14ac:dyDescent="0.3">
      <c r="A56" s="2">
        <v>1109</v>
      </c>
      <c r="C56" s="4">
        <v>1</v>
      </c>
      <c r="D56">
        <f t="shared" si="1"/>
        <v>0</v>
      </c>
      <c r="E56" s="18">
        <f t="shared" si="2"/>
        <v>0</v>
      </c>
      <c r="F56" s="4">
        <v>0</v>
      </c>
      <c r="G56" s="4">
        <v>0</v>
      </c>
      <c r="J56" s="6">
        <v>4012</v>
      </c>
      <c r="K56" s="8">
        <v>83907722.534999996</v>
      </c>
      <c r="L56" s="8">
        <v>83907722.534999996</v>
      </c>
      <c r="M56" s="7">
        <f t="shared" si="0"/>
        <v>1</v>
      </c>
    </row>
    <row r="57" spans="1:13" x14ac:dyDescent="0.3">
      <c r="A57" s="2">
        <v>1111</v>
      </c>
      <c r="C57" s="4">
        <v>1</v>
      </c>
      <c r="D57">
        <f t="shared" si="1"/>
        <v>0</v>
      </c>
      <c r="E57" s="18">
        <f t="shared" si="2"/>
        <v>0</v>
      </c>
      <c r="F57" s="4">
        <v>0</v>
      </c>
      <c r="G57" s="4">
        <v>0</v>
      </c>
      <c r="J57" s="6">
        <v>4013</v>
      </c>
      <c r="K57" s="8">
        <v>515276643.31</v>
      </c>
      <c r="L57" s="8">
        <v>515276643.31</v>
      </c>
      <c r="M57" s="7">
        <f t="shared" si="0"/>
        <v>1</v>
      </c>
    </row>
    <row r="58" spans="1:13" x14ac:dyDescent="0.3">
      <c r="A58" s="2">
        <v>1113</v>
      </c>
      <c r="B58">
        <v>22877.319425400001</v>
      </c>
      <c r="C58" s="4">
        <f>VLOOKUP(A58,J$2:M$1814,4,FALSE)</f>
        <v>1</v>
      </c>
      <c r="D58">
        <f t="shared" si="1"/>
        <v>22877.319425400001</v>
      </c>
      <c r="E58" s="18">
        <f t="shared" si="2"/>
        <v>22877.319425400001</v>
      </c>
      <c r="F58" s="4">
        <v>21691.566452889499</v>
      </c>
      <c r="G58" s="4">
        <v>21691.566452800002</v>
      </c>
      <c r="H58" s="1"/>
      <c r="I58" s="1"/>
      <c r="J58" s="6">
        <v>4015</v>
      </c>
      <c r="K58" s="8">
        <v>113434019.74339999</v>
      </c>
      <c r="L58" s="8">
        <v>113434019.74339999</v>
      </c>
      <c r="M58" s="7">
        <f t="shared" si="0"/>
        <v>1</v>
      </c>
    </row>
    <row r="59" spans="1:13" x14ac:dyDescent="0.3">
      <c r="A59" s="2">
        <v>1115</v>
      </c>
      <c r="B59">
        <v>1410813.51141</v>
      </c>
      <c r="C59" s="4">
        <f>VLOOKUP(A59,J$2:M$1814,4,FALSE)</f>
        <v>1</v>
      </c>
      <c r="D59">
        <f t="shared" si="1"/>
        <v>1410813.51141</v>
      </c>
      <c r="E59" s="18">
        <f t="shared" si="2"/>
        <v>1410813.51141</v>
      </c>
      <c r="F59" s="4">
        <v>1338785.7772208101</v>
      </c>
      <c r="G59" s="4">
        <v>1338785.7772599999</v>
      </c>
      <c r="H59" s="1"/>
      <c r="I59" s="1"/>
      <c r="J59" s="6">
        <v>4017</v>
      </c>
      <c r="K59" s="8">
        <v>48260797.977300003</v>
      </c>
      <c r="L59" s="8">
        <v>48260797.977300003</v>
      </c>
      <c r="M59" s="7">
        <f t="shared" si="0"/>
        <v>1</v>
      </c>
    </row>
    <row r="60" spans="1:13" x14ac:dyDescent="0.3">
      <c r="A60" s="2">
        <v>1117</v>
      </c>
      <c r="B60">
        <v>697921.51214699994</v>
      </c>
      <c r="C60" s="4">
        <f>VLOOKUP(A60,J$2:M$1814,4,FALSE)</f>
        <v>1</v>
      </c>
      <c r="D60">
        <f t="shared" si="1"/>
        <v>697921.51214699994</v>
      </c>
      <c r="E60" s="18">
        <f t="shared" si="2"/>
        <v>697921.51214699994</v>
      </c>
      <c r="F60" s="4">
        <v>661747.58405305794</v>
      </c>
      <c r="G60" s="4">
        <v>105120.00001459999</v>
      </c>
      <c r="H60" s="1"/>
      <c r="I60" s="1"/>
      <c r="J60" s="6">
        <v>4019</v>
      </c>
      <c r="K60" s="8">
        <v>132264389.472</v>
      </c>
      <c r="L60" s="8">
        <v>56090595.784572899</v>
      </c>
      <c r="M60" s="7">
        <f t="shared" si="0"/>
        <v>0.42407934598637465</v>
      </c>
    </row>
    <row r="61" spans="1:13" x14ac:dyDescent="0.3">
      <c r="A61" s="2">
        <v>1119</v>
      </c>
      <c r="B61">
        <v>710101.77372000006</v>
      </c>
      <c r="C61" s="4">
        <f>VLOOKUP(A61,J$2:M$1814,4,FALSE)</f>
        <v>1</v>
      </c>
      <c r="D61">
        <f t="shared" si="1"/>
        <v>710101.77372000006</v>
      </c>
      <c r="E61" s="18">
        <f t="shared" si="2"/>
        <v>710101.77372000006</v>
      </c>
      <c r="F61" s="4">
        <v>673972.444273373</v>
      </c>
      <c r="G61" s="4">
        <v>157680.00029299999</v>
      </c>
      <c r="H61" s="1"/>
      <c r="I61" s="1"/>
      <c r="J61" s="6">
        <v>4021</v>
      </c>
      <c r="K61" s="8">
        <v>148408280.58899999</v>
      </c>
      <c r="L61" s="8">
        <v>148408280.58899999</v>
      </c>
      <c r="M61" s="7">
        <f t="shared" si="0"/>
        <v>1</v>
      </c>
    </row>
    <row r="62" spans="1:13" x14ac:dyDescent="0.3">
      <c r="A62" s="2">
        <v>1121</v>
      </c>
      <c r="B62">
        <v>671841.23342800001</v>
      </c>
      <c r="C62" s="4">
        <f>VLOOKUP(A62,J$2:M$1814,4,FALSE)</f>
        <v>1</v>
      </c>
      <c r="D62">
        <f t="shared" si="1"/>
        <v>671841.23342800001</v>
      </c>
      <c r="E62" s="18">
        <f t="shared" si="2"/>
        <v>671841.23342800001</v>
      </c>
      <c r="F62" s="4">
        <v>637585.25918606005</v>
      </c>
      <c r="G62" s="4">
        <v>637585.259189</v>
      </c>
      <c r="H62" s="1"/>
      <c r="I62" s="1"/>
      <c r="J62" s="6">
        <v>4023</v>
      </c>
      <c r="K62" s="8">
        <v>18312242.883699998</v>
      </c>
      <c r="L62" s="8">
        <v>18312242.883699998</v>
      </c>
      <c r="M62" s="7">
        <f t="shared" si="0"/>
        <v>1</v>
      </c>
    </row>
    <row r="63" spans="1:13" x14ac:dyDescent="0.3">
      <c r="A63" s="2">
        <v>1123</v>
      </c>
      <c r="C63" s="4">
        <v>1</v>
      </c>
      <c r="D63">
        <f t="shared" si="1"/>
        <v>0</v>
      </c>
      <c r="E63" s="18">
        <f t="shared" si="2"/>
        <v>0</v>
      </c>
      <c r="F63" s="4">
        <v>0</v>
      </c>
      <c r="G63" s="4">
        <v>0</v>
      </c>
      <c r="J63" s="6">
        <v>4025</v>
      </c>
      <c r="K63" s="8">
        <v>142197575.755099</v>
      </c>
      <c r="L63" s="8">
        <v>142197575.755099</v>
      </c>
      <c r="M63" s="7">
        <f t="shared" si="0"/>
        <v>1</v>
      </c>
    </row>
    <row r="64" spans="1:13" x14ac:dyDescent="0.3">
      <c r="A64" s="2">
        <v>1125</v>
      </c>
      <c r="B64">
        <v>1789246.3958999999</v>
      </c>
      <c r="C64" s="4">
        <f>VLOOKUP(A64,J$2:M$1814,4,FALSE)</f>
        <v>1</v>
      </c>
      <c r="D64">
        <f t="shared" si="1"/>
        <v>1789246.3958999999</v>
      </c>
      <c r="E64" s="18">
        <f t="shared" si="2"/>
        <v>1789246.3958999999</v>
      </c>
      <c r="F64" s="4">
        <v>1697945.7446072199</v>
      </c>
      <c r="G64" s="4">
        <v>1697945.7445799999</v>
      </c>
      <c r="H64" s="1"/>
      <c r="I64" s="1"/>
      <c r="J64" s="6">
        <v>4027</v>
      </c>
      <c r="K64" s="8">
        <v>52286870.714199997</v>
      </c>
      <c r="L64" s="8">
        <v>52286870.714199997</v>
      </c>
      <c r="M64" s="7">
        <f t="shared" si="0"/>
        <v>1</v>
      </c>
    </row>
    <row r="65" spans="1:13" x14ac:dyDescent="0.3">
      <c r="A65" s="2">
        <v>1127</v>
      </c>
      <c r="B65">
        <v>687343.45730599901</v>
      </c>
      <c r="C65" s="4">
        <f>VLOOKUP(A65,J$2:M$1814,4,FALSE)</f>
        <v>1</v>
      </c>
      <c r="D65">
        <f t="shared" si="1"/>
        <v>687343.45730599901</v>
      </c>
      <c r="E65" s="18">
        <f t="shared" si="2"/>
        <v>687343.45730599901</v>
      </c>
      <c r="F65" s="4">
        <v>652304.26322351501</v>
      </c>
      <c r="G65" s="4">
        <v>652304.26321999996</v>
      </c>
      <c r="H65" s="1"/>
      <c r="I65" s="1"/>
      <c r="J65" s="6">
        <v>5007</v>
      </c>
      <c r="K65" s="8">
        <v>38697484.340999998</v>
      </c>
      <c r="L65" s="8">
        <v>38697484.340999998</v>
      </c>
      <c r="M65" s="7">
        <f t="shared" si="0"/>
        <v>1</v>
      </c>
    </row>
    <row r="66" spans="1:13" x14ac:dyDescent="0.3">
      <c r="A66" s="2">
        <v>1129</v>
      </c>
      <c r="C66" s="4">
        <v>1</v>
      </c>
      <c r="D66">
        <f t="shared" si="1"/>
        <v>0</v>
      </c>
      <c r="E66" s="18">
        <f t="shared" si="2"/>
        <v>0</v>
      </c>
      <c r="F66" s="4">
        <v>0</v>
      </c>
      <c r="G66" s="4">
        <v>0</v>
      </c>
      <c r="J66" s="6">
        <v>5019</v>
      </c>
      <c r="K66" s="8">
        <v>56092205.170599997</v>
      </c>
      <c r="L66" s="8">
        <v>56092205.170599997</v>
      </c>
      <c r="M66" s="7">
        <f t="shared" ref="M66:M129" si="3">L66/K66</f>
        <v>1</v>
      </c>
    </row>
    <row r="67" spans="1:13" x14ac:dyDescent="0.3">
      <c r="A67" s="2">
        <v>1131</v>
      </c>
      <c r="C67" s="4">
        <v>1</v>
      </c>
      <c r="D67">
        <f t="shared" ref="D67:D130" si="4">B67*C67</f>
        <v>0</v>
      </c>
      <c r="E67" s="18">
        <f t="shared" ref="E67:E130" si="5">D67</f>
        <v>0</v>
      </c>
      <c r="F67" s="4">
        <v>0</v>
      </c>
      <c r="G67" s="4">
        <v>0</v>
      </c>
      <c r="J67" s="6">
        <v>5029</v>
      </c>
      <c r="K67" s="8">
        <v>52523727.386799999</v>
      </c>
      <c r="L67" s="8">
        <v>52523727.386799999</v>
      </c>
      <c r="M67" s="7">
        <f t="shared" si="3"/>
        <v>1</v>
      </c>
    </row>
    <row r="68" spans="1:13" x14ac:dyDescent="0.3">
      <c r="A68" s="2">
        <v>1133</v>
      </c>
      <c r="C68" s="4">
        <v>1</v>
      </c>
      <c r="D68">
        <f t="shared" si="4"/>
        <v>0</v>
      </c>
      <c r="E68" s="18">
        <f t="shared" si="5"/>
        <v>0</v>
      </c>
      <c r="F68" s="4">
        <v>0</v>
      </c>
      <c r="G68" s="4">
        <v>0</v>
      </c>
      <c r="J68" s="6">
        <v>5031</v>
      </c>
      <c r="K68" s="6">
        <v>2865910.1345599899</v>
      </c>
      <c r="L68" s="6">
        <v>2865910.1345599899</v>
      </c>
      <c r="M68" s="7">
        <f t="shared" si="3"/>
        <v>1</v>
      </c>
    </row>
    <row r="69" spans="1:13" x14ac:dyDescent="0.3">
      <c r="A69" s="2">
        <v>2013</v>
      </c>
      <c r="C69" s="4">
        <v>1</v>
      </c>
      <c r="D69">
        <f t="shared" si="4"/>
        <v>0</v>
      </c>
      <c r="E69" s="18">
        <f t="shared" si="5"/>
        <v>0</v>
      </c>
      <c r="F69" s="4">
        <v>0</v>
      </c>
      <c r="G69" s="4">
        <v>0</v>
      </c>
      <c r="J69" s="6">
        <v>5033</v>
      </c>
      <c r="K69" s="8">
        <v>72754201.582000002</v>
      </c>
      <c r="L69" s="8">
        <v>72754201.582000002</v>
      </c>
      <c r="M69" s="7">
        <f t="shared" si="3"/>
        <v>1</v>
      </c>
    </row>
    <row r="70" spans="1:13" x14ac:dyDescent="0.3">
      <c r="A70" s="2">
        <v>2016</v>
      </c>
      <c r="C70" s="4">
        <v>1</v>
      </c>
      <c r="D70">
        <f t="shared" si="4"/>
        <v>0</v>
      </c>
      <c r="E70" s="18">
        <f t="shared" si="5"/>
        <v>0</v>
      </c>
      <c r="F70" s="4">
        <v>0</v>
      </c>
      <c r="G70" s="4">
        <v>0</v>
      </c>
      <c r="J70" s="6">
        <v>5035</v>
      </c>
      <c r="K70" s="8">
        <v>88795428.259000003</v>
      </c>
      <c r="L70" s="8">
        <v>88795428.259000003</v>
      </c>
      <c r="M70" s="7">
        <f t="shared" si="3"/>
        <v>1</v>
      </c>
    </row>
    <row r="71" spans="1:13" x14ac:dyDescent="0.3">
      <c r="A71" s="2">
        <v>2020</v>
      </c>
      <c r="B71">
        <v>373.12795122699998</v>
      </c>
      <c r="C71" s="4">
        <f>VLOOKUP(A71,J$2:M$1814,4,FALSE)</f>
        <v>1</v>
      </c>
      <c r="D71">
        <f t="shared" si="4"/>
        <v>373.12795122699998</v>
      </c>
      <c r="E71" s="18">
        <f t="shared" si="5"/>
        <v>373.12795122699998</v>
      </c>
      <c r="F71" s="4">
        <v>344.61401170801099</v>
      </c>
      <c r="G71" s="4">
        <v>344.61401171300002</v>
      </c>
      <c r="H71" s="1"/>
      <c r="I71" s="1"/>
      <c r="J71" s="6">
        <v>5045</v>
      </c>
      <c r="K71" s="8">
        <v>31102185.879999999</v>
      </c>
      <c r="L71" s="8">
        <v>31102185.879999999</v>
      </c>
      <c r="M71" s="7">
        <f t="shared" si="3"/>
        <v>1</v>
      </c>
    </row>
    <row r="72" spans="1:13" x14ac:dyDescent="0.3">
      <c r="A72" s="2">
        <v>2050</v>
      </c>
      <c r="B72">
        <v>107.86103691</v>
      </c>
      <c r="C72" s="4">
        <f>VLOOKUP(A72,J$2:M$1814,4,FALSE)</f>
        <v>1</v>
      </c>
      <c r="D72">
        <f t="shared" si="4"/>
        <v>107.86103691</v>
      </c>
      <c r="E72" s="18">
        <f t="shared" si="5"/>
        <v>107.86103691</v>
      </c>
      <c r="F72" s="4">
        <v>99.618440577666505</v>
      </c>
      <c r="G72" s="4">
        <v>99.618440578000005</v>
      </c>
      <c r="H72" s="1"/>
      <c r="I72" s="1"/>
      <c r="J72" s="6">
        <v>5047</v>
      </c>
      <c r="K72" s="8">
        <v>39774591.745999999</v>
      </c>
      <c r="L72" s="8">
        <v>39774591.745999999</v>
      </c>
      <c r="M72" s="7">
        <f t="shared" si="3"/>
        <v>1</v>
      </c>
    </row>
    <row r="73" spans="1:13" x14ac:dyDescent="0.3">
      <c r="A73" s="2">
        <v>2060</v>
      </c>
      <c r="C73" s="4">
        <v>1</v>
      </c>
      <c r="D73">
        <f t="shared" si="4"/>
        <v>0</v>
      </c>
      <c r="E73" s="18">
        <f t="shared" si="5"/>
        <v>0</v>
      </c>
      <c r="F73" s="4">
        <v>0</v>
      </c>
      <c r="G73" s="4">
        <v>0</v>
      </c>
      <c r="J73" s="6">
        <v>5051</v>
      </c>
      <c r="K73" s="6">
        <v>2871902.1834</v>
      </c>
      <c r="L73" s="6">
        <v>2871902.1834</v>
      </c>
      <c r="M73" s="7">
        <f t="shared" si="3"/>
        <v>1</v>
      </c>
    </row>
    <row r="74" spans="1:13" x14ac:dyDescent="0.3">
      <c r="A74" s="2">
        <v>2068</v>
      </c>
      <c r="B74">
        <v>1.5162875653000001</v>
      </c>
      <c r="C74" s="4">
        <f>VLOOKUP(A74,J$2:M$1814,4,FALSE)</f>
        <v>1</v>
      </c>
      <c r="D74">
        <f t="shared" si="4"/>
        <v>1.5162875653000001</v>
      </c>
      <c r="E74" s="18">
        <f t="shared" si="5"/>
        <v>1.5162875653000001</v>
      </c>
      <c r="F74" s="4">
        <v>1.40041489540658</v>
      </c>
      <c r="G74" s="4">
        <v>1.4004148954</v>
      </c>
      <c r="H74" s="1"/>
      <c r="I74" s="1"/>
      <c r="J74" s="6">
        <v>5053</v>
      </c>
      <c r="K74" s="6">
        <v>2447307.4907999998</v>
      </c>
      <c r="L74" s="6">
        <v>2447307.4907999998</v>
      </c>
      <c r="M74" s="7">
        <f t="shared" si="3"/>
        <v>1</v>
      </c>
    </row>
    <row r="75" spans="1:13" x14ac:dyDescent="0.3">
      <c r="A75" s="2">
        <v>2070</v>
      </c>
      <c r="C75" s="4">
        <v>1</v>
      </c>
      <c r="D75">
        <f t="shared" si="4"/>
        <v>0</v>
      </c>
      <c r="E75" s="18">
        <f t="shared" si="5"/>
        <v>0</v>
      </c>
      <c r="F75" s="4">
        <v>0</v>
      </c>
      <c r="G75" s="4">
        <v>0</v>
      </c>
      <c r="J75" s="6">
        <v>5057</v>
      </c>
      <c r="K75" s="8">
        <v>47215027.219400004</v>
      </c>
      <c r="L75" s="8">
        <v>47215027.219400004</v>
      </c>
      <c r="M75" s="7">
        <f t="shared" si="3"/>
        <v>1</v>
      </c>
    </row>
    <row r="76" spans="1:13" x14ac:dyDescent="0.3">
      <c r="A76" s="2">
        <v>2090</v>
      </c>
      <c r="B76">
        <v>103.1805450961</v>
      </c>
      <c r="C76" s="4">
        <f t="shared" ref="C76:C84" si="6">VLOOKUP(A76,J$2:M$1814,4,FALSE)</f>
        <v>1</v>
      </c>
      <c r="D76">
        <f t="shared" si="4"/>
        <v>103.1805450961</v>
      </c>
      <c r="E76" s="18">
        <f t="shared" si="5"/>
        <v>103.1805450961</v>
      </c>
      <c r="F76" s="4">
        <v>95.295625693211605</v>
      </c>
      <c r="G76" s="4">
        <v>95.295625693199995</v>
      </c>
      <c r="H76" s="1"/>
      <c r="I76" s="1"/>
      <c r="J76" s="6">
        <v>5059</v>
      </c>
      <c r="K76" s="8">
        <v>54429228.924899898</v>
      </c>
      <c r="L76" s="8">
        <v>54429228.924899898</v>
      </c>
      <c r="M76" s="7">
        <f t="shared" si="3"/>
        <v>1</v>
      </c>
    </row>
    <row r="77" spans="1:13" x14ac:dyDescent="0.3">
      <c r="A77" s="2">
        <v>2100</v>
      </c>
      <c r="B77">
        <v>0.57484737969999999</v>
      </c>
      <c r="C77" s="4">
        <f t="shared" si="6"/>
        <v>1</v>
      </c>
      <c r="D77">
        <f t="shared" si="4"/>
        <v>0.57484737969999999</v>
      </c>
      <c r="E77" s="18">
        <f t="shared" si="5"/>
        <v>0.57484737969999999</v>
      </c>
      <c r="F77" s="4">
        <v>0.530918310943987</v>
      </c>
      <c r="G77" s="4">
        <v>0.53091831089999997</v>
      </c>
      <c r="H77" s="1"/>
      <c r="I77" s="1"/>
      <c r="J77" s="6">
        <v>5067</v>
      </c>
      <c r="K77" s="6">
        <v>6670418.3571499996</v>
      </c>
      <c r="L77" s="6">
        <v>6670418.3571499996</v>
      </c>
      <c r="M77" s="7">
        <f t="shared" si="3"/>
        <v>1</v>
      </c>
    </row>
    <row r="78" spans="1:13" x14ac:dyDescent="0.3">
      <c r="A78" s="2">
        <v>2105</v>
      </c>
      <c r="B78">
        <v>0.78628240800000004</v>
      </c>
      <c r="C78" s="4">
        <f t="shared" si="6"/>
        <v>1</v>
      </c>
      <c r="D78">
        <f t="shared" si="4"/>
        <v>0.78628240800000004</v>
      </c>
      <c r="E78" s="18">
        <f t="shared" si="5"/>
        <v>0.78628240800000004</v>
      </c>
      <c r="F78" s="4">
        <v>0.726195756917839</v>
      </c>
      <c r="G78" s="4">
        <v>0.72619575690000004</v>
      </c>
      <c r="J78" s="6">
        <v>5069</v>
      </c>
      <c r="K78" s="8">
        <v>32267586.195999999</v>
      </c>
      <c r="L78" s="8">
        <v>32267586.195999999</v>
      </c>
      <c r="M78" s="7">
        <f t="shared" si="3"/>
        <v>1</v>
      </c>
    </row>
    <row r="79" spans="1:13" x14ac:dyDescent="0.3">
      <c r="A79" s="2">
        <v>2110</v>
      </c>
      <c r="B79">
        <v>530.13566688799995</v>
      </c>
      <c r="C79" s="4">
        <f t="shared" si="6"/>
        <v>1</v>
      </c>
      <c r="D79">
        <f t="shared" si="4"/>
        <v>530.13566688799995</v>
      </c>
      <c r="E79" s="18">
        <f t="shared" si="5"/>
        <v>530.13566688799995</v>
      </c>
      <c r="F79" s="4">
        <v>489.62340749336198</v>
      </c>
      <c r="G79" s="4">
        <v>489.62340748999998</v>
      </c>
      <c r="H79" s="1"/>
      <c r="I79" s="1"/>
      <c r="J79" s="6">
        <v>5071</v>
      </c>
      <c r="K79" s="8">
        <v>49214282.362400003</v>
      </c>
      <c r="L79" s="8">
        <v>49214282.362400003</v>
      </c>
      <c r="M79" s="7">
        <f t="shared" si="3"/>
        <v>1</v>
      </c>
    </row>
    <row r="80" spans="1:13" x14ac:dyDescent="0.3">
      <c r="A80" s="2">
        <v>2122</v>
      </c>
      <c r="B80">
        <v>53.944164681399997</v>
      </c>
      <c r="C80" s="4">
        <f t="shared" si="6"/>
        <v>1</v>
      </c>
      <c r="D80">
        <f t="shared" si="4"/>
        <v>53.944164681399997</v>
      </c>
      <c r="E80" s="18">
        <f t="shared" si="5"/>
        <v>53.944164681399997</v>
      </c>
      <c r="F80" s="4">
        <v>49.821823687000602</v>
      </c>
      <c r="G80" s="4">
        <v>49.8218236875</v>
      </c>
      <c r="H80" s="1"/>
      <c r="I80" s="1"/>
      <c r="J80" s="6">
        <v>5075</v>
      </c>
      <c r="K80" s="6">
        <v>178339.33845000001</v>
      </c>
      <c r="L80" s="6">
        <v>178339.33845000001</v>
      </c>
      <c r="M80" s="7">
        <f t="shared" si="3"/>
        <v>1</v>
      </c>
    </row>
    <row r="81" spans="1:13" x14ac:dyDescent="0.3">
      <c r="A81" s="2">
        <v>2130</v>
      </c>
      <c r="B81">
        <v>351.75657061999999</v>
      </c>
      <c r="C81" s="4">
        <f t="shared" si="6"/>
        <v>1</v>
      </c>
      <c r="D81">
        <f t="shared" si="4"/>
        <v>351.75657061999999</v>
      </c>
      <c r="E81" s="18">
        <f t="shared" si="5"/>
        <v>351.75657061999999</v>
      </c>
      <c r="F81" s="4">
        <v>324.875803445457</v>
      </c>
      <c r="G81" s="4">
        <v>324.87580344999998</v>
      </c>
      <c r="H81" s="1"/>
      <c r="I81" s="1"/>
      <c r="J81" s="6">
        <v>5085</v>
      </c>
      <c r="K81" s="8">
        <v>65007824.233800001</v>
      </c>
      <c r="L81" s="8">
        <v>65007824.233800001</v>
      </c>
      <c r="M81" s="7">
        <f t="shared" si="3"/>
        <v>1</v>
      </c>
    </row>
    <row r="82" spans="1:13" x14ac:dyDescent="0.3">
      <c r="A82" s="2">
        <v>2150</v>
      </c>
      <c r="B82">
        <v>0.28764656240000003</v>
      </c>
      <c r="C82" s="4">
        <f t="shared" si="6"/>
        <v>1</v>
      </c>
      <c r="D82">
        <f t="shared" si="4"/>
        <v>0.28764656240000003</v>
      </c>
      <c r="E82" s="18">
        <f t="shared" si="5"/>
        <v>0.28764656240000003</v>
      </c>
      <c r="F82" s="4">
        <v>0.26566499640283597</v>
      </c>
      <c r="G82" s="4">
        <v>0.26566499640000002</v>
      </c>
      <c r="H82" s="1"/>
      <c r="I82" s="1"/>
      <c r="J82" s="6">
        <v>5091</v>
      </c>
      <c r="K82" s="8">
        <v>46969015.228</v>
      </c>
      <c r="L82" s="8">
        <v>46969015.228</v>
      </c>
      <c r="M82" s="7">
        <f t="shared" si="3"/>
        <v>1</v>
      </c>
    </row>
    <row r="83" spans="1:13" x14ac:dyDescent="0.3">
      <c r="A83" s="2">
        <v>2164</v>
      </c>
      <c r="B83">
        <v>0.20419299590000001</v>
      </c>
      <c r="C83" s="4">
        <f t="shared" si="6"/>
        <v>1</v>
      </c>
      <c r="D83">
        <f t="shared" si="4"/>
        <v>0.20419299590000001</v>
      </c>
      <c r="E83" s="18">
        <f t="shared" si="5"/>
        <v>0.20419299590000001</v>
      </c>
      <c r="F83" s="4">
        <v>0.18858883997494999</v>
      </c>
      <c r="G83" s="4">
        <v>0.18858884000000001</v>
      </c>
      <c r="J83" s="6">
        <v>5093</v>
      </c>
      <c r="K83" s="8">
        <v>61582920.322099999</v>
      </c>
      <c r="L83" s="8">
        <v>61582920.322099999</v>
      </c>
      <c r="M83" s="7">
        <f t="shared" si="3"/>
        <v>1</v>
      </c>
    </row>
    <row r="84" spans="1:13" x14ac:dyDescent="0.3">
      <c r="A84" s="2">
        <v>2170</v>
      </c>
      <c r="B84">
        <v>25.353561558199999</v>
      </c>
      <c r="C84" s="4">
        <f t="shared" si="6"/>
        <v>1</v>
      </c>
      <c r="D84">
        <f t="shared" si="4"/>
        <v>25.353561558199999</v>
      </c>
      <c r="E84" s="18">
        <f t="shared" si="5"/>
        <v>25.353561558199999</v>
      </c>
      <c r="F84" s="4">
        <v>23.416076257656101</v>
      </c>
      <c r="G84" s="4">
        <v>23.416076258099999</v>
      </c>
      <c r="H84" s="1"/>
      <c r="I84" s="1"/>
      <c r="J84" s="6">
        <v>5095</v>
      </c>
      <c r="K84" s="8">
        <v>29913622.734000001</v>
      </c>
      <c r="L84" s="8">
        <v>29913622.734000001</v>
      </c>
      <c r="M84" s="7">
        <f t="shared" si="3"/>
        <v>1</v>
      </c>
    </row>
    <row r="85" spans="1:13" x14ac:dyDescent="0.3">
      <c r="A85" s="2">
        <v>2180</v>
      </c>
      <c r="C85" s="4">
        <v>1</v>
      </c>
      <c r="D85">
        <f t="shared" si="4"/>
        <v>0</v>
      </c>
      <c r="E85" s="18">
        <f t="shared" si="5"/>
        <v>0</v>
      </c>
      <c r="F85" s="4">
        <v>0</v>
      </c>
      <c r="G85" s="4">
        <v>0</v>
      </c>
      <c r="J85" s="6">
        <v>5099</v>
      </c>
      <c r="K85" s="8">
        <v>27632277.464000002</v>
      </c>
      <c r="L85" s="8">
        <v>27632277.464000002</v>
      </c>
      <c r="M85" s="7">
        <f t="shared" si="3"/>
        <v>1</v>
      </c>
    </row>
    <row r="86" spans="1:13" x14ac:dyDescent="0.3">
      <c r="A86" s="2">
        <v>2185</v>
      </c>
      <c r="C86" s="4">
        <v>1</v>
      </c>
      <c r="D86">
        <f t="shared" si="4"/>
        <v>0</v>
      </c>
      <c r="E86" s="18">
        <f t="shared" si="5"/>
        <v>0</v>
      </c>
      <c r="F86" s="4">
        <v>0</v>
      </c>
      <c r="G86" s="4">
        <v>0</v>
      </c>
      <c r="J86" s="6">
        <v>5111</v>
      </c>
      <c r="K86" s="6">
        <v>9016036.4918099996</v>
      </c>
      <c r="L86" s="6">
        <v>9016036.4918099996</v>
      </c>
      <c r="M86" s="7">
        <f t="shared" si="3"/>
        <v>1</v>
      </c>
    </row>
    <row r="87" spans="1:13" x14ac:dyDescent="0.3">
      <c r="A87" s="2">
        <v>2188</v>
      </c>
      <c r="B87">
        <v>1.6176274897</v>
      </c>
      <c r="C87" s="4">
        <f>VLOOKUP(A87,J$2:M$1814,4,FALSE)</f>
        <v>1</v>
      </c>
      <c r="D87">
        <f t="shared" si="4"/>
        <v>1.6176274897</v>
      </c>
      <c r="E87" s="18">
        <f t="shared" si="5"/>
        <v>1.6176274897</v>
      </c>
      <c r="F87" s="4">
        <v>1.4940105581447001</v>
      </c>
      <c r="G87" s="4">
        <v>1.4940105581000001</v>
      </c>
      <c r="J87" s="6">
        <v>5115</v>
      </c>
      <c r="K87" s="8">
        <v>49310913.491999999</v>
      </c>
      <c r="L87" s="8">
        <v>49310913.491999999</v>
      </c>
      <c r="M87" s="7">
        <f t="shared" si="3"/>
        <v>1</v>
      </c>
    </row>
    <row r="88" spans="1:13" x14ac:dyDescent="0.3">
      <c r="A88" s="2">
        <v>2195</v>
      </c>
      <c r="C88" s="4">
        <v>1</v>
      </c>
      <c r="D88">
        <f t="shared" si="4"/>
        <v>0</v>
      </c>
      <c r="E88" s="18">
        <f t="shared" si="5"/>
        <v>0</v>
      </c>
      <c r="F88" s="4">
        <v>0</v>
      </c>
      <c r="G88" s="4">
        <v>0</v>
      </c>
      <c r="J88" s="6">
        <v>5117</v>
      </c>
      <c r="K88" s="8">
        <v>51546299.300999999</v>
      </c>
      <c r="L88" s="8">
        <v>51546299.300999999</v>
      </c>
      <c r="M88" s="7">
        <f t="shared" si="3"/>
        <v>1</v>
      </c>
    </row>
    <row r="89" spans="1:13" x14ac:dyDescent="0.3">
      <c r="A89" s="2">
        <v>2198</v>
      </c>
      <c r="B89">
        <v>0.93895520330000004</v>
      </c>
      <c r="C89" s="4">
        <f t="shared" ref="C89:C94" si="7">VLOOKUP(A89,J$2:M$1814,4,FALSE)</f>
        <v>1</v>
      </c>
      <c r="D89">
        <f t="shared" si="4"/>
        <v>0.93895520330000004</v>
      </c>
      <c r="E89" s="18">
        <f t="shared" si="5"/>
        <v>0.93895520330000004</v>
      </c>
      <c r="F89" s="4">
        <v>0.86720150110489702</v>
      </c>
      <c r="G89" s="4">
        <v>0.86720150110000005</v>
      </c>
      <c r="H89" s="1"/>
      <c r="I89" s="1"/>
      <c r="J89" s="6">
        <v>5119</v>
      </c>
      <c r="K89" s="8">
        <v>211904102.75</v>
      </c>
      <c r="L89" s="8">
        <v>211904102.75</v>
      </c>
      <c r="M89" s="7">
        <f t="shared" si="3"/>
        <v>1</v>
      </c>
    </row>
    <row r="90" spans="1:13" x14ac:dyDescent="0.3">
      <c r="A90" s="2">
        <v>2220</v>
      </c>
      <c r="B90">
        <v>2508.0677310999999</v>
      </c>
      <c r="C90" s="4">
        <f t="shared" si="7"/>
        <v>1</v>
      </c>
      <c r="D90">
        <f t="shared" si="4"/>
        <v>2508.0677310999999</v>
      </c>
      <c r="E90" s="18">
        <f t="shared" si="5"/>
        <v>2508.0677310999999</v>
      </c>
      <c r="F90" s="4">
        <v>2316.4045459263898</v>
      </c>
      <c r="G90" s="4">
        <v>2316.4045458999999</v>
      </c>
      <c r="H90" s="1"/>
      <c r="I90" s="1"/>
      <c r="J90" s="6">
        <v>5123</v>
      </c>
      <c r="K90" s="8">
        <v>113391606.05140001</v>
      </c>
      <c r="L90" s="8">
        <v>113391606.05140001</v>
      </c>
      <c r="M90" s="7">
        <f t="shared" si="3"/>
        <v>1</v>
      </c>
    </row>
    <row r="91" spans="1:13" x14ac:dyDescent="0.3">
      <c r="A91" s="2">
        <v>2230</v>
      </c>
      <c r="B91">
        <v>47.333180310000003</v>
      </c>
      <c r="C91" s="4">
        <f t="shared" si="7"/>
        <v>1</v>
      </c>
      <c r="D91">
        <f t="shared" si="4"/>
        <v>47.333180310000003</v>
      </c>
      <c r="E91" s="18">
        <f t="shared" si="5"/>
        <v>47.333180310000003</v>
      </c>
      <c r="F91" s="4">
        <v>43.716041909484403</v>
      </c>
      <c r="G91" s="4">
        <v>43.716041908999998</v>
      </c>
      <c r="J91" s="6">
        <v>5125</v>
      </c>
      <c r="K91" s="8">
        <v>54454427.122000001</v>
      </c>
      <c r="L91" s="8">
        <v>54454427.122000001</v>
      </c>
      <c r="M91" s="7">
        <f t="shared" si="3"/>
        <v>1</v>
      </c>
    </row>
    <row r="92" spans="1:13" x14ac:dyDescent="0.3">
      <c r="A92" s="2">
        <v>2240</v>
      </c>
      <c r="B92">
        <v>12.3623787136</v>
      </c>
      <c r="C92" s="4">
        <f t="shared" si="7"/>
        <v>1</v>
      </c>
      <c r="D92">
        <f t="shared" si="4"/>
        <v>12.3623787136</v>
      </c>
      <c r="E92" s="18">
        <f t="shared" si="5"/>
        <v>12.3623787136</v>
      </c>
      <c r="F92" s="4">
        <v>11.4176622488771</v>
      </c>
      <c r="G92" s="4">
        <v>11.417662248699999</v>
      </c>
      <c r="H92" s="1"/>
      <c r="I92" s="1"/>
      <c r="J92" s="6">
        <v>5131</v>
      </c>
      <c r="K92" s="8">
        <v>18082135.629000001</v>
      </c>
      <c r="L92" s="8">
        <v>18082135.629000001</v>
      </c>
      <c r="M92" s="7">
        <f t="shared" si="3"/>
        <v>1</v>
      </c>
    </row>
    <row r="93" spans="1:13" x14ac:dyDescent="0.3">
      <c r="A93" s="2">
        <v>2261</v>
      </c>
      <c r="B93">
        <v>58.725235067</v>
      </c>
      <c r="C93" s="4">
        <f t="shared" si="7"/>
        <v>1</v>
      </c>
      <c r="D93">
        <f t="shared" si="4"/>
        <v>58.725235067</v>
      </c>
      <c r="E93" s="18">
        <f t="shared" si="5"/>
        <v>58.725235067</v>
      </c>
      <c r="F93" s="4">
        <v>54.237531060945003</v>
      </c>
      <c r="G93" s="4">
        <v>54.237531060599999</v>
      </c>
      <c r="H93" s="1"/>
      <c r="I93" s="1"/>
      <c r="J93" s="6">
        <v>5139</v>
      </c>
      <c r="K93" s="6">
        <v>755478.73953999998</v>
      </c>
      <c r="L93" s="6">
        <v>755478.73953999998</v>
      </c>
      <c r="M93" s="7">
        <f t="shared" si="3"/>
        <v>1</v>
      </c>
    </row>
    <row r="94" spans="1:13" x14ac:dyDescent="0.3">
      <c r="A94" s="2">
        <v>2270</v>
      </c>
      <c r="B94">
        <v>3.4101938859000001</v>
      </c>
      <c r="C94" s="4">
        <f t="shared" si="7"/>
        <v>1</v>
      </c>
      <c r="D94">
        <f t="shared" si="4"/>
        <v>3.4101938859000001</v>
      </c>
      <c r="E94" s="18">
        <f t="shared" si="5"/>
        <v>3.4101938859000001</v>
      </c>
      <c r="F94" s="4">
        <v>3.1495914253827499</v>
      </c>
      <c r="G94" s="4">
        <v>3.1495914254000001</v>
      </c>
      <c r="J94" s="6">
        <v>5143</v>
      </c>
      <c r="K94" s="8">
        <v>61228879.732999898</v>
      </c>
      <c r="L94" s="8">
        <v>61228879.732999898</v>
      </c>
      <c r="M94" s="7">
        <f t="shared" si="3"/>
        <v>1</v>
      </c>
    </row>
    <row r="95" spans="1:13" x14ac:dyDescent="0.3">
      <c r="A95" s="2">
        <v>2275</v>
      </c>
      <c r="C95" s="4">
        <v>1</v>
      </c>
      <c r="D95">
        <f t="shared" si="4"/>
        <v>0</v>
      </c>
      <c r="E95" s="18">
        <f t="shared" si="5"/>
        <v>0</v>
      </c>
      <c r="F95" s="4">
        <v>0</v>
      </c>
      <c r="G95" s="4">
        <v>0</v>
      </c>
      <c r="J95" s="6">
        <v>5145</v>
      </c>
      <c r="K95" s="8">
        <v>16734539.1958999</v>
      </c>
      <c r="L95" s="8">
        <v>16734539.1958999</v>
      </c>
      <c r="M95" s="7">
        <f t="shared" si="3"/>
        <v>1</v>
      </c>
    </row>
    <row r="96" spans="1:13" x14ac:dyDescent="0.3">
      <c r="A96" s="2">
        <v>2282</v>
      </c>
      <c r="C96" s="4">
        <v>1</v>
      </c>
      <c r="D96">
        <f t="shared" si="4"/>
        <v>0</v>
      </c>
      <c r="E96" s="18">
        <f t="shared" si="5"/>
        <v>0</v>
      </c>
      <c r="F96" s="4">
        <v>0</v>
      </c>
      <c r="G96" s="4">
        <v>0</v>
      </c>
      <c r="J96" s="6">
        <v>6001</v>
      </c>
      <c r="K96" s="8">
        <v>351261189.82999998</v>
      </c>
      <c r="L96" s="8">
        <v>351261189.82999998</v>
      </c>
      <c r="M96" s="7">
        <f t="shared" si="3"/>
        <v>1</v>
      </c>
    </row>
    <row r="97" spans="1:13" x14ac:dyDescent="0.3">
      <c r="A97" s="2">
        <v>2290</v>
      </c>
      <c r="C97" s="4">
        <v>1</v>
      </c>
      <c r="D97">
        <f t="shared" si="4"/>
        <v>0</v>
      </c>
      <c r="E97" s="18">
        <f t="shared" si="5"/>
        <v>0</v>
      </c>
      <c r="F97" s="4">
        <v>0</v>
      </c>
      <c r="G97" s="4">
        <v>0</v>
      </c>
      <c r="J97" s="6">
        <v>6003</v>
      </c>
      <c r="K97" s="6">
        <v>422453.81206000003</v>
      </c>
      <c r="L97" s="6">
        <v>422453.81206000003</v>
      </c>
      <c r="M97" s="7">
        <f t="shared" si="3"/>
        <v>1</v>
      </c>
    </row>
    <row r="98" spans="1:13" x14ac:dyDescent="0.3">
      <c r="A98" s="2">
        <v>4001</v>
      </c>
      <c r="B98">
        <v>1462501.08659</v>
      </c>
      <c r="C98" s="4">
        <f>VLOOKUP(A98,J$2:M$1814,4,FALSE)</f>
        <v>1</v>
      </c>
      <c r="D98">
        <f t="shared" si="4"/>
        <v>1462501.08659</v>
      </c>
      <c r="E98" s="18">
        <f t="shared" si="5"/>
        <v>1462501.08659</v>
      </c>
      <c r="F98" s="4">
        <v>1446953.91262411</v>
      </c>
      <c r="G98" s="4">
        <v>210240.00011699999</v>
      </c>
      <c r="H98" s="1"/>
      <c r="I98" s="1"/>
      <c r="J98" s="6">
        <v>6007</v>
      </c>
      <c r="K98" s="6">
        <v>2110755.0487000002</v>
      </c>
      <c r="L98" s="6">
        <v>2110755.0487000002</v>
      </c>
      <c r="M98" s="7">
        <f t="shared" si="3"/>
        <v>1</v>
      </c>
    </row>
    <row r="99" spans="1:13" x14ac:dyDescent="0.3">
      <c r="A99" s="2">
        <v>4003</v>
      </c>
      <c r="B99">
        <v>2328875.9486699998</v>
      </c>
      <c r="C99" s="4">
        <f>VLOOKUP(A99,J$2:M$1814,4,FALSE)</f>
        <v>1</v>
      </c>
      <c r="D99">
        <f t="shared" si="4"/>
        <v>2328875.9486699998</v>
      </c>
      <c r="E99" s="18">
        <f t="shared" si="5"/>
        <v>2328875.9486699998</v>
      </c>
      <c r="F99" s="4">
        <v>2304118.7434541699</v>
      </c>
      <c r="G99" s="4">
        <v>2304118.7434700001</v>
      </c>
      <c r="H99" s="1"/>
      <c r="I99" s="1"/>
      <c r="J99" s="6">
        <v>6009</v>
      </c>
      <c r="K99" s="6">
        <v>5762321.3709000004</v>
      </c>
      <c r="L99" s="6">
        <v>5762321.3709000004</v>
      </c>
      <c r="M99" s="7">
        <f t="shared" si="3"/>
        <v>1</v>
      </c>
    </row>
    <row r="100" spans="1:13" x14ac:dyDescent="0.3">
      <c r="A100" s="2">
        <v>4005</v>
      </c>
      <c r="B100">
        <v>3018902.1686800001</v>
      </c>
      <c r="C100" s="4">
        <f>VLOOKUP(A100,J$2:M$1814,4,FALSE)</f>
        <v>1</v>
      </c>
      <c r="D100">
        <f t="shared" si="4"/>
        <v>3018902.1686800001</v>
      </c>
      <c r="E100" s="18">
        <f t="shared" si="5"/>
        <v>3018902.1686800001</v>
      </c>
      <c r="F100" s="4">
        <v>2977000.1338093602</v>
      </c>
      <c r="G100" s="4">
        <v>2479079.9996799999</v>
      </c>
      <c r="H100" s="1"/>
      <c r="I100" s="1"/>
      <c r="J100" s="6">
        <v>6011</v>
      </c>
      <c r="K100" s="8">
        <v>46689101.832800001</v>
      </c>
      <c r="L100" s="8">
        <v>46689101.832800001</v>
      </c>
      <c r="M100" s="7">
        <f t="shared" si="3"/>
        <v>1</v>
      </c>
    </row>
    <row r="101" spans="1:13" x14ac:dyDescent="0.3">
      <c r="A101" s="2">
        <v>4007</v>
      </c>
      <c r="C101" s="4">
        <v>1</v>
      </c>
      <c r="D101">
        <f t="shared" si="4"/>
        <v>0</v>
      </c>
      <c r="E101" s="18">
        <f t="shared" si="5"/>
        <v>0</v>
      </c>
      <c r="F101" s="4">
        <v>0</v>
      </c>
      <c r="G101" s="4">
        <v>0</v>
      </c>
      <c r="J101" s="6">
        <v>6013</v>
      </c>
      <c r="K101" s="8">
        <v>114973300.154044</v>
      </c>
      <c r="L101" s="8">
        <v>114973300.154044</v>
      </c>
      <c r="M101" s="7">
        <f t="shared" si="3"/>
        <v>1</v>
      </c>
    </row>
    <row r="102" spans="1:13" x14ac:dyDescent="0.3">
      <c r="A102" s="2">
        <v>4009</v>
      </c>
      <c r="C102" s="4">
        <v>1</v>
      </c>
      <c r="D102">
        <f t="shared" si="4"/>
        <v>0</v>
      </c>
      <c r="E102" s="18">
        <f t="shared" si="5"/>
        <v>0</v>
      </c>
      <c r="F102" s="4">
        <v>0</v>
      </c>
      <c r="G102" s="4">
        <v>0</v>
      </c>
      <c r="J102" s="6">
        <v>6017</v>
      </c>
      <c r="K102" s="6">
        <v>3924293.59662</v>
      </c>
      <c r="L102" s="6">
        <v>3924293.59662</v>
      </c>
      <c r="M102" s="7">
        <f t="shared" si="3"/>
        <v>1</v>
      </c>
    </row>
    <row r="103" spans="1:13" x14ac:dyDescent="0.3">
      <c r="A103" s="2">
        <v>4011</v>
      </c>
      <c r="C103" s="4">
        <v>1</v>
      </c>
      <c r="D103">
        <f t="shared" si="4"/>
        <v>0</v>
      </c>
      <c r="E103" s="18">
        <f t="shared" si="5"/>
        <v>0</v>
      </c>
      <c r="F103" s="4">
        <v>0</v>
      </c>
      <c r="G103" s="4">
        <v>0</v>
      </c>
      <c r="J103" s="6">
        <v>6019</v>
      </c>
      <c r="K103" s="8">
        <v>141733196.50299999</v>
      </c>
      <c r="L103" s="8">
        <v>141733196.50299999</v>
      </c>
      <c r="M103" s="7">
        <f t="shared" si="3"/>
        <v>1</v>
      </c>
    </row>
    <row r="104" spans="1:13" x14ac:dyDescent="0.3">
      <c r="A104" s="2">
        <v>4012</v>
      </c>
      <c r="B104">
        <v>2293792.61621999</v>
      </c>
      <c r="C104" s="4">
        <f t="shared" ref="C104:C112" si="8">VLOOKUP(A104,J$2:M$1814,4,FALSE)</f>
        <v>1</v>
      </c>
      <c r="D104">
        <f t="shared" si="4"/>
        <v>2293792.61621999</v>
      </c>
      <c r="E104" s="18">
        <f t="shared" si="5"/>
        <v>2293792.61621999</v>
      </c>
      <c r="F104" s="4">
        <v>2269408.3656773702</v>
      </c>
      <c r="G104" s="4">
        <v>2269408.36571</v>
      </c>
      <c r="H104" s="1"/>
      <c r="I104" s="1"/>
      <c r="J104" s="6">
        <v>6021</v>
      </c>
      <c r="K104" s="8">
        <v>31756085.177299999</v>
      </c>
      <c r="L104" s="8">
        <v>31756085.177299999</v>
      </c>
      <c r="M104" s="7">
        <f t="shared" si="3"/>
        <v>1</v>
      </c>
    </row>
    <row r="105" spans="1:13" x14ac:dyDescent="0.3">
      <c r="A105" s="2">
        <v>4013</v>
      </c>
      <c r="B105" s="1">
        <v>14086117.4945</v>
      </c>
      <c r="C105" s="4">
        <f t="shared" si="8"/>
        <v>1</v>
      </c>
      <c r="D105">
        <f t="shared" si="4"/>
        <v>14086117.4945</v>
      </c>
      <c r="E105" s="18">
        <f t="shared" si="5"/>
        <v>14086117.4945</v>
      </c>
      <c r="F105" s="4">
        <v>13474190.0103087</v>
      </c>
      <c r="G105" s="4">
        <v>12369120.0011</v>
      </c>
      <c r="H105" s="1"/>
      <c r="I105" s="1"/>
      <c r="J105" s="6">
        <v>6023</v>
      </c>
      <c r="K105" s="6">
        <v>5455116.2695000004</v>
      </c>
      <c r="L105" s="6">
        <v>5455116.2695000004</v>
      </c>
      <c r="M105" s="7">
        <f t="shared" si="3"/>
        <v>1</v>
      </c>
    </row>
    <row r="106" spans="1:13" x14ac:dyDescent="0.3">
      <c r="A106" s="2">
        <v>4015</v>
      </c>
      <c r="B106">
        <v>3029852.0638700002</v>
      </c>
      <c r="C106" s="4">
        <f t="shared" si="8"/>
        <v>1</v>
      </c>
      <c r="D106">
        <f t="shared" si="4"/>
        <v>3029852.0638700002</v>
      </c>
      <c r="E106" s="18">
        <f t="shared" si="5"/>
        <v>3029852.0638700002</v>
      </c>
      <c r="F106" s="4">
        <v>2994062.97469611</v>
      </c>
      <c r="G106" s="4">
        <v>2994062.9746900001</v>
      </c>
      <c r="H106" s="1"/>
      <c r="I106" s="1"/>
      <c r="J106" s="6">
        <v>6025</v>
      </c>
      <c r="K106" s="8">
        <v>72499408.978100002</v>
      </c>
      <c r="L106" s="8">
        <v>72499408.978100002</v>
      </c>
      <c r="M106" s="7">
        <f t="shared" si="3"/>
        <v>1</v>
      </c>
    </row>
    <row r="107" spans="1:13" x14ac:dyDescent="0.3">
      <c r="A107" s="2">
        <v>4017</v>
      </c>
      <c r="B107">
        <v>1276336.1558999999</v>
      </c>
      <c r="C107" s="4">
        <f t="shared" si="8"/>
        <v>1</v>
      </c>
      <c r="D107">
        <f t="shared" si="4"/>
        <v>1276336.1558999999</v>
      </c>
      <c r="E107" s="18">
        <f t="shared" si="5"/>
        <v>1276336.1558999999</v>
      </c>
      <c r="F107" s="4">
        <v>1260626.6923376501</v>
      </c>
      <c r="G107" s="4">
        <v>1260626.69239</v>
      </c>
      <c r="H107" s="1"/>
      <c r="I107" s="1"/>
      <c r="J107" s="6">
        <v>6027</v>
      </c>
      <c r="K107" s="6">
        <v>53977.900487999999</v>
      </c>
      <c r="L107" s="6">
        <v>53977.900487999999</v>
      </c>
      <c r="M107" s="7">
        <f t="shared" si="3"/>
        <v>1</v>
      </c>
    </row>
    <row r="108" spans="1:13" x14ac:dyDescent="0.3">
      <c r="A108" s="2">
        <v>4019</v>
      </c>
      <c r="B108">
        <v>3615713.07015</v>
      </c>
      <c r="C108" s="4">
        <f t="shared" si="8"/>
        <v>0.42407934598637465</v>
      </c>
      <c r="D108">
        <f t="shared" si="4"/>
        <v>1533349.2340635988</v>
      </c>
      <c r="E108" s="18">
        <f t="shared" si="5"/>
        <v>1533349.2340635988</v>
      </c>
      <c r="F108" s="4">
        <v>3471686.0145497802</v>
      </c>
      <c r="G108" s="4">
        <v>1077480.00156</v>
      </c>
      <c r="H108" s="1"/>
      <c r="I108" s="1"/>
      <c r="J108" s="6">
        <v>6029</v>
      </c>
      <c r="K108" s="8">
        <v>204223285.623</v>
      </c>
      <c r="L108" s="8">
        <v>204223285.623</v>
      </c>
      <c r="M108" s="7">
        <f t="shared" si="3"/>
        <v>1</v>
      </c>
    </row>
    <row r="109" spans="1:13" x14ac:dyDescent="0.3">
      <c r="A109" s="2">
        <v>4021</v>
      </c>
      <c r="B109">
        <v>3685912.93561</v>
      </c>
      <c r="C109" s="4">
        <f t="shared" si="8"/>
        <v>1</v>
      </c>
      <c r="D109">
        <f t="shared" si="4"/>
        <v>3685912.93561</v>
      </c>
      <c r="E109" s="18">
        <f t="shared" si="5"/>
        <v>3685912.93561</v>
      </c>
      <c r="F109" s="4">
        <v>3629415.4554885002</v>
      </c>
      <c r="G109" s="4">
        <v>3629415.45550999</v>
      </c>
      <c r="H109" s="1"/>
      <c r="I109" s="1"/>
      <c r="J109" s="6">
        <v>6031</v>
      </c>
      <c r="K109" s="8">
        <v>46854846.323399998</v>
      </c>
      <c r="L109" s="8">
        <v>46854846.323399998</v>
      </c>
      <c r="M109" s="7">
        <f t="shared" si="3"/>
        <v>1</v>
      </c>
    </row>
    <row r="110" spans="1:13" x14ac:dyDescent="0.3">
      <c r="A110" s="2">
        <v>4023</v>
      </c>
      <c r="B110">
        <v>383130.23586299998</v>
      </c>
      <c r="C110" s="4">
        <f t="shared" si="8"/>
        <v>1</v>
      </c>
      <c r="D110">
        <f t="shared" si="4"/>
        <v>383130.23586299998</v>
      </c>
      <c r="E110" s="18">
        <f t="shared" si="5"/>
        <v>383130.23586299998</v>
      </c>
      <c r="F110" s="4">
        <v>374474.77342524298</v>
      </c>
      <c r="G110" s="4">
        <v>374474.77342300001</v>
      </c>
      <c r="H110" s="1"/>
      <c r="I110" s="1"/>
      <c r="J110" s="6">
        <v>6037</v>
      </c>
      <c r="K110" s="8">
        <v>1025910717.33999</v>
      </c>
      <c r="L110" s="8">
        <v>1025910717.33999</v>
      </c>
      <c r="M110" s="7">
        <f t="shared" si="3"/>
        <v>1</v>
      </c>
    </row>
    <row r="111" spans="1:13" x14ac:dyDescent="0.3">
      <c r="A111" s="2">
        <v>4025</v>
      </c>
      <c r="B111">
        <v>3822856.8264899999</v>
      </c>
      <c r="C111" s="4">
        <f t="shared" si="8"/>
        <v>1</v>
      </c>
      <c r="D111">
        <f t="shared" si="4"/>
        <v>3822856.8264899999</v>
      </c>
      <c r="E111" s="18">
        <f t="shared" si="5"/>
        <v>3822856.8264899999</v>
      </c>
      <c r="F111" s="4">
        <v>3778952.4830563702</v>
      </c>
      <c r="G111" s="4">
        <v>665759.99954300001</v>
      </c>
      <c r="H111" s="1"/>
      <c r="I111" s="1"/>
      <c r="J111" s="6">
        <v>6039</v>
      </c>
      <c r="K111" s="6">
        <v>5301545.9134999998</v>
      </c>
      <c r="L111" s="6">
        <v>5301545.9134999998</v>
      </c>
      <c r="M111" s="7">
        <f t="shared" si="3"/>
        <v>1</v>
      </c>
    </row>
    <row r="112" spans="1:13" x14ac:dyDescent="0.3">
      <c r="A112" s="2">
        <v>4027</v>
      </c>
      <c r="B112">
        <v>1228435.8547499999</v>
      </c>
      <c r="C112" s="4">
        <f t="shared" si="8"/>
        <v>1</v>
      </c>
      <c r="D112">
        <f t="shared" si="4"/>
        <v>1228435.8547499999</v>
      </c>
      <c r="E112" s="18">
        <f t="shared" si="5"/>
        <v>1228435.8547499999</v>
      </c>
      <c r="F112" s="4">
        <v>1206532.03902094</v>
      </c>
      <c r="G112" s="4">
        <v>1206532.03902</v>
      </c>
      <c r="H112" s="1"/>
      <c r="I112" s="1"/>
      <c r="J112" s="6">
        <v>6041</v>
      </c>
      <c r="K112" s="8">
        <v>21868034.488299999</v>
      </c>
      <c r="L112" s="8">
        <v>21868034.488299999</v>
      </c>
      <c r="M112" s="7">
        <f t="shared" si="3"/>
        <v>1</v>
      </c>
    </row>
    <row r="113" spans="1:13" x14ac:dyDescent="0.3">
      <c r="A113" s="2">
        <v>5001</v>
      </c>
      <c r="C113" s="4">
        <v>1</v>
      </c>
      <c r="D113">
        <f t="shared" si="4"/>
        <v>0</v>
      </c>
      <c r="E113" s="18">
        <f t="shared" si="5"/>
        <v>0</v>
      </c>
      <c r="F113" s="4">
        <v>0</v>
      </c>
      <c r="G113" s="4">
        <v>0</v>
      </c>
      <c r="J113" s="6">
        <v>6045</v>
      </c>
      <c r="K113" s="6">
        <v>1810362.4257199999</v>
      </c>
      <c r="L113" s="6">
        <v>1810362.4257199999</v>
      </c>
      <c r="M113" s="7">
        <f t="shared" si="3"/>
        <v>1</v>
      </c>
    </row>
    <row r="114" spans="1:13" x14ac:dyDescent="0.3">
      <c r="A114" s="2">
        <v>5003</v>
      </c>
      <c r="C114" s="4">
        <v>1</v>
      </c>
      <c r="D114">
        <f t="shared" si="4"/>
        <v>0</v>
      </c>
      <c r="E114" s="18">
        <f t="shared" si="5"/>
        <v>0</v>
      </c>
      <c r="F114" s="4">
        <v>0</v>
      </c>
      <c r="G114" s="4">
        <v>0</v>
      </c>
      <c r="J114" s="6">
        <v>6047</v>
      </c>
      <c r="K114" s="8">
        <v>61652074.256700002</v>
      </c>
      <c r="L114" s="8">
        <v>61652074.256700002</v>
      </c>
      <c r="M114" s="7">
        <f t="shared" si="3"/>
        <v>1</v>
      </c>
    </row>
    <row r="115" spans="1:13" x14ac:dyDescent="0.3">
      <c r="A115" s="2">
        <v>5005</v>
      </c>
      <c r="C115" s="4">
        <v>1</v>
      </c>
      <c r="D115">
        <f t="shared" si="4"/>
        <v>0</v>
      </c>
      <c r="E115" s="18">
        <f t="shared" si="5"/>
        <v>0</v>
      </c>
      <c r="F115" s="4">
        <v>0</v>
      </c>
      <c r="G115" s="4">
        <v>0</v>
      </c>
      <c r="J115" s="6">
        <v>6053</v>
      </c>
      <c r="K115" s="8">
        <v>11075802.598300001</v>
      </c>
      <c r="L115" s="8">
        <v>11075802.598300001</v>
      </c>
      <c r="M115" s="7">
        <f t="shared" si="3"/>
        <v>1</v>
      </c>
    </row>
    <row r="116" spans="1:13" x14ac:dyDescent="0.3">
      <c r="A116" s="2">
        <v>5007</v>
      </c>
      <c r="B116">
        <v>1057876.3977320001</v>
      </c>
      <c r="C116" s="4">
        <f>VLOOKUP(A116,J$2:M$1814,4,FALSE)</f>
        <v>1</v>
      </c>
      <c r="D116">
        <f t="shared" si="4"/>
        <v>1057876.3977320001</v>
      </c>
      <c r="E116" s="18">
        <f t="shared" si="5"/>
        <v>1057876.3977320001</v>
      </c>
      <c r="F116" s="4">
        <v>1004089.48386811</v>
      </c>
      <c r="G116" s="4">
        <v>105119.99968930001</v>
      </c>
      <c r="H116" s="1"/>
      <c r="I116" s="1"/>
      <c r="J116" s="6">
        <v>6055</v>
      </c>
      <c r="K116" s="8">
        <v>10143641.26</v>
      </c>
      <c r="L116" s="8">
        <v>10143641.26</v>
      </c>
      <c r="M116" s="7">
        <f t="shared" si="3"/>
        <v>1</v>
      </c>
    </row>
    <row r="117" spans="1:13" x14ac:dyDescent="0.3">
      <c r="A117" s="2">
        <v>5009</v>
      </c>
      <c r="C117" s="4">
        <v>1</v>
      </c>
      <c r="D117">
        <f t="shared" si="4"/>
        <v>0</v>
      </c>
      <c r="E117" s="18">
        <f t="shared" si="5"/>
        <v>0</v>
      </c>
      <c r="F117" s="4">
        <v>0</v>
      </c>
      <c r="G117" s="4">
        <v>0</v>
      </c>
      <c r="J117" s="6">
        <v>6057</v>
      </c>
      <c r="K117" s="8">
        <v>36224534.4212</v>
      </c>
      <c r="L117" s="8">
        <v>36224534.4212</v>
      </c>
      <c r="M117" s="7">
        <f t="shared" si="3"/>
        <v>1</v>
      </c>
    </row>
    <row r="118" spans="1:13" x14ac:dyDescent="0.3">
      <c r="A118" s="2">
        <v>5011</v>
      </c>
      <c r="C118" s="4">
        <v>1</v>
      </c>
      <c r="D118">
        <f t="shared" si="4"/>
        <v>0</v>
      </c>
      <c r="E118" s="18">
        <f t="shared" si="5"/>
        <v>0</v>
      </c>
      <c r="F118" s="4">
        <v>0</v>
      </c>
      <c r="G118" s="4">
        <v>0</v>
      </c>
      <c r="J118" s="6">
        <v>6059</v>
      </c>
      <c r="K118" s="8">
        <v>318638800.69</v>
      </c>
      <c r="L118" s="8">
        <v>318638800.69</v>
      </c>
      <c r="M118" s="7">
        <f t="shared" si="3"/>
        <v>1</v>
      </c>
    </row>
    <row r="119" spans="1:13" x14ac:dyDescent="0.3">
      <c r="A119" s="2">
        <v>5013</v>
      </c>
      <c r="C119" s="4">
        <v>1</v>
      </c>
      <c r="D119">
        <f t="shared" si="4"/>
        <v>0</v>
      </c>
      <c r="E119" s="18">
        <f t="shared" si="5"/>
        <v>0</v>
      </c>
      <c r="F119" s="4">
        <v>0</v>
      </c>
      <c r="G119" s="4">
        <v>0</v>
      </c>
      <c r="J119" s="6">
        <v>6061</v>
      </c>
      <c r="K119" s="8">
        <v>90105467.266000003</v>
      </c>
      <c r="L119" s="8">
        <v>90105467.266000003</v>
      </c>
      <c r="M119" s="7">
        <f t="shared" si="3"/>
        <v>1</v>
      </c>
    </row>
    <row r="120" spans="1:13" x14ac:dyDescent="0.3">
      <c r="A120" s="2">
        <v>5015</v>
      </c>
      <c r="C120" s="4">
        <v>1</v>
      </c>
      <c r="D120">
        <f t="shared" si="4"/>
        <v>0</v>
      </c>
      <c r="E120" s="18">
        <f t="shared" si="5"/>
        <v>0</v>
      </c>
      <c r="F120" s="4">
        <v>0</v>
      </c>
      <c r="G120" s="4">
        <v>0</v>
      </c>
      <c r="J120" s="6">
        <v>6063</v>
      </c>
      <c r="K120" s="6">
        <v>11798.835788</v>
      </c>
      <c r="L120" s="6">
        <v>11798.835788</v>
      </c>
      <c r="M120" s="7">
        <f t="shared" si="3"/>
        <v>1</v>
      </c>
    </row>
    <row r="121" spans="1:13" x14ac:dyDescent="0.3">
      <c r="A121" s="2">
        <v>5017</v>
      </c>
      <c r="C121" s="4">
        <v>1</v>
      </c>
      <c r="D121">
        <f t="shared" si="4"/>
        <v>0</v>
      </c>
      <c r="E121" s="18">
        <f t="shared" si="5"/>
        <v>0</v>
      </c>
      <c r="F121" s="4">
        <v>0</v>
      </c>
      <c r="G121" s="4">
        <v>0</v>
      </c>
      <c r="J121" s="6">
        <v>6065</v>
      </c>
      <c r="K121" s="8">
        <v>415434238.299999</v>
      </c>
      <c r="L121" s="8">
        <v>415434238.299999</v>
      </c>
      <c r="M121" s="7">
        <f t="shared" si="3"/>
        <v>1</v>
      </c>
    </row>
    <row r="122" spans="1:13" x14ac:dyDescent="0.3">
      <c r="A122" s="2">
        <v>5019</v>
      </c>
      <c r="B122">
        <v>1353277.79382</v>
      </c>
      <c r="C122" s="4">
        <f>VLOOKUP(A122,J$2:M$1814,4,FALSE)</f>
        <v>1</v>
      </c>
      <c r="D122">
        <f t="shared" si="4"/>
        <v>1353277.79382</v>
      </c>
      <c r="E122" s="18">
        <f t="shared" si="5"/>
        <v>1353277.79382</v>
      </c>
      <c r="F122" s="4">
        <v>1290505.41737706</v>
      </c>
      <c r="G122" s="4">
        <v>1290505.4174199901</v>
      </c>
      <c r="H122" s="1"/>
      <c r="I122" s="1"/>
      <c r="J122" s="6">
        <v>6067</v>
      </c>
      <c r="K122" s="8">
        <v>139995502.403999</v>
      </c>
      <c r="L122" s="8">
        <v>139995502.403999</v>
      </c>
      <c r="M122" s="7">
        <f t="shared" si="3"/>
        <v>1</v>
      </c>
    </row>
    <row r="123" spans="1:13" x14ac:dyDescent="0.3">
      <c r="A123" s="2">
        <v>5021</v>
      </c>
      <c r="C123" s="4">
        <v>1</v>
      </c>
      <c r="D123">
        <f t="shared" si="4"/>
        <v>0</v>
      </c>
      <c r="E123" s="18">
        <f t="shared" si="5"/>
        <v>0</v>
      </c>
      <c r="F123" s="4">
        <v>0</v>
      </c>
      <c r="G123" s="4">
        <v>0</v>
      </c>
      <c r="J123" s="6">
        <v>6069</v>
      </c>
      <c r="K123" s="6">
        <v>172960.55618299899</v>
      </c>
      <c r="L123" s="6">
        <v>172960.55618299899</v>
      </c>
      <c r="M123" s="7">
        <f t="shared" si="3"/>
        <v>1</v>
      </c>
    </row>
    <row r="124" spans="1:13" x14ac:dyDescent="0.3">
      <c r="A124" s="2">
        <v>5023</v>
      </c>
      <c r="C124" s="4">
        <v>1</v>
      </c>
      <c r="D124">
        <f t="shared" si="4"/>
        <v>0</v>
      </c>
      <c r="E124" s="18">
        <f t="shared" si="5"/>
        <v>0</v>
      </c>
      <c r="F124" s="4">
        <v>0</v>
      </c>
      <c r="G124" s="4">
        <v>0</v>
      </c>
      <c r="J124" s="6">
        <v>6071</v>
      </c>
      <c r="K124" s="8">
        <v>690989023.97000003</v>
      </c>
      <c r="L124" s="8">
        <v>690989023.97000003</v>
      </c>
      <c r="M124" s="7">
        <f t="shared" si="3"/>
        <v>1</v>
      </c>
    </row>
    <row r="125" spans="1:13" x14ac:dyDescent="0.3">
      <c r="A125" s="2">
        <v>5025</v>
      </c>
      <c r="C125" s="4">
        <v>1</v>
      </c>
      <c r="D125">
        <f t="shared" si="4"/>
        <v>0</v>
      </c>
      <c r="E125" s="18">
        <f t="shared" si="5"/>
        <v>0</v>
      </c>
      <c r="F125" s="4">
        <v>0</v>
      </c>
      <c r="G125" s="4">
        <v>0</v>
      </c>
      <c r="J125" s="6">
        <v>6073</v>
      </c>
      <c r="K125" s="8">
        <v>540217181.62</v>
      </c>
      <c r="L125" s="8">
        <v>540217181.62</v>
      </c>
      <c r="M125" s="7">
        <f t="shared" si="3"/>
        <v>1</v>
      </c>
    </row>
    <row r="126" spans="1:13" x14ac:dyDescent="0.3">
      <c r="A126" s="2">
        <v>5027</v>
      </c>
      <c r="C126" s="4">
        <v>1</v>
      </c>
      <c r="D126">
        <f t="shared" si="4"/>
        <v>0</v>
      </c>
      <c r="E126" s="18">
        <f t="shared" si="5"/>
        <v>0</v>
      </c>
      <c r="F126" s="4">
        <v>0</v>
      </c>
      <c r="G126" s="4">
        <v>0</v>
      </c>
      <c r="J126" s="6">
        <v>6075</v>
      </c>
      <c r="K126" s="8">
        <v>22741918.081999999</v>
      </c>
      <c r="L126" s="8">
        <v>22741918.081999999</v>
      </c>
      <c r="M126" s="7">
        <f t="shared" si="3"/>
        <v>1</v>
      </c>
    </row>
    <row r="127" spans="1:13" x14ac:dyDescent="0.3">
      <c r="A127" s="2">
        <v>5029</v>
      </c>
      <c r="B127">
        <v>1345006.95147999</v>
      </c>
      <c r="C127" s="4">
        <f>VLOOKUP(A127,J$2:M$1814,4,FALSE)</f>
        <v>1</v>
      </c>
      <c r="D127">
        <f t="shared" si="4"/>
        <v>1345006.95147999</v>
      </c>
      <c r="E127" s="18">
        <f t="shared" si="5"/>
        <v>1345006.95147999</v>
      </c>
      <c r="F127" s="4">
        <v>1282988.3613344401</v>
      </c>
      <c r="G127" s="4">
        <v>805919.99966500001</v>
      </c>
      <c r="H127" s="1"/>
      <c r="I127" s="1"/>
      <c r="J127" s="6">
        <v>6077</v>
      </c>
      <c r="K127" s="8">
        <v>182500347.16</v>
      </c>
      <c r="L127" s="8">
        <v>182500347.16</v>
      </c>
      <c r="M127" s="7">
        <f t="shared" si="3"/>
        <v>1</v>
      </c>
    </row>
    <row r="128" spans="1:13" x14ac:dyDescent="0.3">
      <c r="A128" s="2">
        <v>5031</v>
      </c>
      <c r="B128">
        <v>5490.9500545499995</v>
      </c>
      <c r="C128" s="4">
        <f>VLOOKUP(A128,J$2:M$1814,4,FALSE)</f>
        <v>1</v>
      </c>
      <c r="D128">
        <f t="shared" si="4"/>
        <v>5490.9500545499995</v>
      </c>
      <c r="E128" s="18">
        <f t="shared" si="5"/>
        <v>5490.9500545499995</v>
      </c>
      <c r="F128" s="4">
        <v>5213.7028512512898</v>
      </c>
      <c r="G128" s="4">
        <v>5213.7028512999996</v>
      </c>
      <c r="H128" s="1"/>
      <c r="I128" s="1"/>
      <c r="J128" s="6">
        <v>6079</v>
      </c>
      <c r="K128" s="6">
        <v>9027855.7215199992</v>
      </c>
      <c r="L128" s="6">
        <v>9027855.7215199992</v>
      </c>
      <c r="M128" s="7">
        <f t="shared" si="3"/>
        <v>1</v>
      </c>
    </row>
    <row r="129" spans="1:13" x14ac:dyDescent="0.3">
      <c r="A129" s="2">
        <v>5033</v>
      </c>
      <c r="B129">
        <v>1358859.1376400001</v>
      </c>
      <c r="C129" s="4">
        <f>VLOOKUP(A129,J$2:M$1814,4,FALSE)</f>
        <v>1</v>
      </c>
      <c r="D129">
        <f t="shared" si="4"/>
        <v>1358859.1376400001</v>
      </c>
      <c r="E129" s="18">
        <f t="shared" si="5"/>
        <v>1358859.1376400001</v>
      </c>
      <c r="F129" s="4">
        <v>1294454.57205945</v>
      </c>
      <c r="G129" s="4">
        <v>402959.99966799997</v>
      </c>
      <c r="H129" s="1"/>
      <c r="I129" s="1"/>
      <c r="J129" s="6">
        <v>6081</v>
      </c>
      <c r="K129" s="8">
        <v>82634072.744000003</v>
      </c>
      <c r="L129" s="8">
        <v>82634072.744000003</v>
      </c>
      <c r="M129" s="7">
        <f t="shared" si="3"/>
        <v>1</v>
      </c>
    </row>
    <row r="130" spans="1:13" x14ac:dyDescent="0.3">
      <c r="A130" s="2">
        <v>5035</v>
      </c>
      <c r="B130">
        <v>1540414.0691199999</v>
      </c>
      <c r="C130" s="4">
        <f>VLOOKUP(A130,J$2:M$1814,4,FALSE)</f>
        <v>1</v>
      </c>
      <c r="D130">
        <f t="shared" si="4"/>
        <v>1540414.0691199999</v>
      </c>
      <c r="E130" s="18">
        <f t="shared" si="5"/>
        <v>1540414.0691199999</v>
      </c>
      <c r="F130" s="4">
        <v>1467025.1475679199</v>
      </c>
      <c r="G130" s="4">
        <v>1467025.14756</v>
      </c>
      <c r="H130" s="1"/>
      <c r="I130" s="1"/>
      <c r="J130" s="6">
        <v>6083</v>
      </c>
      <c r="K130" s="8">
        <v>15374432.4431799</v>
      </c>
      <c r="L130" s="8">
        <v>15374432.4431799</v>
      </c>
      <c r="M130" s="7">
        <f t="shared" ref="M130:M193" si="9">L130/K130</f>
        <v>1</v>
      </c>
    </row>
    <row r="131" spans="1:13" x14ac:dyDescent="0.3">
      <c r="A131" s="2">
        <v>5037</v>
      </c>
      <c r="C131" s="4">
        <v>1</v>
      </c>
      <c r="D131">
        <f t="shared" ref="D131:D194" si="10">B131*C131</f>
        <v>0</v>
      </c>
      <c r="E131" s="18">
        <f t="shared" ref="E131:E194" si="11">D131</f>
        <v>0</v>
      </c>
      <c r="F131" s="4">
        <v>0</v>
      </c>
      <c r="G131" s="4">
        <v>0</v>
      </c>
      <c r="J131" s="6">
        <v>6085</v>
      </c>
      <c r="K131" s="8">
        <v>157725690.84900001</v>
      </c>
      <c r="L131" s="8">
        <v>157725690.84900001</v>
      </c>
      <c r="M131" s="7">
        <f t="shared" si="9"/>
        <v>1</v>
      </c>
    </row>
    <row r="132" spans="1:13" x14ac:dyDescent="0.3">
      <c r="A132" s="2">
        <v>5039</v>
      </c>
      <c r="C132" s="4">
        <v>1</v>
      </c>
      <c r="D132">
        <f t="shared" si="10"/>
        <v>0</v>
      </c>
      <c r="E132" s="18">
        <f t="shared" si="11"/>
        <v>0</v>
      </c>
      <c r="F132" s="4">
        <v>0</v>
      </c>
      <c r="G132" s="4">
        <v>0</v>
      </c>
      <c r="J132" s="6">
        <v>6087</v>
      </c>
      <c r="K132" s="6">
        <v>8389349.5678000003</v>
      </c>
      <c r="L132" s="6">
        <v>8389349.5678000003</v>
      </c>
      <c r="M132" s="7">
        <f t="shared" si="9"/>
        <v>1</v>
      </c>
    </row>
    <row r="133" spans="1:13" x14ac:dyDescent="0.3">
      <c r="A133" s="2">
        <v>5041</v>
      </c>
      <c r="C133" s="4">
        <v>1</v>
      </c>
      <c r="D133">
        <f t="shared" si="10"/>
        <v>0</v>
      </c>
      <c r="E133" s="18">
        <f t="shared" si="11"/>
        <v>0</v>
      </c>
      <c r="F133" s="4">
        <v>0</v>
      </c>
      <c r="G133" s="4">
        <v>0</v>
      </c>
      <c r="J133" s="6">
        <v>6089</v>
      </c>
      <c r="K133" s="8">
        <v>56705618.203000002</v>
      </c>
      <c r="L133" s="8">
        <v>56705618.203000002</v>
      </c>
      <c r="M133" s="7">
        <f t="shared" si="9"/>
        <v>1</v>
      </c>
    </row>
    <row r="134" spans="1:13" x14ac:dyDescent="0.3">
      <c r="A134" s="2">
        <v>5043</v>
      </c>
      <c r="C134" s="4">
        <v>1</v>
      </c>
      <c r="D134">
        <f t="shared" si="10"/>
        <v>0</v>
      </c>
      <c r="E134" s="18">
        <f t="shared" si="11"/>
        <v>0</v>
      </c>
      <c r="F134" s="4">
        <v>0</v>
      </c>
      <c r="G134" s="4">
        <v>0</v>
      </c>
      <c r="J134" s="6">
        <v>6091</v>
      </c>
      <c r="K134" s="6">
        <v>2164082.3015000001</v>
      </c>
      <c r="L134" s="6">
        <v>2164082.3015000001</v>
      </c>
      <c r="M134" s="7">
        <f t="shared" si="9"/>
        <v>1</v>
      </c>
    </row>
    <row r="135" spans="1:13" x14ac:dyDescent="0.3">
      <c r="A135" s="2">
        <v>5045</v>
      </c>
      <c r="B135">
        <v>850243.14678900002</v>
      </c>
      <c r="C135" s="4">
        <f>VLOOKUP(A135,J$2:M$1814,4,FALSE)</f>
        <v>1</v>
      </c>
      <c r="D135">
        <f t="shared" si="10"/>
        <v>850243.14678900002</v>
      </c>
      <c r="E135" s="18">
        <f t="shared" si="11"/>
        <v>850243.14678900002</v>
      </c>
      <c r="F135" s="4">
        <v>807013.18628370296</v>
      </c>
      <c r="G135" s="4">
        <v>350400.00014000002</v>
      </c>
      <c r="H135" s="1"/>
      <c r="I135" s="1"/>
      <c r="J135" s="6">
        <v>6093</v>
      </c>
      <c r="K135" s="8">
        <v>41172043.081900001</v>
      </c>
      <c r="L135" s="8">
        <v>41172043.081900001</v>
      </c>
      <c r="M135" s="7">
        <f t="shared" si="9"/>
        <v>1</v>
      </c>
    </row>
    <row r="136" spans="1:13" x14ac:dyDescent="0.3">
      <c r="A136" s="2">
        <v>5047</v>
      </c>
      <c r="B136">
        <v>1087321.3790430001</v>
      </c>
      <c r="C136" s="4">
        <f>VLOOKUP(A136,J$2:M$1814,4,FALSE)</f>
        <v>1</v>
      </c>
      <c r="D136">
        <f t="shared" si="10"/>
        <v>1087321.3790430001</v>
      </c>
      <c r="E136" s="18">
        <f t="shared" si="11"/>
        <v>1087321.3790430001</v>
      </c>
      <c r="F136" s="4">
        <v>1037534.22537774</v>
      </c>
      <c r="G136" s="4">
        <v>490559.99963799998</v>
      </c>
      <c r="H136" s="1"/>
      <c r="I136" s="1"/>
      <c r="J136" s="6">
        <v>6095</v>
      </c>
      <c r="K136" s="8">
        <v>154005699.66100001</v>
      </c>
      <c r="L136" s="8">
        <v>154005699.66100001</v>
      </c>
      <c r="M136" s="7">
        <f t="shared" si="9"/>
        <v>1</v>
      </c>
    </row>
    <row r="137" spans="1:13" x14ac:dyDescent="0.3">
      <c r="A137" s="2">
        <v>5049</v>
      </c>
      <c r="C137" s="4">
        <v>1</v>
      </c>
      <c r="D137">
        <f t="shared" si="10"/>
        <v>0</v>
      </c>
      <c r="E137" s="18">
        <f t="shared" si="11"/>
        <v>0</v>
      </c>
      <c r="F137" s="4">
        <v>0</v>
      </c>
      <c r="G137" s="4">
        <v>0</v>
      </c>
      <c r="J137" s="6">
        <v>6097</v>
      </c>
      <c r="K137" s="8">
        <v>24071755.488899998</v>
      </c>
      <c r="L137" s="8">
        <v>24071755.488899998</v>
      </c>
      <c r="M137" s="7">
        <f t="shared" si="9"/>
        <v>1</v>
      </c>
    </row>
    <row r="138" spans="1:13" x14ac:dyDescent="0.3">
      <c r="A138" s="2">
        <v>5051</v>
      </c>
      <c r="B138">
        <v>78509.431714899998</v>
      </c>
      <c r="C138" s="4">
        <f>VLOOKUP(A138,J$2:M$1814,4,FALSE)</f>
        <v>1</v>
      </c>
      <c r="D138">
        <f t="shared" si="10"/>
        <v>78509.431714899998</v>
      </c>
      <c r="E138" s="18">
        <f t="shared" si="11"/>
        <v>78509.431714899998</v>
      </c>
      <c r="F138" s="4">
        <v>74517.679890709507</v>
      </c>
      <c r="G138" s="4">
        <v>74517.679890600004</v>
      </c>
      <c r="H138" s="1"/>
      <c r="I138" s="1"/>
      <c r="J138" s="6">
        <v>6099</v>
      </c>
      <c r="K138" s="8">
        <v>74193455.522</v>
      </c>
      <c r="L138" s="8">
        <v>74193455.522</v>
      </c>
      <c r="M138" s="7">
        <f t="shared" si="9"/>
        <v>1</v>
      </c>
    </row>
    <row r="139" spans="1:13" x14ac:dyDescent="0.3">
      <c r="A139" s="2">
        <v>5053</v>
      </c>
      <c r="B139">
        <v>66902.256421600003</v>
      </c>
      <c r="C139" s="4">
        <f>VLOOKUP(A139,J$2:M$1814,4,FALSE)</f>
        <v>1</v>
      </c>
      <c r="D139">
        <f t="shared" si="10"/>
        <v>66902.256421600003</v>
      </c>
      <c r="E139" s="18">
        <f t="shared" si="11"/>
        <v>66902.256421600003</v>
      </c>
      <c r="F139" s="4">
        <v>63838.881613361598</v>
      </c>
      <c r="G139" s="4">
        <v>63838.881613199999</v>
      </c>
      <c r="H139" s="1"/>
      <c r="I139" s="1"/>
      <c r="J139" s="6">
        <v>6101</v>
      </c>
      <c r="K139" s="6">
        <v>1013881.2744</v>
      </c>
      <c r="L139" s="6">
        <v>1013881.2744</v>
      </c>
      <c r="M139" s="7">
        <f t="shared" si="9"/>
        <v>1</v>
      </c>
    </row>
    <row r="140" spans="1:13" x14ac:dyDescent="0.3">
      <c r="A140" s="2">
        <v>5055</v>
      </c>
      <c r="C140" s="4">
        <v>1</v>
      </c>
      <c r="D140">
        <f t="shared" si="10"/>
        <v>0</v>
      </c>
      <c r="E140" s="18">
        <f t="shared" si="11"/>
        <v>0</v>
      </c>
      <c r="F140" s="4">
        <v>0</v>
      </c>
      <c r="G140" s="4">
        <v>0</v>
      </c>
      <c r="J140" s="6">
        <v>6103</v>
      </c>
      <c r="K140" s="8">
        <v>52309564.293200001</v>
      </c>
      <c r="L140" s="8">
        <v>52309564.293200001</v>
      </c>
      <c r="M140" s="7">
        <f t="shared" si="9"/>
        <v>1</v>
      </c>
    </row>
    <row r="141" spans="1:13" x14ac:dyDescent="0.3">
      <c r="A141" s="2">
        <v>5057</v>
      </c>
      <c r="B141">
        <v>1214016.4958599999</v>
      </c>
      <c r="C141" s="4">
        <f>VLOOKUP(A141,J$2:M$1814,4,FALSE)</f>
        <v>1</v>
      </c>
      <c r="D141">
        <f t="shared" si="10"/>
        <v>1214016.4958599999</v>
      </c>
      <c r="E141" s="18">
        <f t="shared" si="11"/>
        <v>1214016.4958599999</v>
      </c>
      <c r="F141" s="4">
        <v>1158061.56667612</v>
      </c>
      <c r="G141" s="4">
        <v>446759.99983399903</v>
      </c>
      <c r="H141" s="1"/>
      <c r="I141" s="1"/>
      <c r="J141" s="6">
        <v>6107</v>
      </c>
      <c r="K141" s="6">
        <v>7555109.6048689997</v>
      </c>
      <c r="L141" s="6">
        <v>7555109.6048689997</v>
      </c>
      <c r="M141" s="7">
        <f t="shared" si="9"/>
        <v>1</v>
      </c>
    </row>
    <row r="142" spans="1:13" x14ac:dyDescent="0.3">
      <c r="A142" s="2">
        <v>5059</v>
      </c>
      <c r="B142">
        <v>1318556.6989199901</v>
      </c>
      <c r="C142" s="4">
        <f>VLOOKUP(A142,J$2:M$1814,4,FALSE)</f>
        <v>1</v>
      </c>
      <c r="D142">
        <f t="shared" si="10"/>
        <v>1318556.6989199901</v>
      </c>
      <c r="E142" s="18">
        <f t="shared" si="11"/>
        <v>1318556.6989199901</v>
      </c>
      <c r="F142" s="4">
        <v>1257419.1647894699</v>
      </c>
      <c r="G142" s="4">
        <v>332879.99944299902</v>
      </c>
      <c r="H142" s="1"/>
      <c r="I142" s="1"/>
      <c r="J142" s="6">
        <v>6111</v>
      </c>
      <c r="K142" s="8">
        <v>34632218.883639999</v>
      </c>
      <c r="L142" s="8">
        <v>34632218.883639999</v>
      </c>
      <c r="M142" s="7">
        <f t="shared" si="9"/>
        <v>1</v>
      </c>
    </row>
    <row r="143" spans="1:13" x14ac:dyDescent="0.3">
      <c r="A143" s="2">
        <v>5061</v>
      </c>
      <c r="C143" s="4">
        <v>1</v>
      </c>
      <c r="D143">
        <f t="shared" si="10"/>
        <v>0</v>
      </c>
      <c r="E143" s="18">
        <f t="shared" si="11"/>
        <v>0</v>
      </c>
      <c r="F143" s="4">
        <v>0</v>
      </c>
      <c r="G143" s="4">
        <v>0</v>
      </c>
      <c r="J143" s="6">
        <v>6113</v>
      </c>
      <c r="K143" s="8">
        <v>108251560.500999</v>
      </c>
      <c r="L143" s="8">
        <v>108251560.500999</v>
      </c>
      <c r="M143" s="7">
        <f t="shared" si="9"/>
        <v>1</v>
      </c>
    </row>
    <row r="144" spans="1:13" x14ac:dyDescent="0.3">
      <c r="A144" s="2">
        <v>5063</v>
      </c>
      <c r="C144" s="4">
        <v>1</v>
      </c>
      <c r="D144">
        <f t="shared" si="10"/>
        <v>0</v>
      </c>
      <c r="E144" s="18">
        <f t="shared" si="11"/>
        <v>0</v>
      </c>
      <c r="F144" s="4">
        <v>0</v>
      </c>
      <c r="G144" s="4">
        <v>0</v>
      </c>
      <c r="J144" s="6">
        <v>6115</v>
      </c>
      <c r="K144" s="6">
        <v>2033595.1254700001</v>
      </c>
      <c r="L144" s="6">
        <v>2033595.1254700001</v>
      </c>
      <c r="M144" s="7">
        <f t="shared" si="9"/>
        <v>1</v>
      </c>
    </row>
    <row r="145" spans="1:13" x14ac:dyDescent="0.3">
      <c r="A145" s="2">
        <v>5065</v>
      </c>
      <c r="C145" s="4">
        <v>1</v>
      </c>
      <c r="D145">
        <f t="shared" si="10"/>
        <v>0</v>
      </c>
      <c r="E145" s="18">
        <f t="shared" si="11"/>
        <v>0</v>
      </c>
      <c r="F145" s="4">
        <v>0</v>
      </c>
      <c r="G145" s="4">
        <v>0</v>
      </c>
      <c r="J145" s="6">
        <v>8001</v>
      </c>
      <c r="K145" s="8">
        <v>75285097.709000006</v>
      </c>
      <c r="L145" s="8">
        <v>85631674.205703795</v>
      </c>
      <c r="M145" s="7">
        <f t="shared" si="9"/>
        <v>1.1374319328998745</v>
      </c>
    </row>
    <row r="146" spans="1:13" x14ac:dyDescent="0.3">
      <c r="A146" s="2">
        <v>5067</v>
      </c>
      <c r="B146">
        <v>173183.42928299899</v>
      </c>
      <c r="C146" s="4">
        <f>VLOOKUP(A146,J$2:M$1814,4,FALSE)</f>
        <v>1</v>
      </c>
      <c r="D146">
        <f t="shared" si="10"/>
        <v>173183.42928299899</v>
      </c>
      <c r="E146" s="18">
        <f t="shared" si="11"/>
        <v>173183.42928299899</v>
      </c>
      <c r="F146" s="4">
        <v>165209.332912724</v>
      </c>
      <c r="G146" s="4">
        <v>105120.000002599</v>
      </c>
      <c r="H146" s="1"/>
      <c r="I146" s="1"/>
      <c r="J146" s="6">
        <v>8005</v>
      </c>
      <c r="K146" s="8">
        <v>47083781.130999997</v>
      </c>
      <c r="L146" s="8">
        <v>43350475.276895501</v>
      </c>
      <c r="M146" s="7">
        <f t="shared" si="9"/>
        <v>0.92070930234516601</v>
      </c>
    </row>
    <row r="147" spans="1:13" x14ac:dyDescent="0.3">
      <c r="A147" s="2">
        <v>5069</v>
      </c>
      <c r="B147">
        <v>510367.42962800001</v>
      </c>
      <c r="C147" s="4">
        <f>VLOOKUP(A147,J$2:M$1814,4,FALSE)</f>
        <v>1</v>
      </c>
      <c r="D147">
        <f t="shared" si="10"/>
        <v>510367.42962800001</v>
      </c>
      <c r="E147" s="18">
        <f t="shared" si="11"/>
        <v>510367.42962800001</v>
      </c>
      <c r="F147" s="4">
        <v>485907.656117059</v>
      </c>
      <c r="G147" s="4">
        <v>105119.99993580001</v>
      </c>
      <c r="H147" s="1"/>
      <c r="I147" s="1"/>
      <c r="J147" s="6">
        <v>8013</v>
      </c>
      <c r="K147" s="6">
        <v>9716110.9669000003</v>
      </c>
      <c r="L147" s="6">
        <v>5295413.1996908104</v>
      </c>
      <c r="M147" s="7">
        <f t="shared" si="9"/>
        <v>0.54501366006736263</v>
      </c>
    </row>
    <row r="148" spans="1:13" x14ac:dyDescent="0.3">
      <c r="A148" s="2">
        <v>5071</v>
      </c>
      <c r="B148">
        <v>1208918.7891500001</v>
      </c>
      <c r="C148" s="4">
        <f>VLOOKUP(A148,J$2:M$1814,4,FALSE)</f>
        <v>1</v>
      </c>
      <c r="D148">
        <f t="shared" si="10"/>
        <v>1208918.7891500001</v>
      </c>
      <c r="E148" s="18">
        <f t="shared" si="11"/>
        <v>1208918.7891500001</v>
      </c>
      <c r="F148" s="4">
        <v>1152940.9940670801</v>
      </c>
      <c r="G148" s="4">
        <v>1121279.9995520001</v>
      </c>
      <c r="H148" s="1"/>
      <c r="I148" s="1"/>
      <c r="J148" s="6">
        <v>8014</v>
      </c>
      <c r="K148" s="8">
        <v>13417774.5734</v>
      </c>
      <c r="L148" s="8">
        <v>10457645.631169301</v>
      </c>
      <c r="M148" s="7">
        <f t="shared" si="9"/>
        <v>0.77938748888366394</v>
      </c>
    </row>
    <row r="149" spans="1:13" x14ac:dyDescent="0.3">
      <c r="A149" s="2">
        <v>5073</v>
      </c>
      <c r="C149" s="4">
        <v>1</v>
      </c>
      <c r="D149">
        <f t="shared" si="10"/>
        <v>0</v>
      </c>
      <c r="E149" s="18">
        <f t="shared" si="11"/>
        <v>0</v>
      </c>
      <c r="F149" s="4">
        <v>0</v>
      </c>
      <c r="G149" s="4">
        <v>0</v>
      </c>
      <c r="J149" s="6">
        <v>8019</v>
      </c>
      <c r="K149" s="8">
        <v>50345159.086000003</v>
      </c>
      <c r="L149" s="8">
        <v>38065837.344502203</v>
      </c>
      <c r="M149" s="7">
        <f t="shared" si="9"/>
        <v>0.75609727003698279</v>
      </c>
    </row>
    <row r="150" spans="1:13" x14ac:dyDescent="0.3">
      <c r="A150" s="2">
        <v>5075</v>
      </c>
      <c r="B150">
        <v>4875.2777431499999</v>
      </c>
      <c r="C150" s="4">
        <f>VLOOKUP(A150,J$2:M$1814,4,FALSE)</f>
        <v>1</v>
      </c>
      <c r="D150">
        <f t="shared" si="10"/>
        <v>4875.2777431499999</v>
      </c>
      <c r="E150" s="18">
        <f t="shared" si="11"/>
        <v>4875.2777431499999</v>
      </c>
      <c r="F150" s="4">
        <v>4627.3979865469901</v>
      </c>
      <c r="G150" s="4">
        <v>4627.3979865399997</v>
      </c>
      <c r="H150" s="1"/>
      <c r="I150" s="1"/>
      <c r="J150" s="6">
        <v>8031</v>
      </c>
      <c r="K150" s="8">
        <v>78036180.451000005</v>
      </c>
      <c r="L150" s="8">
        <v>86547804.767094493</v>
      </c>
      <c r="M150" s="7">
        <f t="shared" si="9"/>
        <v>1.1090727950407446</v>
      </c>
    </row>
    <row r="151" spans="1:13" x14ac:dyDescent="0.3">
      <c r="A151" s="2">
        <v>5077</v>
      </c>
      <c r="C151" s="4">
        <v>1</v>
      </c>
      <c r="D151">
        <f t="shared" si="10"/>
        <v>0</v>
      </c>
      <c r="E151" s="18">
        <f t="shared" si="11"/>
        <v>0</v>
      </c>
      <c r="F151" s="4">
        <v>0</v>
      </c>
      <c r="G151" s="4">
        <v>0</v>
      </c>
      <c r="J151" s="6">
        <v>8035</v>
      </c>
      <c r="K151" s="8">
        <v>70037234.406000003</v>
      </c>
      <c r="L151" s="8">
        <v>65343085.485115699</v>
      </c>
      <c r="M151" s="7">
        <f t="shared" si="9"/>
        <v>0.93297638091086355</v>
      </c>
    </row>
    <row r="152" spans="1:13" x14ac:dyDescent="0.3">
      <c r="A152" s="2">
        <v>5079</v>
      </c>
      <c r="C152" s="4">
        <v>1</v>
      </c>
      <c r="D152">
        <f t="shared" si="10"/>
        <v>0</v>
      </c>
      <c r="E152" s="18">
        <f t="shared" si="11"/>
        <v>0</v>
      </c>
      <c r="F152" s="4">
        <v>0</v>
      </c>
      <c r="G152" s="4">
        <v>0</v>
      </c>
      <c r="J152" s="6">
        <v>8037</v>
      </c>
      <c r="K152" s="8">
        <v>40239270.868699998</v>
      </c>
      <c r="L152" s="8">
        <v>46060336.101775497</v>
      </c>
      <c r="M152" s="7">
        <f t="shared" si="9"/>
        <v>1.1446612999542047</v>
      </c>
    </row>
    <row r="153" spans="1:13" x14ac:dyDescent="0.3">
      <c r="A153" s="2">
        <v>5081</v>
      </c>
      <c r="C153" s="4">
        <v>1</v>
      </c>
      <c r="D153">
        <f t="shared" si="10"/>
        <v>0</v>
      </c>
      <c r="E153" s="18">
        <f t="shared" si="11"/>
        <v>0</v>
      </c>
      <c r="F153" s="4">
        <v>0</v>
      </c>
      <c r="G153" s="4">
        <v>0</v>
      </c>
      <c r="J153" s="6">
        <v>8039</v>
      </c>
      <c r="K153" s="8">
        <v>11924048.964</v>
      </c>
      <c r="L153" s="8">
        <v>16388913.465837199</v>
      </c>
      <c r="M153" s="7">
        <f t="shared" si="9"/>
        <v>1.3744419798440204</v>
      </c>
    </row>
    <row r="154" spans="1:13" x14ac:dyDescent="0.3">
      <c r="A154" s="2">
        <v>5083</v>
      </c>
      <c r="C154" s="4">
        <v>1</v>
      </c>
      <c r="D154">
        <f t="shared" si="10"/>
        <v>0</v>
      </c>
      <c r="E154" s="18">
        <f t="shared" si="11"/>
        <v>0</v>
      </c>
      <c r="F154" s="4">
        <v>0</v>
      </c>
      <c r="G154" s="4">
        <v>0</v>
      </c>
      <c r="J154" s="6">
        <v>8041</v>
      </c>
      <c r="K154" s="8">
        <v>60939309.556999996</v>
      </c>
      <c r="L154" s="8">
        <v>81034303.981172398</v>
      </c>
      <c r="M154" s="7">
        <f t="shared" si="9"/>
        <v>1.3297542189147451</v>
      </c>
    </row>
    <row r="155" spans="1:13" x14ac:dyDescent="0.3">
      <c r="A155" s="2">
        <v>5085</v>
      </c>
      <c r="B155">
        <v>1705151.0328299999</v>
      </c>
      <c r="C155" s="4">
        <f>VLOOKUP(A155,J$2:M$1814,4,FALSE)</f>
        <v>1</v>
      </c>
      <c r="D155">
        <f t="shared" si="10"/>
        <v>1705151.0328299999</v>
      </c>
      <c r="E155" s="18">
        <f t="shared" si="11"/>
        <v>1705151.0328299999</v>
      </c>
      <c r="F155" s="4">
        <v>1626723.2901633901</v>
      </c>
      <c r="G155" s="4">
        <v>105119.9993431</v>
      </c>
      <c r="H155" s="1"/>
      <c r="I155" s="1"/>
      <c r="J155" s="6">
        <v>8043</v>
      </c>
      <c r="K155" s="6">
        <v>374549.82893000002</v>
      </c>
      <c r="L155" s="6">
        <v>713110.66541554197</v>
      </c>
      <c r="M155" s="7">
        <f t="shared" si="9"/>
        <v>1.9039140064560434</v>
      </c>
    </row>
    <row r="156" spans="1:13" x14ac:dyDescent="0.3">
      <c r="A156" s="2">
        <v>5087</v>
      </c>
      <c r="C156" s="4">
        <v>1</v>
      </c>
      <c r="D156">
        <f t="shared" si="10"/>
        <v>0</v>
      </c>
      <c r="E156" s="18">
        <f t="shared" si="11"/>
        <v>0</v>
      </c>
      <c r="F156" s="4">
        <v>0</v>
      </c>
      <c r="G156" s="4">
        <v>0</v>
      </c>
      <c r="J156" s="6">
        <v>8045</v>
      </c>
      <c r="K156" s="8">
        <v>43590880.304899998</v>
      </c>
      <c r="L156" s="8">
        <v>39948762.064770997</v>
      </c>
      <c r="M156" s="7">
        <f t="shared" si="9"/>
        <v>0.91644770156844946</v>
      </c>
    </row>
    <row r="157" spans="1:13" x14ac:dyDescent="0.3">
      <c r="A157" s="2">
        <v>5089</v>
      </c>
      <c r="C157" s="4">
        <v>1</v>
      </c>
      <c r="D157">
        <f t="shared" si="10"/>
        <v>0</v>
      </c>
      <c r="E157" s="18">
        <f t="shared" si="11"/>
        <v>0</v>
      </c>
      <c r="F157" s="4">
        <v>0</v>
      </c>
      <c r="G157" s="4">
        <v>0</v>
      </c>
      <c r="J157" s="6">
        <v>8051</v>
      </c>
      <c r="K157" s="6">
        <v>219187.97877099999</v>
      </c>
      <c r="L157" s="6">
        <v>415061.12384856102</v>
      </c>
      <c r="M157" s="7">
        <f t="shared" si="9"/>
        <v>1.8936308741740007</v>
      </c>
    </row>
    <row r="158" spans="1:13" x14ac:dyDescent="0.3">
      <c r="A158" s="2">
        <v>5091</v>
      </c>
      <c r="B158">
        <v>957340.01696699997</v>
      </c>
      <c r="C158" s="4">
        <f>VLOOKUP(A158,J$2:M$1814,4,FALSE)</f>
        <v>1</v>
      </c>
      <c r="D158">
        <f t="shared" si="10"/>
        <v>957340.01696699997</v>
      </c>
      <c r="E158" s="18">
        <f t="shared" si="11"/>
        <v>957340.01696699997</v>
      </c>
      <c r="F158" s="4">
        <v>912268.41039449302</v>
      </c>
      <c r="G158" s="4">
        <v>912268.41039800004</v>
      </c>
      <c r="H158" s="1"/>
      <c r="I158" s="1"/>
      <c r="J158" s="6">
        <v>8055</v>
      </c>
      <c r="K158" s="8">
        <v>15934790.802999999</v>
      </c>
      <c r="L158" s="8">
        <v>14071174.269217899</v>
      </c>
      <c r="M158" s="7">
        <f t="shared" si="9"/>
        <v>0.88304731723046892</v>
      </c>
    </row>
    <row r="159" spans="1:13" x14ac:dyDescent="0.3">
      <c r="A159" s="2">
        <v>5093</v>
      </c>
      <c r="B159">
        <v>1507915.0788399901</v>
      </c>
      <c r="C159" s="4">
        <f>VLOOKUP(A159,J$2:M$1814,4,FALSE)</f>
        <v>1</v>
      </c>
      <c r="D159">
        <f t="shared" si="10"/>
        <v>1507915.0788399901</v>
      </c>
      <c r="E159" s="18">
        <f t="shared" si="11"/>
        <v>1507915.0788399901</v>
      </c>
      <c r="F159" s="4">
        <v>1438070.5832537501</v>
      </c>
      <c r="G159" s="4">
        <v>1438070.58323</v>
      </c>
      <c r="H159" s="1"/>
      <c r="I159" s="1"/>
      <c r="J159" s="6">
        <v>8059</v>
      </c>
      <c r="K159" s="8">
        <v>40808722.020099998</v>
      </c>
      <c r="L159" s="8">
        <v>34411234.044618301</v>
      </c>
      <c r="M159" s="7">
        <f t="shared" si="9"/>
        <v>0.84323233713786316</v>
      </c>
    </row>
    <row r="160" spans="1:13" x14ac:dyDescent="0.3">
      <c r="A160" s="2">
        <v>5095</v>
      </c>
      <c r="B160">
        <v>817751.24747900001</v>
      </c>
      <c r="C160" s="4">
        <f>VLOOKUP(A160,J$2:M$1814,4,FALSE)</f>
        <v>1</v>
      </c>
      <c r="D160">
        <f t="shared" si="10"/>
        <v>817751.24747900001</v>
      </c>
      <c r="E160" s="18">
        <f t="shared" si="11"/>
        <v>817751.24747900001</v>
      </c>
      <c r="F160" s="4">
        <v>780307.38976028305</v>
      </c>
      <c r="G160" s="4">
        <v>175200.00004799999</v>
      </c>
      <c r="H160" s="1"/>
      <c r="I160" s="1"/>
      <c r="J160" s="6">
        <v>8063</v>
      </c>
      <c r="K160" s="8">
        <v>22542075.298</v>
      </c>
      <c r="L160" s="8">
        <v>17426636.868440501</v>
      </c>
      <c r="M160" s="7">
        <f t="shared" si="9"/>
        <v>0.77307154013395762</v>
      </c>
    </row>
    <row r="161" spans="1:13" x14ac:dyDescent="0.3">
      <c r="A161" s="2">
        <v>5097</v>
      </c>
      <c r="C161" s="4">
        <v>1</v>
      </c>
      <c r="D161">
        <f t="shared" si="10"/>
        <v>0</v>
      </c>
      <c r="E161" s="18">
        <f t="shared" si="11"/>
        <v>0</v>
      </c>
      <c r="F161" s="4">
        <v>0</v>
      </c>
      <c r="G161" s="4">
        <v>0</v>
      </c>
      <c r="J161" s="6">
        <v>8069</v>
      </c>
      <c r="K161" s="8">
        <v>32963277.708000001</v>
      </c>
      <c r="L161" s="8">
        <v>32551606.977374401</v>
      </c>
      <c r="M161" s="7">
        <f t="shared" si="9"/>
        <v>0.98751123191472889</v>
      </c>
    </row>
    <row r="162" spans="1:13" x14ac:dyDescent="0.3">
      <c r="A162" s="2">
        <v>5099</v>
      </c>
      <c r="B162">
        <v>755385.93851200002</v>
      </c>
      <c r="C162" s="4">
        <f>VLOOKUP(A162,J$2:M$1814,4,FALSE)</f>
        <v>1</v>
      </c>
      <c r="D162">
        <f t="shared" si="10"/>
        <v>755385.93851200002</v>
      </c>
      <c r="E162" s="18">
        <f t="shared" si="11"/>
        <v>755385.93851200002</v>
      </c>
      <c r="F162" s="4">
        <v>720797.71418886795</v>
      </c>
      <c r="G162" s="4">
        <v>720797.71418699995</v>
      </c>
      <c r="H162" s="1"/>
      <c r="I162" s="1"/>
      <c r="J162" s="6">
        <v>8071</v>
      </c>
      <c r="K162" s="8">
        <v>15428301.04276</v>
      </c>
      <c r="L162" s="8">
        <v>15352351.507302999</v>
      </c>
      <c r="M162" s="7">
        <f t="shared" si="9"/>
        <v>0.99507725865301022</v>
      </c>
    </row>
    <row r="163" spans="1:13" x14ac:dyDescent="0.3">
      <c r="A163" s="2">
        <v>5101</v>
      </c>
      <c r="C163" s="4">
        <v>1</v>
      </c>
      <c r="D163">
        <f t="shared" si="10"/>
        <v>0</v>
      </c>
      <c r="E163" s="18">
        <f t="shared" si="11"/>
        <v>0</v>
      </c>
      <c r="F163" s="4">
        <v>0</v>
      </c>
      <c r="G163" s="4">
        <v>0</v>
      </c>
      <c r="J163" s="6">
        <v>8073</v>
      </c>
      <c r="K163" s="8">
        <v>11823847.767000001</v>
      </c>
      <c r="L163" s="8">
        <v>12394774.224476499</v>
      </c>
      <c r="M163" s="7">
        <f t="shared" si="9"/>
        <v>1.0482860121956186</v>
      </c>
    </row>
    <row r="164" spans="1:13" x14ac:dyDescent="0.3">
      <c r="A164" s="2">
        <v>5103</v>
      </c>
      <c r="C164" s="4">
        <v>1</v>
      </c>
      <c r="D164">
        <f t="shared" si="10"/>
        <v>0</v>
      </c>
      <c r="E164" s="18">
        <f t="shared" si="11"/>
        <v>0</v>
      </c>
      <c r="F164" s="4">
        <v>0</v>
      </c>
      <c r="G164" s="4">
        <v>0</v>
      </c>
      <c r="J164" s="6">
        <v>8075</v>
      </c>
      <c r="K164" s="8">
        <v>14970808.764210001</v>
      </c>
      <c r="L164" s="8">
        <v>14747057.7766374</v>
      </c>
      <c r="M164" s="7">
        <f t="shared" si="9"/>
        <v>0.98505418170142467</v>
      </c>
    </row>
    <row r="165" spans="1:13" x14ac:dyDescent="0.3">
      <c r="A165" s="2">
        <v>5105</v>
      </c>
      <c r="C165" s="4">
        <v>1</v>
      </c>
      <c r="D165">
        <f t="shared" si="10"/>
        <v>0</v>
      </c>
      <c r="E165" s="18">
        <f t="shared" si="11"/>
        <v>0</v>
      </c>
      <c r="F165" s="4">
        <v>0</v>
      </c>
      <c r="G165" s="4">
        <v>0</v>
      </c>
      <c r="J165" s="6">
        <v>8077</v>
      </c>
      <c r="K165" s="8">
        <v>25398791.995099999</v>
      </c>
      <c r="L165" s="8">
        <v>26718481.9224106</v>
      </c>
      <c r="M165" s="7">
        <f t="shared" si="9"/>
        <v>1.0519587674707207</v>
      </c>
    </row>
    <row r="166" spans="1:13" x14ac:dyDescent="0.3">
      <c r="A166" s="2">
        <v>5107</v>
      </c>
      <c r="C166" s="4">
        <v>1</v>
      </c>
      <c r="D166">
        <f t="shared" si="10"/>
        <v>0</v>
      </c>
      <c r="E166" s="18">
        <f t="shared" si="11"/>
        <v>0</v>
      </c>
      <c r="F166" s="4">
        <v>0</v>
      </c>
      <c r="G166" s="4">
        <v>0</v>
      </c>
      <c r="J166" s="6">
        <v>8087</v>
      </c>
      <c r="K166" s="8">
        <v>19372882.7784</v>
      </c>
      <c r="L166" s="8">
        <v>19692559.845764</v>
      </c>
      <c r="M166" s="7">
        <f t="shared" si="9"/>
        <v>1.0165012647328062</v>
      </c>
    </row>
    <row r="167" spans="1:13" x14ac:dyDescent="0.3">
      <c r="A167" s="2">
        <v>5109</v>
      </c>
      <c r="C167" s="4">
        <v>1</v>
      </c>
      <c r="D167">
        <f t="shared" si="10"/>
        <v>0</v>
      </c>
      <c r="E167" s="18">
        <f t="shared" si="11"/>
        <v>0</v>
      </c>
      <c r="F167" s="4">
        <v>0</v>
      </c>
      <c r="G167" s="4">
        <v>0</v>
      </c>
      <c r="J167" s="6">
        <v>8101</v>
      </c>
      <c r="K167" s="8">
        <v>37352728.770999998</v>
      </c>
      <c r="L167" s="8">
        <v>38839307.827513501</v>
      </c>
      <c r="M167" s="7">
        <f t="shared" si="9"/>
        <v>1.0397984057771881</v>
      </c>
    </row>
    <row r="168" spans="1:13" x14ac:dyDescent="0.3">
      <c r="A168" s="2">
        <v>5111</v>
      </c>
      <c r="B168">
        <v>241184.80880900001</v>
      </c>
      <c r="C168" s="4">
        <f>VLOOKUP(A168,J$2:M$1814,4,FALSE)</f>
        <v>1</v>
      </c>
      <c r="D168">
        <f t="shared" si="10"/>
        <v>241184.80880900001</v>
      </c>
      <c r="E168" s="18">
        <f t="shared" si="11"/>
        <v>241184.80880900001</v>
      </c>
      <c r="F168" s="4">
        <v>230114.950435734</v>
      </c>
      <c r="G168" s="4">
        <v>105119.999973</v>
      </c>
      <c r="H168" s="1"/>
      <c r="I168" s="1"/>
      <c r="J168" s="6">
        <v>8115</v>
      </c>
      <c r="K168" s="6">
        <v>7004308.0806</v>
      </c>
      <c r="L168" s="6">
        <v>6177065.9757905696</v>
      </c>
      <c r="M168" s="7">
        <f t="shared" si="9"/>
        <v>0.88189524285765464</v>
      </c>
    </row>
    <row r="169" spans="1:13" x14ac:dyDescent="0.3">
      <c r="A169" s="2">
        <v>5113</v>
      </c>
      <c r="C169" s="4">
        <v>1</v>
      </c>
      <c r="D169">
        <f t="shared" si="10"/>
        <v>0</v>
      </c>
      <c r="E169" s="18">
        <f t="shared" si="11"/>
        <v>0</v>
      </c>
      <c r="F169" s="4">
        <v>0</v>
      </c>
      <c r="G169" s="4">
        <v>0</v>
      </c>
      <c r="J169" s="6">
        <v>8117</v>
      </c>
      <c r="K169" s="8">
        <v>21095291.336599998</v>
      </c>
      <c r="L169" s="8">
        <v>21398650.272676699</v>
      </c>
      <c r="M169" s="7">
        <f t="shared" si="9"/>
        <v>1.0143804098856117</v>
      </c>
    </row>
    <row r="170" spans="1:13" x14ac:dyDescent="0.3">
      <c r="A170" s="2">
        <v>5115</v>
      </c>
      <c r="B170">
        <v>1035752.563765</v>
      </c>
      <c r="C170" s="4">
        <f>VLOOKUP(A170,J$2:M$1814,4,FALSE)</f>
        <v>1</v>
      </c>
      <c r="D170">
        <f t="shared" si="10"/>
        <v>1035752.563765</v>
      </c>
      <c r="E170" s="18">
        <f t="shared" si="11"/>
        <v>1035752.563765</v>
      </c>
      <c r="F170" s="4">
        <v>987108.78489883197</v>
      </c>
      <c r="G170" s="4">
        <v>987108.78490299999</v>
      </c>
      <c r="H170" s="1"/>
      <c r="I170" s="1"/>
      <c r="J170" s="6">
        <v>8121</v>
      </c>
      <c r="K170" s="6">
        <v>4859704.8651999999</v>
      </c>
      <c r="L170" s="6">
        <v>6458896.1828185096</v>
      </c>
      <c r="M170" s="7">
        <f t="shared" si="9"/>
        <v>1.3290716950879475</v>
      </c>
    </row>
    <row r="171" spans="1:13" x14ac:dyDescent="0.3">
      <c r="A171" s="2">
        <v>5117</v>
      </c>
      <c r="B171">
        <v>1409125.59301</v>
      </c>
      <c r="C171" s="4">
        <f>VLOOKUP(A171,J$2:M$1814,4,FALSE)</f>
        <v>1</v>
      </c>
      <c r="D171">
        <f t="shared" si="10"/>
        <v>1409125.59301</v>
      </c>
      <c r="E171" s="18">
        <f t="shared" si="11"/>
        <v>1409125.59301</v>
      </c>
      <c r="F171" s="4">
        <v>1344603.40689379</v>
      </c>
      <c r="G171" s="4">
        <v>315359.999534</v>
      </c>
      <c r="H171" s="1"/>
      <c r="I171" s="1"/>
      <c r="J171" s="6">
        <v>8123</v>
      </c>
      <c r="K171" s="8">
        <v>84417871.772</v>
      </c>
      <c r="L171" s="8">
        <v>129391637.890984</v>
      </c>
      <c r="M171" s="7">
        <f t="shared" si="9"/>
        <v>1.5327517168455915</v>
      </c>
    </row>
    <row r="172" spans="1:13" x14ac:dyDescent="0.3">
      <c r="A172" s="2">
        <v>5119</v>
      </c>
      <c r="B172">
        <v>385671.09192899999</v>
      </c>
      <c r="C172" s="4">
        <f>VLOOKUP(A172,J$2:M$1814,4,FALSE)</f>
        <v>1</v>
      </c>
      <c r="D172">
        <f t="shared" si="10"/>
        <v>385671.09192899999</v>
      </c>
      <c r="E172" s="18">
        <f t="shared" si="11"/>
        <v>385671.09192899999</v>
      </c>
      <c r="F172" s="4">
        <v>366191.10652127501</v>
      </c>
      <c r="G172" s="4">
        <v>366191.10652299999</v>
      </c>
      <c r="H172" s="1"/>
      <c r="I172" s="1"/>
      <c r="J172" s="6">
        <v>9001</v>
      </c>
      <c r="K172" s="8">
        <v>72113640.032000005</v>
      </c>
      <c r="L172" s="8">
        <v>67031974.624465697</v>
      </c>
      <c r="M172" s="7">
        <f t="shared" si="9"/>
        <v>0.92953253496454558</v>
      </c>
    </row>
    <row r="173" spans="1:13" x14ac:dyDescent="0.3">
      <c r="A173" s="2">
        <v>5121</v>
      </c>
      <c r="C173" s="4">
        <v>1</v>
      </c>
      <c r="D173">
        <f t="shared" si="10"/>
        <v>0</v>
      </c>
      <c r="E173" s="18">
        <f t="shared" si="11"/>
        <v>0</v>
      </c>
      <c r="F173" s="4">
        <v>0</v>
      </c>
      <c r="G173" s="4">
        <v>0</v>
      </c>
      <c r="J173" s="6">
        <v>9003</v>
      </c>
      <c r="K173" s="8">
        <v>79002829.770999998</v>
      </c>
      <c r="L173" s="8">
        <v>63085074.793931097</v>
      </c>
      <c r="M173" s="7">
        <f t="shared" si="9"/>
        <v>0.79851664778073661</v>
      </c>
    </row>
    <row r="174" spans="1:13" x14ac:dyDescent="0.3">
      <c r="A174" s="2">
        <v>5123</v>
      </c>
      <c r="B174">
        <v>2984408.69178</v>
      </c>
      <c r="C174" s="4">
        <f>VLOOKUP(A174,J$2:M$1814,4,FALSE)</f>
        <v>1</v>
      </c>
      <c r="D174">
        <f t="shared" si="10"/>
        <v>2984408.69178</v>
      </c>
      <c r="E174" s="18">
        <f t="shared" si="11"/>
        <v>2984408.69178</v>
      </c>
      <c r="F174" s="4">
        <v>2847191.6682633599</v>
      </c>
      <c r="G174" s="4">
        <v>2847191.6682099998</v>
      </c>
      <c r="H174" s="1"/>
      <c r="I174" s="1"/>
      <c r="J174" s="6">
        <v>9005</v>
      </c>
      <c r="K174" s="6">
        <v>2963976.3021999998</v>
      </c>
      <c r="L174" s="6">
        <v>2569434.99961886</v>
      </c>
      <c r="M174" s="7">
        <f t="shared" si="9"/>
        <v>0.86688783500451971</v>
      </c>
    </row>
    <row r="175" spans="1:13" x14ac:dyDescent="0.3">
      <c r="A175" s="2">
        <v>5125</v>
      </c>
      <c r="B175">
        <v>481420.91389099997</v>
      </c>
      <c r="C175" s="4">
        <f>VLOOKUP(A175,J$2:M$1814,4,FALSE)</f>
        <v>1</v>
      </c>
      <c r="D175">
        <f t="shared" si="10"/>
        <v>481420.91389099997</v>
      </c>
      <c r="E175" s="18">
        <f t="shared" si="11"/>
        <v>481420.91389099997</v>
      </c>
      <c r="F175" s="4">
        <v>457727.69606328098</v>
      </c>
      <c r="G175" s="4">
        <v>457727.69606499898</v>
      </c>
      <c r="H175" s="1"/>
      <c r="I175" s="1"/>
      <c r="J175" s="6">
        <v>9007</v>
      </c>
      <c r="K175" s="8">
        <v>18600714.717</v>
      </c>
      <c r="L175" s="8">
        <v>17869300.411644101</v>
      </c>
      <c r="M175" s="7">
        <f t="shared" si="9"/>
        <v>0.96067816121670702</v>
      </c>
    </row>
    <row r="176" spans="1:13" x14ac:dyDescent="0.3">
      <c r="A176" s="2">
        <v>5127</v>
      </c>
      <c r="C176" s="4">
        <v>1</v>
      </c>
      <c r="D176">
        <f t="shared" si="10"/>
        <v>0</v>
      </c>
      <c r="E176" s="18">
        <f t="shared" si="11"/>
        <v>0</v>
      </c>
      <c r="F176" s="4">
        <v>0</v>
      </c>
      <c r="G176" s="4">
        <v>0</v>
      </c>
      <c r="J176" s="6">
        <v>9009</v>
      </c>
      <c r="K176" s="8">
        <v>78632218.519799903</v>
      </c>
      <c r="L176" s="8">
        <v>68799910.039152995</v>
      </c>
      <c r="M176" s="7">
        <f t="shared" si="9"/>
        <v>0.87495827199418141</v>
      </c>
    </row>
    <row r="177" spans="1:13" x14ac:dyDescent="0.3">
      <c r="A177" s="2">
        <v>5129</v>
      </c>
      <c r="C177" s="4">
        <v>1</v>
      </c>
      <c r="D177">
        <f t="shared" si="10"/>
        <v>0</v>
      </c>
      <c r="E177" s="18">
        <f t="shared" si="11"/>
        <v>0</v>
      </c>
      <c r="F177" s="4">
        <v>0</v>
      </c>
      <c r="G177" s="4">
        <v>0</v>
      </c>
      <c r="J177" s="6">
        <v>9011</v>
      </c>
      <c r="K177" s="8">
        <v>30116329.938000001</v>
      </c>
      <c r="L177" s="8">
        <v>27898968.041269701</v>
      </c>
      <c r="M177" s="7">
        <f t="shared" si="9"/>
        <v>0.92637343589689891</v>
      </c>
    </row>
    <row r="178" spans="1:13" x14ac:dyDescent="0.3">
      <c r="A178" s="2">
        <v>5131</v>
      </c>
      <c r="B178">
        <v>494312.89210200001</v>
      </c>
      <c r="C178" s="4">
        <f>VLOOKUP(A178,J$2:M$1814,4,FALSE)</f>
        <v>1</v>
      </c>
      <c r="D178">
        <f t="shared" si="10"/>
        <v>494312.89210200001</v>
      </c>
      <c r="E178" s="18">
        <f t="shared" si="11"/>
        <v>494312.89210200001</v>
      </c>
      <c r="F178" s="4">
        <v>469179.932351214</v>
      </c>
      <c r="G178" s="4">
        <v>469179.932348</v>
      </c>
      <c r="H178" s="1"/>
      <c r="I178" s="1"/>
      <c r="J178" s="6">
        <v>9013</v>
      </c>
      <c r="K178" s="8">
        <v>16566356.483899999</v>
      </c>
      <c r="L178" s="8">
        <v>14687612.189493099</v>
      </c>
      <c r="M178" s="7">
        <f t="shared" si="9"/>
        <v>0.88659278844851874</v>
      </c>
    </row>
    <row r="179" spans="1:13" x14ac:dyDescent="0.3">
      <c r="A179" s="2">
        <v>5133</v>
      </c>
      <c r="C179" s="4">
        <v>1</v>
      </c>
      <c r="D179">
        <f t="shared" si="10"/>
        <v>0</v>
      </c>
      <c r="E179" s="18">
        <f t="shared" si="11"/>
        <v>0</v>
      </c>
      <c r="F179" s="4">
        <v>0</v>
      </c>
      <c r="G179" s="4">
        <v>0</v>
      </c>
      <c r="J179" s="6">
        <v>9015</v>
      </c>
      <c r="K179" s="6">
        <v>7977144.3700000001</v>
      </c>
      <c r="L179" s="6">
        <v>8750417.1751476396</v>
      </c>
      <c r="M179" s="7">
        <f t="shared" si="9"/>
        <v>1.0969360424333952</v>
      </c>
    </row>
    <row r="180" spans="1:13" x14ac:dyDescent="0.3">
      <c r="A180" s="2">
        <v>5135</v>
      </c>
      <c r="C180" s="4">
        <v>1</v>
      </c>
      <c r="D180">
        <f t="shared" si="10"/>
        <v>0</v>
      </c>
      <c r="E180" s="18">
        <f t="shared" si="11"/>
        <v>0</v>
      </c>
      <c r="F180" s="4">
        <v>0</v>
      </c>
      <c r="G180" s="4">
        <v>0</v>
      </c>
      <c r="J180" s="6">
        <v>10001</v>
      </c>
      <c r="K180" s="8">
        <v>23410103.943999998</v>
      </c>
      <c r="L180" s="8">
        <v>23410103.943999998</v>
      </c>
      <c r="M180" s="7">
        <f t="shared" si="9"/>
        <v>1</v>
      </c>
    </row>
    <row r="181" spans="1:13" x14ac:dyDescent="0.3">
      <c r="A181" s="2">
        <v>5137</v>
      </c>
      <c r="C181" s="4">
        <v>1</v>
      </c>
      <c r="D181">
        <f t="shared" si="10"/>
        <v>0</v>
      </c>
      <c r="E181" s="18">
        <f t="shared" si="11"/>
        <v>0</v>
      </c>
      <c r="F181" s="4">
        <v>0</v>
      </c>
      <c r="G181" s="4">
        <v>0</v>
      </c>
      <c r="J181" s="6">
        <v>10003</v>
      </c>
      <c r="K181" s="8">
        <v>46511952.899999999</v>
      </c>
      <c r="L181" s="8">
        <v>46511952.899999999</v>
      </c>
      <c r="M181" s="7">
        <f t="shared" si="9"/>
        <v>1</v>
      </c>
    </row>
    <row r="182" spans="1:13" x14ac:dyDescent="0.3">
      <c r="A182" s="2">
        <v>5139</v>
      </c>
      <c r="B182">
        <v>20652.587283699999</v>
      </c>
      <c r="C182" s="4">
        <f>VLOOKUP(A182,J$2:M$1814,4,FALSE)</f>
        <v>1</v>
      </c>
      <c r="D182">
        <f t="shared" si="10"/>
        <v>20652.587283699999</v>
      </c>
      <c r="E182" s="18">
        <f t="shared" si="11"/>
        <v>20652.587283699999</v>
      </c>
      <c r="F182" s="4">
        <v>19602.5223274448</v>
      </c>
      <c r="G182" s="4">
        <v>19602.522326999999</v>
      </c>
      <c r="H182" s="1"/>
      <c r="I182" s="1"/>
      <c r="J182" s="6">
        <v>10005</v>
      </c>
      <c r="K182" s="8">
        <v>12513048.203</v>
      </c>
      <c r="L182" s="8">
        <v>12513048.203</v>
      </c>
      <c r="M182" s="7">
        <f t="shared" si="9"/>
        <v>1</v>
      </c>
    </row>
    <row r="183" spans="1:13" x14ac:dyDescent="0.3">
      <c r="A183" s="2">
        <v>5141</v>
      </c>
      <c r="C183" s="4">
        <v>1</v>
      </c>
      <c r="D183">
        <f t="shared" si="10"/>
        <v>0</v>
      </c>
      <c r="E183" s="18">
        <f t="shared" si="11"/>
        <v>0</v>
      </c>
      <c r="F183" s="4">
        <v>0</v>
      </c>
      <c r="G183" s="4">
        <v>0</v>
      </c>
      <c r="J183" s="6">
        <v>11001</v>
      </c>
      <c r="K183" s="6">
        <v>2543683.0975000001</v>
      </c>
      <c r="L183" s="6">
        <v>2543683.0975000001</v>
      </c>
      <c r="M183" s="7">
        <f t="shared" si="9"/>
        <v>1</v>
      </c>
    </row>
    <row r="184" spans="1:13" x14ac:dyDescent="0.3">
      <c r="A184" s="2">
        <v>5143</v>
      </c>
      <c r="B184">
        <v>752322.87195099995</v>
      </c>
      <c r="C184" s="4">
        <f>VLOOKUP(A184,J$2:M$1814,4,FALSE)</f>
        <v>1</v>
      </c>
      <c r="D184">
        <f t="shared" si="10"/>
        <v>752322.87195099995</v>
      </c>
      <c r="E184" s="18">
        <f t="shared" si="11"/>
        <v>752322.87195099995</v>
      </c>
      <c r="F184" s="4">
        <v>715776.04854039499</v>
      </c>
      <c r="G184" s="4">
        <v>715776.048542</v>
      </c>
      <c r="H184" s="1"/>
      <c r="I184" s="1"/>
      <c r="J184" s="6">
        <v>12001</v>
      </c>
      <c r="K184" s="8">
        <v>61001456.520400003</v>
      </c>
      <c r="L184" s="8">
        <v>61001456.520400003</v>
      </c>
      <c r="M184" s="7">
        <f t="shared" si="9"/>
        <v>1</v>
      </c>
    </row>
    <row r="185" spans="1:13" x14ac:dyDescent="0.3">
      <c r="A185" s="2">
        <v>5145</v>
      </c>
      <c r="B185">
        <v>381667.23009800003</v>
      </c>
      <c r="C185" s="4">
        <f>VLOOKUP(A185,J$2:M$1814,4,FALSE)</f>
        <v>1</v>
      </c>
      <c r="D185">
        <f t="shared" si="10"/>
        <v>381667.23009800003</v>
      </c>
      <c r="E185" s="18">
        <f t="shared" si="11"/>
        <v>381667.23009800003</v>
      </c>
      <c r="F185" s="4">
        <v>363869.99306711502</v>
      </c>
      <c r="G185" s="4">
        <v>363869.99306299997</v>
      </c>
      <c r="H185" s="1"/>
      <c r="I185" s="1"/>
      <c r="J185" s="6">
        <v>12003</v>
      </c>
      <c r="K185" s="8">
        <v>19261269.030080002</v>
      </c>
      <c r="L185" s="8">
        <v>19261269.030080002</v>
      </c>
      <c r="M185" s="7">
        <f t="shared" si="9"/>
        <v>1</v>
      </c>
    </row>
    <row r="186" spans="1:13" x14ac:dyDescent="0.3">
      <c r="A186" s="2">
        <v>5147</v>
      </c>
      <c r="C186" s="4">
        <v>1</v>
      </c>
      <c r="D186">
        <f t="shared" si="10"/>
        <v>0</v>
      </c>
      <c r="E186" s="18">
        <f t="shared" si="11"/>
        <v>0</v>
      </c>
      <c r="F186" s="4">
        <v>0</v>
      </c>
      <c r="G186" s="4">
        <v>0</v>
      </c>
      <c r="J186" s="6">
        <v>12009</v>
      </c>
      <c r="K186" s="8">
        <v>65232573.384000003</v>
      </c>
      <c r="L186" s="8">
        <v>65232573.384000003</v>
      </c>
      <c r="M186" s="7">
        <f t="shared" si="9"/>
        <v>1</v>
      </c>
    </row>
    <row r="187" spans="1:13" x14ac:dyDescent="0.3">
      <c r="A187" s="2">
        <v>5149</v>
      </c>
      <c r="C187" s="4">
        <v>1</v>
      </c>
      <c r="D187">
        <f t="shared" si="10"/>
        <v>0</v>
      </c>
      <c r="E187" s="18">
        <f t="shared" si="11"/>
        <v>0</v>
      </c>
      <c r="F187" s="4">
        <v>0</v>
      </c>
      <c r="G187" s="4">
        <v>0</v>
      </c>
      <c r="J187" s="6">
        <v>12011</v>
      </c>
      <c r="K187" s="8">
        <v>182499058.954999</v>
      </c>
      <c r="L187" s="8">
        <v>182499058.954999</v>
      </c>
      <c r="M187" s="7">
        <f t="shared" si="9"/>
        <v>1</v>
      </c>
    </row>
    <row r="188" spans="1:13" x14ac:dyDescent="0.3">
      <c r="A188" s="2">
        <v>6001</v>
      </c>
      <c r="B188">
        <v>3262811.6931799999</v>
      </c>
      <c r="C188" s="4">
        <f>VLOOKUP(A188,J$2:M$1814,4,FALSE)</f>
        <v>1</v>
      </c>
      <c r="D188">
        <f t="shared" si="10"/>
        <v>3262811.6931799999</v>
      </c>
      <c r="E188" s="18">
        <f t="shared" si="11"/>
        <v>3262811.6931799999</v>
      </c>
      <c r="F188" s="4">
        <v>3200794.1189282602</v>
      </c>
      <c r="G188" s="4">
        <v>262800.00083899999</v>
      </c>
      <c r="H188" s="1"/>
      <c r="I188" s="1"/>
      <c r="J188" s="6">
        <v>12015</v>
      </c>
      <c r="K188" s="8">
        <v>28383691.499699999</v>
      </c>
      <c r="L188" s="8">
        <v>28383691.499699999</v>
      </c>
      <c r="M188" s="7">
        <f t="shared" si="9"/>
        <v>1</v>
      </c>
    </row>
    <row r="189" spans="1:13" x14ac:dyDescent="0.3">
      <c r="A189" s="2">
        <v>6003</v>
      </c>
      <c r="B189">
        <v>11548.6554493</v>
      </c>
      <c r="C189" s="4">
        <f>VLOOKUP(A189,J$2:M$1814,4,FALSE)</f>
        <v>1</v>
      </c>
      <c r="D189">
        <f t="shared" si="10"/>
        <v>11548.6554493</v>
      </c>
      <c r="E189" s="18">
        <f t="shared" si="11"/>
        <v>11548.6554493</v>
      </c>
      <c r="F189" s="4">
        <v>11427.779957884601</v>
      </c>
      <c r="G189" s="4">
        <v>11427.779958019901</v>
      </c>
      <c r="H189" s="1"/>
      <c r="I189" s="1"/>
      <c r="J189" s="6">
        <v>12021</v>
      </c>
      <c r="K189" s="8">
        <v>50571508.964000002</v>
      </c>
      <c r="L189" s="8">
        <v>50571508.964000002</v>
      </c>
      <c r="M189" s="7">
        <f t="shared" si="9"/>
        <v>1</v>
      </c>
    </row>
    <row r="190" spans="1:13" x14ac:dyDescent="0.3">
      <c r="A190" s="2">
        <v>6005</v>
      </c>
      <c r="B190">
        <v>2043.6084973</v>
      </c>
      <c r="C190" s="4">
        <v>1</v>
      </c>
      <c r="D190">
        <f t="shared" si="10"/>
        <v>2043.6084973</v>
      </c>
      <c r="E190" s="18">
        <f t="shared" si="11"/>
        <v>2043.6084973</v>
      </c>
      <c r="F190" s="4">
        <v>1999.9997781162799</v>
      </c>
      <c r="G190" s="4">
        <v>1999.99977812</v>
      </c>
      <c r="H190" s="1"/>
      <c r="I190" s="1"/>
      <c r="J190" s="6">
        <v>12023</v>
      </c>
      <c r="K190" s="8">
        <v>61163921.413499899</v>
      </c>
      <c r="L190" s="8">
        <v>61163921.413499899</v>
      </c>
      <c r="M190" s="7">
        <f t="shared" si="9"/>
        <v>1</v>
      </c>
    </row>
    <row r="191" spans="1:13" x14ac:dyDescent="0.3">
      <c r="A191" s="2">
        <v>6007</v>
      </c>
      <c r="B191">
        <v>57701.888939500001</v>
      </c>
      <c r="C191" s="4">
        <f>VLOOKUP(A191,J$2:M$1814,4,FALSE)</f>
        <v>1</v>
      </c>
      <c r="D191">
        <f t="shared" si="10"/>
        <v>57701.888939500001</v>
      </c>
      <c r="E191" s="18">
        <f t="shared" si="11"/>
        <v>57701.888939500001</v>
      </c>
      <c r="F191" s="4">
        <v>56354.789188127303</v>
      </c>
      <c r="G191" s="4">
        <v>56354.789188000002</v>
      </c>
      <c r="H191" s="1"/>
      <c r="I191" s="1"/>
      <c r="J191" s="6">
        <v>12031</v>
      </c>
      <c r="K191" s="8">
        <v>143534795.55000001</v>
      </c>
      <c r="L191" s="8">
        <v>143534795.55000001</v>
      </c>
      <c r="M191" s="7">
        <f t="shared" si="9"/>
        <v>1</v>
      </c>
    </row>
    <row r="192" spans="1:13" x14ac:dyDescent="0.3">
      <c r="A192" s="2">
        <v>6009</v>
      </c>
      <c r="B192">
        <v>157525.06723799999</v>
      </c>
      <c r="C192" s="4">
        <f>VLOOKUP(A192,J$2:M$1814,4,FALSE)</f>
        <v>1</v>
      </c>
      <c r="D192">
        <f t="shared" si="10"/>
        <v>157525.06723799999</v>
      </c>
      <c r="E192" s="18">
        <f t="shared" si="11"/>
        <v>157525.06723799999</v>
      </c>
      <c r="F192" s="4">
        <v>155876.310810806</v>
      </c>
      <c r="G192" s="4">
        <v>105120.0000705</v>
      </c>
      <c r="H192" s="1"/>
      <c r="I192" s="1"/>
      <c r="J192" s="6">
        <v>12033</v>
      </c>
      <c r="K192" s="8">
        <v>18589253.5383</v>
      </c>
      <c r="L192" s="8">
        <v>18589253.5383</v>
      </c>
      <c r="M192" s="7">
        <f t="shared" si="9"/>
        <v>1</v>
      </c>
    </row>
    <row r="193" spans="1:13" x14ac:dyDescent="0.3">
      <c r="A193" s="2">
        <v>6011</v>
      </c>
      <c r="B193">
        <v>1245533.40181999</v>
      </c>
      <c r="C193" s="4">
        <f>VLOOKUP(A193,J$2:M$1814,4,FALSE)</f>
        <v>1</v>
      </c>
      <c r="D193">
        <f t="shared" si="10"/>
        <v>1245533.40181999</v>
      </c>
      <c r="E193" s="18">
        <f t="shared" si="11"/>
        <v>1245533.40181999</v>
      </c>
      <c r="F193" s="4">
        <v>1232104.6474659301</v>
      </c>
      <c r="G193" s="4">
        <v>315359.99987399997</v>
      </c>
      <c r="H193" s="1"/>
      <c r="I193" s="1"/>
      <c r="J193" s="6">
        <v>12035</v>
      </c>
      <c r="K193" s="8">
        <v>15224005.6402999</v>
      </c>
      <c r="L193" s="8">
        <v>15224005.6402999</v>
      </c>
      <c r="M193" s="7">
        <f t="shared" si="9"/>
        <v>1</v>
      </c>
    </row>
    <row r="194" spans="1:13" x14ac:dyDescent="0.3">
      <c r="A194" s="2">
        <v>6013</v>
      </c>
      <c r="B194">
        <v>1195.2792055899999</v>
      </c>
      <c r="C194" s="4">
        <f>VLOOKUP(A194,J$2:M$1814,4,FALSE)</f>
        <v>1</v>
      </c>
      <c r="D194">
        <f t="shared" si="10"/>
        <v>1195.2792055899999</v>
      </c>
      <c r="E194" s="18">
        <f t="shared" si="11"/>
        <v>1195.2792055899999</v>
      </c>
      <c r="F194" s="4">
        <v>1167.38017247895</v>
      </c>
      <c r="G194" s="4">
        <v>1167.38017244</v>
      </c>
      <c r="H194" s="1"/>
      <c r="I194" s="1"/>
      <c r="J194" s="6">
        <v>12039</v>
      </c>
      <c r="K194" s="8">
        <v>28954799.852299999</v>
      </c>
      <c r="L194" s="8">
        <v>28954799.852299999</v>
      </c>
      <c r="M194" s="7">
        <f t="shared" ref="M194:M257" si="12">L194/K194</f>
        <v>1</v>
      </c>
    </row>
    <row r="195" spans="1:13" x14ac:dyDescent="0.3">
      <c r="A195" s="2">
        <v>6015</v>
      </c>
      <c r="B195">
        <v>2043.6084973</v>
      </c>
      <c r="C195" s="4">
        <v>1</v>
      </c>
      <c r="D195">
        <f t="shared" ref="D195:D258" si="13">B195*C195</f>
        <v>2043.6084973</v>
      </c>
      <c r="E195" s="18">
        <f t="shared" ref="E195:E258" si="14">D195</f>
        <v>2043.6084973</v>
      </c>
      <c r="F195" s="4">
        <v>1999.9997781162799</v>
      </c>
      <c r="G195" s="4">
        <v>1999.99977812</v>
      </c>
      <c r="H195" s="1"/>
      <c r="I195" s="1"/>
      <c r="J195" s="6">
        <v>12047</v>
      </c>
      <c r="K195" s="8">
        <v>36412034.511</v>
      </c>
      <c r="L195" s="8">
        <v>36412034.511</v>
      </c>
      <c r="M195" s="7">
        <f t="shared" si="12"/>
        <v>1</v>
      </c>
    </row>
    <row r="196" spans="1:13" x14ac:dyDescent="0.3">
      <c r="A196" s="2">
        <v>6017</v>
      </c>
      <c r="B196">
        <v>10770.622355760001</v>
      </c>
      <c r="C196" s="4">
        <f t="shared" ref="C196:C203" si="15">VLOOKUP(A196,J$2:M$1814,4,FALSE)</f>
        <v>1</v>
      </c>
      <c r="D196">
        <f t="shared" si="13"/>
        <v>10770.622355760001</v>
      </c>
      <c r="E196" s="18">
        <f t="shared" si="14"/>
        <v>10770.622355760001</v>
      </c>
      <c r="F196" s="4">
        <v>10532.9367204509</v>
      </c>
      <c r="G196" s="4">
        <v>10532.936720449999</v>
      </c>
      <c r="H196" s="1"/>
      <c r="I196" s="1"/>
      <c r="J196" s="6">
        <v>12053</v>
      </c>
      <c r="K196" s="8">
        <v>16590033.13999</v>
      </c>
      <c r="L196" s="8">
        <v>16590033.13999</v>
      </c>
      <c r="M196" s="7">
        <f t="shared" si="12"/>
        <v>1</v>
      </c>
    </row>
    <row r="197" spans="1:13" x14ac:dyDescent="0.3">
      <c r="A197" s="2">
        <v>6019</v>
      </c>
      <c r="B197">
        <v>3395459.8053599899</v>
      </c>
      <c r="C197" s="4">
        <f t="shared" si="15"/>
        <v>1</v>
      </c>
      <c r="D197">
        <f t="shared" si="13"/>
        <v>3395459.8053599899</v>
      </c>
      <c r="E197" s="18">
        <f t="shared" si="14"/>
        <v>3395459.8053599899</v>
      </c>
      <c r="F197" s="4">
        <v>3354450.8288994799</v>
      </c>
      <c r="G197" s="4">
        <v>709559.99987299996</v>
      </c>
      <c r="H197" s="1"/>
      <c r="I197" s="1"/>
      <c r="J197" s="6">
        <v>12057</v>
      </c>
      <c r="K197" s="8">
        <v>138663540.7455</v>
      </c>
      <c r="L197" s="8">
        <v>138663540.7455</v>
      </c>
      <c r="M197" s="7">
        <f t="shared" si="12"/>
        <v>1</v>
      </c>
    </row>
    <row r="198" spans="1:13" x14ac:dyDescent="0.3">
      <c r="A198" s="2">
        <v>6021</v>
      </c>
      <c r="B198">
        <v>819139.00640399999</v>
      </c>
      <c r="C198" s="4">
        <f t="shared" si="15"/>
        <v>1</v>
      </c>
      <c r="D198">
        <f t="shared" si="13"/>
        <v>819139.00640399999</v>
      </c>
      <c r="E198" s="18">
        <f t="shared" si="14"/>
        <v>819139.00640399999</v>
      </c>
      <c r="F198" s="4">
        <v>809962.75090242701</v>
      </c>
      <c r="G198" s="4">
        <v>315359.99979700003</v>
      </c>
      <c r="H198" s="1"/>
      <c r="I198" s="1"/>
      <c r="J198" s="6">
        <v>12059</v>
      </c>
      <c r="K198" s="8">
        <v>10047397.364</v>
      </c>
      <c r="L198" s="8">
        <v>10047397.364</v>
      </c>
      <c r="M198" s="7">
        <f t="shared" si="12"/>
        <v>1</v>
      </c>
    </row>
    <row r="199" spans="1:13" x14ac:dyDescent="0.3">
      <c r="A199" s="2">
        <v>6023</v>
      </c>
      <c r="B199">
        <v>57019.743023199997</v>
      </c>
      <c r="C199" s="4">
        <f t="shared" si="15"/>
        <v>1</v>
      </c>
      <c r="D199">
        <f t="shared" si="13"/>
        <v>57019.743023199997</v>
      </c>
      <c r="E199" s="18">
        <f t="shared" si="14"/>
        <v>57019.743023199997</v>
      </c>
      <c r="F199" s="4">
        <v>55967.0915011291</v>
      </c>
      <c r="G199" s="4">
        <v>55967.091501499999</v>
      </c>
      <c r="H199" s="1"/>
      <c r="I199" s="1"/>
      <c r="J199" s="6">
        <v>12061</v>
      </c>
      <c r="K199" s="8">
        <v>33166869.013299901</v>
      </c>
      <c r="L199" s="8">
        <v>33166869.013299901</v>
      </c>
      <c r="M199" s="7">
        <f t="shared" si="12"/>
        <v>1</v>
      </c>
    </row>
    <row r="200" spans="1:13" x14ac:dyDescent="0.3">
      <c r="A200" s="2">
        <v>6025</v>
      </c>
      <c r="B200">
        <v>1939524.2901099999</v>
      </c>
      <c r="C200" s="4">
        <f t="shared" si="15"/>
        <v>1</v>
      </c>
      <c r="D200">
        <f t="shared" si="13"/>
        <v>1939524.2901099999</v>
      </c>
      <c r="E200" s="18">
        <f t="shared" si="14"/>
        <v>1939524.2901099999</v>
      </c>
      <c r="F200" s="4">
        <v>1918682.73923878</v>
      </c>
      <c r="G200" s="4">
        <v>1918682.73927</v>
      </c>
      <c r="H200" s="1"/>
      <c r="I200" s="1"/>
      <c r="J200" s="6">
        <v>12063</v>
      </c>
      <c r="K200" s="8">
        <v>25469924.397</v>
      </c>
      <c r="L200" s="8">
        <v>25469924.397</v>
      </c>
      <c r="M200" s="7">
        <f t="shared" si="12"/>
        <v>1</v>
      </c>
    </row>
    <row r="201" spans="1:13" x14ac:dyDescent="0.3">
      <c r="A201" s="2">
        <v>6027</v>
      </c>
      <c r="B201">
        <v>1475.59839025</v>
      </c>
      <c r="C201" s="4">
        <f t="shared" si="15"/>
        <v>1</v>
      </c>
      <c r="D201">
        <f t="shared" si="13"/>
        <v>1475.59839025</v>
      </c>
      <c r="E201" s="18">
        <f t="shared" si="14"/>
        <v>1475.59839025</v>
      </c>
      <c r="F201" s="4">
        <v>1460.15384949896</v>
      </c>
      <c r="G201" s="4">
        <v>1460.1538495299999</v>
      </c>
      <c r="H201" s="1"/>
      <c r="I201" s="1"/>
      <c r="J201" s="6">
        <v>12065</v>
      </c>
      <c r="K201" s="8">
        <v>16460511.029999999</v>
      </c>
      <c r="L201" s="8">
        <v>16460511.029999999</v>
      </c>
      <c r="M201" s="7">
        <f t="shared" si="12"/>
        <v>1</v>
      </c>
    </row>
    <row r="202" spans="1:13" x14ac:dyDescent="0.3">
      <c r="A202" s="2">
        <v>6029</v>
      </c>
      <c r="B202">
        <v>5243752.7025300004</v>
      </c>
      <c r="C202" s="4">
        <f t="shared" si="15"/>
        <v>1</v>
      </c>
      <c r="D202">
        <f t="shared" si="13"/>
        <v>5243752.7025300004</v>
      </c>
      <c r="E202" s="18">
        <f t="shared" si="14"/>
        <v>5243752.7025300004</v>
      </c>
      <c r="F202" s="4">
        <v>5184715.2539769402</v>
      </c>
      <c r="G202" s="4">
        <v>5184715.2540199999</v>
      </c>
      <c r="H202" s="1"/>
      <c r="I202" s="1"/>
      <c r="J202" s="6">
        <v>12069</v>
      </c>
      <c r="K202" s="6">
        <v>9386083.8902000003</v>
      </c>
      <c r="L202" s="6">
        <v>9386083.8902000003</v>
      </c>
      <c r="M202" s="7">
        <f t="shared" si="12"/>
        <v>1</v>
      </c>
    </row>
    <row r="203" spans="1:13" x14ac:dyDescent="0.3">
      <c r="A203" s="2">
        <v>6031</v>
      </c>
      <c r="B203">
        <v>1236931.5531500001</v>
      </c>
      <c r="C203" s="4">
        <f t="shared" si="15"/>
        <v>1</v>
      </c>
      <c r="D203">
        <f t="shared" si="13"/>
        <v>1236931.5531500001</v>
      </c>
      <c r="E203" s="18">
        <f t="shared" si="14"/>
        <v>1236931.5531500001</v>
      </c>
      <c r="F203" s="4">
        <v>1223431.5531367599</v>
      </c>
      <c r="G203" s="4">
        <v>192719.999584</v>
      </c>
      <c r="H203" s="1"/>
      <c r="I203" s="1"/>
      <c r="J203" s="6">
        <v>12071</v>
      </c>
      <c r="K203" s="8">
        <v>39192903.941</v>
      </c>
      <c r="L203" s="8">
        <v>39192903.941</v>
      </c>
      <c r="M203" s="7">
        <f t="shared" si="12"/>
        <v>1</v>
      </c>
    </row>
    <row r="204" spans="1:13" x14ac:dyDescent="0.3">
      <c r="A204" s="2">
        <v>6033</v>
      </c>
      <c r="B204">
        <v>2043.6084973</v>
      </c>
      <c r="C204" s="4">
        <v>1</v>
      </c>
      <c r="D204">
        <f t="shared" si="13"/>
        <v>2043.6084973</v>
      </c>
      <c r="E204" s="18">
        <f t="shared" si="14"/>
        <v>2043.6084973</v>
      </c>
      <c r="F204" s="4">
        <v>1999.9997781162799</v>
      </c>
      <c r="G204" s="4">
        <v>1999.99977812</v>
      </c>
      <c r="H204" s="1"/>
      <c r="I204" s="1"/>
      <c r="J204" s="6">
        <v>12073</v>
      </c>
      <c r="K204" s="8">
        <v>12715999.0293999</v>
      </c>
      <c r="L204" s="8">
        <v>12715999.0293999</v>
      </c>
      <c r="M204" s="7">
        <f t="shared" si="12"/>
        <v>1</v>
      </c>
    </row>
    <row r="205" spans="1:13" x14ac:dyDescent="0.3">
      <c r="A205" s="2">
        <v>6035</v>
      </c>
      <c r="B205">
        <v>2043.6084973</v>
      </c>
      <c r="C205" s="4">
        <v>1</v>
      </c>
      <c r="D205">
        <f t="shared" si="13"/>
        <v>2043.6084973</v>
      </c>
      <c r="E205" s="18">
        <f t="shared" si="14"/>
        <v>2043.6084973</v>
      </c>
      <c r="F205" s="4">
        <v>1999.9997781162799</v>
      </c>
      <c r="G205" s="4">
        <v>1999.99977812</v>
      </c>
      <c r="H205" s="1"/>
      <c r="I205" s="1"/>
      <c r="J205" s="6">
        <v>12079</v>
      </c>
      <c r="K205" s="8">
        <v>25498678.285</v>
      </c>
      <c r="L205" s="8">
        <v>25498678.285</v>
      </c>
      <c r="M205" s="7">
        <f t="shared" si="12"/>
        <v>1</v>
      </c>
    </row>
    <row r="206" spans="1:13" x14ac:dyDescent="0.3">
      <c r="A206" s="2">
        <v>6037</v>
      </c>
      <c r="B206">
        <v>2861058.68462</v>
      </c>
      <c r="C206" s="4">
        <f>VLOOKUP(A206,J$2:M$1814,4,FALSE)</f>
        <v>1</v>
      </c>
      <c r="D206">
        <f t="shared" si="13"/>
        <v>2861058.68462</v>
      </c>
      <c r="E206" s="18">
        <f t="shared" si="14"/>
        <v>2861058.68462</v>
      </c>
      <c r="F206" s="4">
        <v>2797979.9175943299</v>
      </c>
      <c r="G206" s="4">
        <v>2797979.91757</v>
      </c>
      <c r="H206" s="1"/>
      <c r="I206" s="1"/>
      <c r="J206" s="6">
        <v>12081</v>
      </c>
      <c r="K206" s="8">
        <v>42191488.600999899</v>
      </c>
      <c r="L206" s="8">
        <v>42191488.600999899</v>
      </c>
      <c r="M206" s="7">
        <f t="shared" si="12"/>
        <v>1</v>
      </c>
    </row>
    <row r="207" spans="1:13" x14ac:dyDescent="0.3">
      <c r="A207" s="2">
        <v>6039</v>
      </c>
      <c r="B207">
        <v>65129.010735199998</v>
      </c>
      <c r="C207" s="4">
        <f>VLOOKUP(A207,J$2:M$1814,4,FALSE)</f>
        <v>1</v>
      </c>
      <c r="D207">
        <f t="shared" si="13"/>
        <v>65129.010735199998</v>
      </c>
      <c r="E207" s="18">
        <f t="shared" si="14"/>
        <v>65129.010735199998</v>
      </c>
      <c r="F207" s="4">
        <v>63982.751307577302</v>
      </c>
      <c r="G207" s="4">
        <v>63982.751307499901</v>
      </c>
      <c r="H207" s="1"/>
      <c r="I207" s="1"/>
      <c r="J207" s="6">
        <v>12083</v>
      </c>
      <c r="K207" s="8">
        <v>57308345.390000001</v>
      </c>
      <c r="L207" s="8">
        <v>57308345.390000001</v>
      </c>
      <c r="M207" s="7">
        <f t="shared" si="12"/>
        <v>1</v>
      </c>
    </row>
    <row r="208" spans="1:13" x14ac:dyDescent="0.3">
      <c r="A208" s="2">
        <v>6041</v>
      </c>
      <c r="B208">
        <v>34105.038761800002</v>
      </c>
      <c r="C208" s="4">
        <f>VLOOKUP(A208,J$2:M$1814,4,FALSE)</f>
        <v>1</v>
      </c>
      <c r="D208">
        <f t="shared" si="13"/>
        <v>34105.038761800002</v>
      </c>
      <c r="E208" s="18">
        <f t="shared" si="14"/>
        <v>34105.038761800002</v>
      </c>
      <c r="F208" s="4">
        <v>33333.5788645988</v>
      </c>
      <c r="G208" s="4">
        <v>33333.578864199997</v>
      </c>
      <c r="H208" s="1"/>
      <c r="I208" s="1"/>
      <c r="J208" s="6">
        <v>12085</v>
      </c>
      <c r="K208" s="8">
        <v>62494238.090000004</v>
      </c>
      <c r="L208" s="8">
        <v>62494238.090000004</v>
      </c>
      <c r="M208" s="7">
        <f t="shared" si="12"/>
        <v>1</v>
      </c>
    </row>
    <row r="209" spans="1:13" x14ac:dyDescent="0.3">
      <c r="A209" s="2">
        <v>6043</v>
      </c>
      <c r="B209">
        <v>2043.6084973</v>
      </c>
      <c r="C209" s="4">
        <v>1</v>
      </c>
      <c r="D209">
        <f t="shared" si="13"/>
        <v>2043.6084973</v>
      </c>
      <c r="E209" s="18">
        <f t="shared" si="14"/>
        <v>2043.6084973</v>
      </c>
      <c r="F209" s="4">
        <v>1999.9997781162799</v>
      </c>
      <c r="G209" s="4">
        <v>1999.99977812</v>
      </c>
      <c r="H209" s="1"/>
      <c r="I209" s="1"/>
      <c r="J209" s="6">
        <v>12086</v>
      </c>
      <c r="K209" s="8">
        <v>114734269.56</v>
      </c>
      <c r="L209" s="8">
        <v>114734269.56</v>
      </c>
      <c r="M209" s="7">
        <f t="shared" si="12"/>
        <v>1</v>
      </c>
    </row>
    <row r="210" spans="1:13" x14ac:dyDescent="0.3">
      <c r="A210" s="2">
        <v>6045</v>
      </c>
      <c r="B210">
        <v>28593.087378299999</v>
      </c>
      <c r="C210" s="4">
        <f>VLOOKUP(A210,J$2:M$1814,4,FALSE)</f>
        <v>1</v>
      </c>
      <c r="D210">
        <f t="shared" si="13"/>
        <v>28593.087378299999</v>
      </c>
      <c r="E210" s="18">
        <f t="shared" si="14"/>
        <v>28593.087378299999</v>
      </c>
      <c r="F210" s="4">
        <v>28137.141241935398</v>
      </c>
      <c r="G210" s="4">
        <v>28137.141241599998</v>
      </c>
      <c r="H210" s="1"/>
      <c r="I210" s="1"/>
      <c r="J210" s="6">
        <v>12089</v>
      </c>
      <c r="K210" s="8">
        <v>25326616.050000001</v>
      </c>
      <c r="L210" s="8">
        <v>25326616.050000001</v>
      </c>
      <c r="M210" s="7">
        <f t="shared" si="12"/>
        <v>1</v>
      </c>
    </row>
    <row r="211" spans="1:13" x14ac:dyDescent="0.3">
      <c r="A211" s="2">
        <v>6047</v>
      </c>
      <c r="B211">
        <v>1588654.74125</v>
      </c>
      <c r="C211" s="4">
        <f>VLOOKUP(A211,J$2:M$1814,4,FALSE)</f>
        <v>1</v>
      </c>
      <c r="D211">
        <f t="shared" si="13"/>
        <v>1588654.74125</v>
      </c>
      <c r="E211" s="18">
        <f t="shared" si="14"/>
        <v>1588654.74125</v>
      </c>
      <c r="F211" s="4">
        <v>1570837.9522065299</v>
      </c>
      <c r="G211" s="4">
        <v>1570837.9522200001</v>
      </c>
      <c r="H211" s="1"/>
      <c r="I211" s="1"/>
      <c r="J211" s="6">
        <v>12091</v>
      </c>
      <c r="K211" s="8">
        <v>16485330.8584</v>
      </c>
      <c r="L211" s="8">
        <v>16485330.8584</v>
      </c>
      <c r="M211" s="7">
        <f t="shared" si="12"/>
        <v>1</v>
      </c>
    </row>
    <row r="212" spans="1:13" x14ac:dyDescent="0.3">
      <c r="A212" s="2">
        <v>6049</v>
      </c>
      <c r="B212">
        <v>2043.6084973</v>
      </c>
      <c r="C212" s="4">
        <v>1</v>
      </c>
      <c r="D212">
        <f t="shared" si="13"/>
        <v>2043.6084973</v>
      </c>
      <c r="E212" s="18">
        <f t="shared" si="14"/>
        <v>2043.6084973</v>
      </c>
      <c r="F212" s="4">
        <v>1999.9997781162799</v>
      </c>
      <c r="G212" s="4">
        <v>1999.99977812</v>
      </c>
      <c r="H212" s="1"/>
      <c r="I212" s="1"/>
      <c r="J212" s="6">
        <v>12093</v>
      </c>
      <c r="K212" s="6">
        <v>4134940.1850999999</v>
      </c>
      <c r="L212" s="6">
        <v>4134940.1850999999</v>
      </c>
      <c r="M212" s="7">
        <f t="shared" si="12"/>
        <v>1</v>
      </c>
    </row>
    <row r="213" spans="1:13" x14ac:dyDescent="0.3">
      <c r="A213" s="2">
        <v>6051</v>
      </c>
      <c r="B213">
        <v>2043.6084973</v>
      </c>
      <c r="C213" s="4">
        <v>1</v>
      </c>
      <c r="D213">
        <f t="shared" si="13"/>
        <v>2043.6084973</v>
      </c>
      <c r="E213" s="18">
        <f t="shared" si="14"/>
        <v>2043.6084973</v>
      </c>
      <c r="F213" s="4">
        <v>1999.9997781162799</v>
      </c>
      <c r="G213" s="4">
        <v>1999.99977812</v>
      </c>
      <c r="H213" s="1"/>
      <c r="I213" s="1"/>
      <c r="J213" s="6">
        <v>12095</v>
      </c>
      <c r="K213" s="8">
        <v>93341074.298999995</v>
      </c>
      <c r="L213" s="8">
        <v>93341074.298999995</v>
      </c>
      <c r="M213" s="7">
        <f t="shared" si="12"/>
        <v>1</v>
      </c>
    </row>
    <row r="214" spans="1:13" x14ac:dyDescent="0.3">
      <c r="A214" s="2">
        <v>6053</v>
      </c>
      <c r="B214">
        <v>81641.213222599996</v>
      </c>
      <c r="C214" s="4">
        <f t="shared" ref="C214:C239" si="16">VLOOKUP(A214,J$2:M$1814,4,FALSE)</f>
        <v>1</v>
      </c>
      <c r="D214">
        <f t="shared" si="13"/>
        <v>81641.213222599996</v>
      </c>
      <c r="E214" s="18">
        <f t="shared" si="14"/>
        <v>81641.213222599996</v>
      </c>
      <c r="F214" s="4">
        <v>80016.043264184904</v>
      </c>
      <c r="G214" s="4">
        <v>80016.043263999905</v>
      </c>
      <c r="H214" s="1"/>
      <c r="I214" s="1"/>
      <c r="J214" s="6">
        <v>12097</v>
      </c>
      <c r="K214" s="8">
        <v>40518716.296999998</v>
      </c>
      <c r="L214" s="8">
        <v>40518716.296999998</v>
      </c>
      <c r="M214" s="7">
        <f t="shared" si="12"/>
        <v>1</v>
      </c>
    </row>
    <row r="215" spans="1:13" x14ac:dyDescent="0.3">
      <c r="A215" s="2">
        <v>6055</v>
      </c>
      <c r="B215">
        <v>214079.690967</v>
      </c>
      <c r="C215" s="4">
        <f t="shared" si="16"/>
        <v>1</v>
      </c>
      <c r="D215">
        <f t="shared" si="13"/>
        <v>214079.690967</v>
      </c>
      <c r="E215" s="18">
        <f t="shared" si="14"/>
        <v>214079.690967</v>
      </c>
      <c r="F215" s="4">
        <v>211204.04026551</v>
      </c>
      <c r="G215" s="4">
        <v>105119.99992269999</v>
      </c>
      <c r="H215" s="1"/>
      <c r="I215" s="1"/>
      <c r="J215" s="6">
        <v>12099</v>
      </c>
      <c r="K215" s="8">
        <v>117005527.49158999</v>
      </c>
      <c r="L215" s="8">
        <v>117005527.49158999</v>
      </c>
      <c r="M215" s="7">
        <f t="shared" si="12"/>
        <v>1</v>
      </c>
    </row>
    <row r="216" spans="1:13" x14ac:dyDescent="0.3">
      <c r="A216" s="2">
        <v>6057</v>
      </c>
      <c r="B216">
        <v>813053.08573499997</v>
      </c>
      <c r="C216" s="4">
        <f t="shared" si="16"/>
        <v>1</v>
      </c>
      <c r="D216">
        <f t="shared" si="13"/>
        <v>813053.08573499997</v>
      </c>
      <c r="E216" s="18">
        <f t="shared" si="14"/>
        <v>813053.08573499997</v>
      </c>
      <c r="F216" s="4">
        <v>802648.93215495895</v>
      </c>
      <c r="G216" s="4">
        <v>648240.00040100003</v>
      </c>
      <c r="H216" s="1"/>
      <c r="I216" s="1"/>
      <c r="J216" s="6">
        <v>12101</v>
      </c>
      <c r="K216" s="8">
        <v>27693762.408</v>
      </c>
      <c r="L216" s="8">
        <v>27693762.408</v>
      </c>
      <c r="M216" s="7">
        <f t="shared" si="12"/>
        <v>1</v>
      </c>
    </row>
    <row r="217" spans="1:13" x14ac:dyDescent="0.3">
      <c r="A217" s="2">
        <v>6059</v>
      </c>
      <c r="B217">
        <v>8710656.0957299992</v>
      </c>
      <c r="C217" s="4">
        <f t="shared" si="16"/>
        <v>1</v>
      </c>
      <c r="D217">
        <f t="shared" si="13"/>
        <v>8710656.0957299992</v>
      </c>
      <c r="E217" s="18">
        <f t="shared" si="14"/>
        <v>8710656.0957299992</v>
      </c>
      <c r="F217" s="4">
        <v>8507298.4087657295</v>
      </c>
      <c r="G217" s="4">
        <v>105119.9989159</v>
      </c>
      <c r="H217" s="1"/>
      <c r="I217" s="1"/>
      <c r="J217" s="6">
        <v>12103</v>
      </c>
      <c r="K217" s="8">
        <v>40299575.579999998</v>
      </c>
      <c r="L217" s="8">
        <v>40299575.579999998</v>
      </c>
      <c r="M217" s="7">
        <f t="shared" si="12"/>
        <v>1</v>
      </c>
    </row>
    <row r="218" spans="1:13" x14ac:dyDescent="0.3">
      <c r="A218" s="2">
        <v>6061</v>
      </c>
      <c r="B218">
        <v>1671724.5848699999</v>
      </c>
      <c r="C218" s="4">
        <f t="shared" si="16"/>
        <v>1</v>
      </c>
      <c r="D218">
        <f t="shared" si="13"/>
        <v>1671724.5848699999</v>
      </c>
      <c r="E218" s="18">
        <f t="shared" si="14"/>
        <v>1671724.5848699999</v>
      </c>
      <c r="F218" s="4">
        <v>1647247.2998697599</v>
      </c>
      <c r="G218" s="4">
        <v>473040.00051799999</v>
      </c>
      <c r="H218" s="1"/>
      <c r="I218" s="1"/>
      <c r="J218" s="6">
        <v>12105</v>
      </c>
      <c r="K218" s="8">
        <v>64921977.768999897</v>
      </c>
      <c r="L218" s="8">
        <v>64921977.768999897</v>
      </c>
      <c r="M218" s="7">
        <f t="shared" si="12"/>
        <v>1</v>
      </c>
    </row>
    <row r="219" spans="1:13" x14ac:dyDescent="0.3">
      <c r="A219" s="2">
        <v>6063</v>
      </c>
      <c r="B219">
        <v>322.54578245499999</v>
      </c>
      <c r="C219" s="4">
        <f t="shared" si="16"/>
        <v>1</v>
      </c>
      <c r="D219">
        <f t="shared" si="13"/>
        <v>322.54578245499999</v>
      </c>
      <c r="E219" s="18">
        <f t="shared" si="14"/>
        <v>322.54578245499999</v>
      </c>
      <c r="F219" s="4">
        <v>315.01567638511398</v>
      </c>
      <c r="G219" s="4">
        <v>315.01567638199998</v>
      </c>
      <c r="H219" s="1"/>
      <c r="I219" s="1"/>
      <c r="J219" s="6">
        <v>12109</v>
      </c>
      <c r="K219" s="8">
        <v>86319715.330750003</v>
      </c>
      <c r="L219" s="8">
        <v>86319715.330750003</v>
      </c>
      <c r="M219" s="7">
        <f t="shared" si="12"/>
        <v>1</v>
      </c>
    </row>
    <row r="220" spans="1:13" x14ac:dyDescent="0.3">
      <c r="A220" s="2">
        <v>6065</v>
      </c>
      <c r="B220">
        <v>5338402.62708</v>
      </c>
      <c r="C220" s="4">
        <f t="shared" si="16"/>
        <v>1</v>
      </c>
      <c r="D220">
        <f t="shared" si="13"/>
        <v>5338402.62708</v>
      </c>
      <c r="E220" s="18">
        <f t="shared" si="14"/>
        <v>5338402.62708</v>
      </c>
      <c r="F220" s="4">
        <v>5245867.7751736697</v>
      </c>
      <c r="G220" s="4">
        <v>5245867.7752099996</v>
      </c>
      <c r="H220" s="1"/>
      <c r="I220" s="1"/>
      <c r="J220" s="6">
        <v>12111</v>
      </c>
      <c r="K220" s="8">
        <v>43340903.409000002</v>
      </c>
      <c r="L220" s="8">
        <v>43340903.409000002</v>
      </c>
      <c r="M220" s="7">
        <f t="shared" si="12"/>
        <v>1</v>
      </c>
    </row>
    <row r="221" spans="1:13" x14ac:dyDescent="0.3">
      <c r="A221" s="2">
        <v>6067</v>
      </c>
      <c r="B221">
        <v>990150.62628099998</v>
      </c>
      <c r="C221" s="4">
        <f t="shared" si="16"/>
        <v>1</v>
      </c>
      <c r="D221">
        <f t="shared" si="13"/>
        <v>990150.62628099998</v>
      </c>
      <c r="E221" s="18">
        <f t="shared" si="14"/>
        <v>990150.62628099998</v>
      </c>
      <c r="F221" s="4">
        <v>970302.10779653897</v>
      </c>
      <c r="G221" s="4">
        <v>970302.1078</v>
      </c>
      <c r="H221" s="1"/>
      <c r="I221" s="1"/>
      <c r="J221" s="6">
        <v>12113</v>
      </c>
      <c r="K221" s="8">
        <v>15880188.079600001</v>
      </c>
      <c r="L221" s="8">
        <v>15880188.079600001</v>
      </c>
      <c r="M221" s="7">
        <f t="shared" si="12"/>
        <v>1</v>
      </c>
    </row>
    <row r="222" spans="1:13" x14ac:dyDescent="0.3">
      <c r="A222" s="2">
        <v>6069</v>
      </c>
      <c r="B222">
        <v>2029.63058129</v>
      </c>
      <c r="C222" s="4">
        <f t="shared" si="16"/>
        <v>1</v>
      </c>
      <c r="D222">
        <f t="shared" si="13"/>
        <v>2029.63058129</v>
      </c>
      <c r="E222" s="18">
        <f t="shared" si="14"/>
        <v>2029.63058129</v>
      </c>
      <c r="F222" s="4">
        <v>1993.38411857233</v>
      </c>
      <c r="G222" s="4">
        <v>1993.3841186100001</v>
      </c>
      <c r="H222" s="1"/>
      <c r="I222" s="1"/>
      <c r="J222" s="6">
        <v>12115</v>
      </c>
      <c r="K222" s="8">
        <v>80924405.449999899</v>
      </c>
      <c r="L222" s="8">
        <v>80924405.449999899</v>
      </c>
      <c r="M222" s="7">
        <f t="shared" si="12"/>
        <v>1</v>
      </c>
    </row>
    <row r="223" spans="1:13" x14ac:dyDescent="0.3">
      <c r="A223" s="2">
        <v>6071</v>
      </c>
      <c r="B223" s="1">
        <v>13601487.8839</v>
      </c>
      <c r="C223" s="4">
        <f t="shared" si="16"/>
        <v>1</v>
      </c>
      <c r="D223">
        <f t="shared" si="13"/>
        <v>13601487.8839</v>
      </c>
      <c r="E223" s="18">
        <f t="shared" si="14"/>
        <v>13601487.8839</v>
      </c>
      <c r="F223" s="4">
        <v>13409621.642831501</v>
      </c>
      <c r="G223" s="4">
        <v>13409621.642999999</v>
      </c>
      <c r="H223" s="1"/>
      <c r="I223" s="1"/>
      <c r="J223" s="6">
        <v>12117</v>
      </c>
      <c r="K223" s="8">
        <v>26530778.243000001</v>
      </c>
      <c r="L223" s="8">
        <v>26530778.243000001</v>
      </c>
      <c r="M223" s="7">
        <f t="shared" si="12"/>
        <v>1</v>
      </c>
    </row>
    <row r="224" spans="1:13" x14ac:dyDescent="0.3">
      <c r="A224" s="2">
        <v>6073</v>
      </c>
      <c r="B224">
        <v>3860692.54428</v>
      </c>
      <c r="C224" s="4">
        <f t="shared" si="16"/>
        <v>1</v>
      </c>
      <c r="D224">
        <f t="shared" si="13"/>
        <v>3860692.54428</v>
      </c>
      <c r="E224" s="18">
        <f t="shared" si="14"/>
        <v>3860692.54428</v>
      </c>
      <c r="F224" s="4">
        <v>3783434.6934217801</v>
      </c>
      <c r="G224" s="4">
        <v>1997279.9985799999</v>
      </c>
      <c r="H224" s="1"/>
      <c r="I224" s="1"/>
      <c r="J224" s="6">
        <v>12119</v>
      </c>
      <c r="K224" s="8">
        <v>58959268.231150001</v>
      </c>
      <c r="L224" s="8">
        <v>58959268.231150001</v>
      </c>
      <c r="M224" s="7">
        <f t="shared" si="12"/>
        <v>1</v>
      </c>
    </row>
    <row r="225" spans="1:13" x14ac:dyDescent="0.3">
      <c r="A225" s="2">
        <v>6075</v>
      </c>
      <c r="B225">
        <v>621697.775425</v>
      </c>
      <c r="C225" s="4">
        <f t="shared" si="16"/>
        <v>1</v>
      </c>
      <c r="D225">
        <f t="shared" si="13"/>
        <v>621697.775425</v>
      </c>
      <c r="E225" s="18">
        <f t="shared" si="14"/>
        <v>621697.775425</v>
      </c>
      <c r="F225" s="4">
        <v>607183.71125668497</v>
      </c>
      <c r="G225" s="4">
        <v>105120.0000289</v>
      </c>
      <c r="H225" s="1"/>
      <c r="I225" s="1"/>
      <c r="J225" s="6">
        <v>12121</v>
      </c>
      <c r="K225" s="8">
        <v>27281693.816</v>
      </c>
      <c r="L225" s="8">
        <v>27281693.816</v>
      </c>
      <c r="M225" s="7">
        <f t="shared" si="12"/>
        <v>1</v>
      </c>
    </row>
    <row r="226" spans="1:13" x14ac:dyDescent="0.3">
      <c r="A226" s="2">
        <v>6077</v>
      </c>
      <c r="B226">
        <v>3716257.2409700002</v>
      </c>
      <c r="C226" s="4">
        <f t="shared" si="16"/>
        <v>1</v>
      </c>
      <c r="D226">
        <f t="shared" si="13"/>
        <v>3716257.2409700002</v>
      </c>
      <c r="E226" s="18">
        <f t="shared" si="14"/>
        <v>3716257.2409700002</v>
      </c>
      <c r="F226" s="4">
        <v>3665030.6258004401</v>
      </c>
      <c r="G226" s="4">
        <v>3665030.62579</v>
      </c>
      <c r="H226" s="1"/>
      <c r="I226" s="1"/>
      <c r="J226" s="6">
        <v>12127</v>
      </c>
      <c r="K226" s="8">
        <v>75255061.083999902</v>
      </c>
      <c r="L226" s="8">
        <v>75255061.083999902</v>
      </c>
      <c r="M226" s="7">
        <f t="shared" si="12"/>
        <v>1</v>
      </c>
    </row>
    <row r="227" spans="1:13" x14ac:dyDescent="0.3">
      <c r="A227" s="2">
        <v>6079</v>
      </c>
      <c r="B227">
        <v>18940.423435500001</v>
      </c>
      <c r="C227" s="4">
        <f t="shared" si="16"/>
        <v>1</v>
      </c>
      <c r="D227">
        <f t="shared" si="13"/>
        <v>18940.423435500001</v>
      </c>
      <c r="E227" s="18">
        <f t="shared" si="14"/>
        <v>18940.423435500001</v>
      </c>
      <c r="F227" s="4">
        <v>18516.739063288402</v>
      </c>
      <c r="G227" s="4">
        <v>18516.739063000001</v>
      </c>
      <c r="H227" s="1"/>
      <c r="I227" s="1"/>
      <c r="J227" s="6">
        <v>12131</v>
      </c>
      <c r="K227" s="8">
        <v>21097792.278999999</v>
      </c>
      <c r="L227" s="8">
        <v>21097792.278999999</v>
      </c>
      <c r="M227" s="7">
        <f t="shared" si="12"/>
        <v>1</v>
      </c>
    </row>
    <row r="228" spans="1:13" x14ac:dyDescent="0.3">
      <c r="A228" s="2">
        <v>6081</v>
      </c>
      <c r="B228">
        <v>2258974.7413900001</v>
      </c>
      <c r="C228" s="4">
        <f t="shared" si="16"/>
        <v>1</v>
      </c>
      <c r="D228">
        <f t="shared" si="13"/>
        <v>2258974.7413900001</v>
      </c>
      <c r="E228" s="18">
        <f t="shared" si="14"/>
        <v>2258974.7413900001</v>
      </c>
      <c r="F228" s="4">
        <v>2206237.0516191898</v>
      </c>
      <c r="G228" s="4">
        <v>157680.000348</v>
      </c>
      <c r="H228" s="1"/>
      <c r="I228" s="1"/>
      <c r="J228" s="6">
        <v>12133</v>
      </c>
      <c r="K228" s="8">
        <v>11394682.441</v>
      </c>
      <c r="L228" s="8">
        <v>11394682.441</v>
      </c>
      <c r="M228" s="7">
        <f t="shared" si="12"/>
        <v>1</v>
      </c>
    </row>
    <row r="229" spans="1:13" x14ac:dyDescent="0.3">
      <c r="A229" s="2">
        <v>6083</v>
      </c>
      <c r="B229">
        <v>24896.885802299999</v>
      </c>
      <c r="C229" s="4">
        <f t="shared" si="16"/>
        <v>1</v>
      </c>
      <c r="D229">
        <f t="shared" si="13"/>
        <v>24896.885802299999</v>
      </c>
      <c r="E229" s="18">
        <f t="shared" si="14"/>
        <v>24896.885802299999</v>
      </c>
      <c r="F229" s="4">
        <v>24334.408559674201</v>
      </c>
      <c r="G229" s="4">
        <v>24334.4085592999</v>
      </c>
      <c r="H229" s="1"/>
      <c r="I229" s="1"/>
      <c r="J229" s="6">
        <v>13011</v>
      </c>
      <c r="K229" s="8">
        <v>23483377.224245999</v>
      </c>
      <c r="L229" s="8">
        <v>25446327.006427299</v>
      </c>
      <c r="M229" s="7">
        <f t="shared" si="12"/>
        <v>1.0835889047574727</v>
      </c>
    </row>
    <row r="230" spans="1:13" x14ac:dyDescent="0.3">
      <c r="A230" s="2">
        <v>6085</v>
      </c>
      <c r="B230">
        <v>335355.130527</v>
      </c>
      <c r="C230" s="4">
        <f t="shared" si="16"/>
        <v>1</v>
      </c>
      <c r="D230">
        <f t="shared" si="13"/>
        <v>335355.130527</v>
      </c>
      <c r="E230" s="18">
        <f t="shared" si="14"/>
        <v>335355.130527</v>
      </c>
      <c r="F230" s="4">
        <v>327857.87005492899</v>
      </c>
      <c r="G230" s="4">
        <v>105120.0000595</v>
      </c>
      <c r="H230" s="1"/>
      <c r="I230" s="1"/>
      <c r="J230" s="6">
        <v>13013</v>
      </c>
      <c r="K230" s="8">
        <v>19985680.337000001</v>
      </c>
      <c r="L230" s="8">
        <v>13474165.616296399</v>
      </c>
      <c r="M230" s="7">
        <f t="shared" si="12"/>
        <v>0.67419099020368756</v>
      </c>
    </row>
    <row r="231" spans="1:13" x14ac:dyDescent="0.3">
      <c r="A231" s="2">
        <v>6087</v>
      </c>
      <c r="B231">
        <v>51516.637351500001</v>
      </c>
      <c r="C231" s="4">
        <f t="shared" si="16"/>
        <v>1</v>
      </c>
      <c r="D231">
        <f t="shared" si="13"/>
        <v>51516.637351500001</v>
      </c>
      <c r="E231" s="18">
        <f t="shared" si="14"/>
        <v>51516.637351500001</v>
      </c>
      <c r="F231" s="4">
        <v>50461.469530812603</v>
      </c>
      <c r="G231" s="4">
        <v>50461.469531299997</v>
      </c>
      <c r="H231" s="1"/>
      <c r="I231" s="1"/>
      <c r="J231" s="6">
        <v>13015</v>
      </c>
      <c r="K231" s="8">
        <v>137110602.02599999</v>
      </c>
      <c r="L231" s="8">
        <v>120321270.569263</v>
      </c>
      <c r="M231" s="7">
        <f t="shared" si="12"/>
        <v>0.87754899177269119</v>
      </c>
    </row>
    <row r="232" spans="1:13" x14ac:dyDescent="0.3">
      <c r="A232" s="2">
        <v>6089</v>
      </c>
      <c r="B232">
        <v>1173514.8674600001</v>
      </c>
      <c r="C232" s="4">
        <f t="shared" si="16"/>
        <v>1</v>
      </c>
      <c r="D232">
        <f t="shared" si="13"/>
        <v>1173514.8674600001</v>
      </c>
      <c r="E232" s="18">
        <f t="shared" si="14"/>
        <v>1173514.8674600001</v>
      </c>
      <c r="F232" s="4">
        <v>1157523.2672230599</v>
      </c>
      <c r="G232" s="4">
        <v>1157523.26724</v>
      </c>
      <c r="H232" s="1"/>
      <c r="I232" s="1"/>
      <c r="J232" s="6">
        <v>13021</v>
      </c>
      <c r="K232" s="8">
        <v>90266379.157999903</v>
      </c>
      <c r="L232" s="8">
        <v>119992301.431315</v>
      </c>
      <c r="M232" s="7">
        <f t="shared" si="12"/>
        <v>1.3293133340519134</v>
      </c>
    </row>
    <row r="233" spans="1:13" x14ac:dyDescent="0.3">
      <c r="A233" s="2">
        <v>6091</v>
      </c>
      <c r="B233">
        <v>59159.7048747999</v>
      </c>
      <c r="C233" s="4">
        <f t="shared" si="16"/>
        <v>1</v>
      </c>
      <c r="D233">
        <f t="shared" si="13"/>
        <v>59159.7048747999</v>
      </c>
      <c r="E233" s="18">
        <f t="shared" si="14"/>
        <v>59159.7048747999</v>
      </c>
      <c r="F233" s="4">
        <v>58540.5021954201</v>
      </c>
      <c r="G233" s="4">
        <v>58540.5021949</v>
      </c>
      <c r="H233" s="1"/>
      <c r="I233" s="1"/>
      <c r="J233" s="6">
        <v>13023</v>
      </c>
      <c r="K233" s="6">
        <v>1342047.818</v>
      </c>
      <c r="L233" s="6">
        <v>1568656.4583724099</v>
      </c>
      <c r="M233" s="7">
        <f t="shared" si="12"/>
        <v>1.1688528808981753</v>
      </c>
    </row>
    <row r="234" spans="1:13" x14ac:dyDescent="0.3">
      <c r="A234" s="2">
        <v>6093</v>
      </c>
      <c r="B234">
        <v>1009285.00014399</v>
      </c>
      <c r="C234" s="4">
        <f t="shared" si="16"/>
        <v>1</v>
      </c>
      <c r="D234">
        <f t="shared" si="13"/>
        <v>1009285.00014399</v>
      </c>
      <c r="E234" s="18">
        <f t="shared" si="14"/>
        <v>1009285.00014399</v>
      </c>
      <c r="F234" s="4">
        <v>997362.88129497203</v>
      </c>
      <c r="G234" s="4">
        <v>997362.88129199995</v>
      </c>
      <c r="H234" s="1"/>
      <c r="I234" s="1"/>
      <c r="J234" s="6">
        <v>13029</v>
      </c>
      <c r="K234" s="8">
        <v>58205852.1976</v>
      </c>
      <c r="L234" s="8">
        <v>64856048.690291397</v>
      </c>
      <c r="M234" s="7">
        <f t="shared" si="12"/>
        <v>1.1142530560348982</v>
      </c>
    </row>
    <row r="235" spans="1:13" x14ac:dyDescent="0.3">
      <c r="A235" s="2">
        <v>6095</v>
      </c>
      <c r="B235">
        <v>2083158.73281</v>
      </c>
      <c r="C235" s="4">
        <f t="shared" si="16"/>
        <v>1</v>
      </c>
      <c r="D235">
        <f t="shared" si="13"/>
        <v>2083158.73281</v>
      </c>
      <c r="E235" s="18">
        <f t="shared" si="14"/>
        <v>2083158.73281</v>
      </c>
      <c r="F235" s="4">
        <v>2047713.0933803699</v>
      </c>
      <c r="G235" s="4">
        <v>210239.999503</v>
      </c>
      <c r="H235" s="1"/>
      <c r="I235" s="1"/>
      <c r="J235" s="6">
        <v>13031</v>
      </c>
      <c r="K235" s="8">
        <v>54675104.620999999</v>
      </c>
      <c r="L235" s="8">
        <v>61522689.400591597</v>
      </c>
      <c r="M235" s="7">
        <f t="shared" si="12"/>
        <v>1.1252413658292577</v>
      </c>
    </row>
    <row r="236" spans="1:13" x14ac:dyDescent="0.3">
      <c r="A236" s="2">
        <v>6097</v>
      </c>
      <c r="B236">
        <v>252493.74506799999</v>
      </c>
      <c r="C236" s="4">
        <f t="shared" si="16"/>
        <v>1</v>
      </c>
      <c r="D236">
        <f t="shared" si="13"/>
        <v>252493.74506799999</v>
      </c>
      <c r="E236" s="18">
        <f t="shared" si="14"/>
        <v>252493.74506799999</v>
      </c>
      <c r="F236" s="4">
        <v>247836.76410221501</v>
      </c>
      <c r="G236" s="4">
        <v>105119.9999259</v>
      </c>
      <c r="H236" s="1"/>
      <c r="I236" s="1"/>
      <c r="J236" s="6">
        <v>13035</v>
      </c>
      <c r="K236" s="8">
        <v>28387856.289999999</v>
      </c>
      <c r="L236" s="8">
        <v>27230845.9865629</v>
      </c>
      <c r="M236" s="7">
        <f t="shared" si="12"/>
        <v>0.95924277297949156</v>
      </c>
    </row>
    <row r="237" spans="1:13" x14ac:dyDescent="0.3">
      <c r="A237" s="2">
        <v>6099</v>
      </c>
      <c r="B237">
        <v>1712287.29691</v>
      </c>
      <c r="C237" s="4">
        <f t="shared" si="16"/>
        <v>1</v>
      </c>
      <c r="D237">
        <f t="shared" si="13"/>
        <v>1712287.29691</v>
      </c>
      <c r="E237" s="18">
        <f t="shared" si="14"/>
        <v>1712287.29691</v>
      </c>
      <c r="F237" s="4">
        <v>1690891.9865572201</v>
      </c>
      <c r="G237" s="4">
        <v>1419120.0004199999</v>
      </c>
      <c r="H237" s="1"/>
      <c r="I237" s="1"/>
      <c r="J237" s="6">
        <v>13039</v>
      </c>
      <c r="K237" s="8">
        <v>97563307.369800001</v>
      </c>
      <c r="L237" s="8">
        <v>98975055.352651805</v>
      </c>
      <c r="M237" s="7">
        <f t="shared" si="12"/>
        <v>1.0144700709817143</v>
      </c>
    </row>
    <row r="238" spans="1:13" x14ac:dyDescent="0.3">
      <c r="A238" s="2">
        <v>6101</v>
      </c>
      <c r="B238">
        <v>27716.5599941</v>
      </c>
      <c r="C238" s="4">
        <f t="shared" si="16"/>
        <v>1</v>
      </c>
      <c r="D238">
        <f t="shared" si="13"/>
        <v>27716.5599941</v>
      </c>
      <c r="E238" s="18">
        <f t="shared" si="14"/>
        <v>27716.5599941</v>
      </c>
      <c r="F238" s="4">
        <v>27069.493289881899</v>
      </c>
      <c r="G238" s="4">
        <v>27069.493289599999</v>
      </c>
      <c r="H238" s="1"/>
      <c r="I238" s="1"/>
      <c r="J238" s="6">
        <v>13043</v>
      </c>
      <c r="K238" s="8">
        <v>28853310.424137</v>
      </c>
      <c r="L238" s="8">
        <v>29017386.003171299</v>
      </c>
      <c r="M238" s="7">
        <f t="shared" si="12"/>
        <v>1.0056865426054211</v>
      </c>
    </row>
    <row r="239" spans="1:13" x14ac:dyDescent="0.3">
      <c r="A239" s="2">
        <v>6103</v>
      </c>
      <c r="B239">
        <v>1312251.8539</v>
      </c>
      <c r="C239" s="4">
        <f t="shared" si="16"/>
        <v>1</v>
      </c>
      <c r="D239">
        <f t="shared" si="13"/>
        <v>1312251.8539</v>
      </c>
      <c r="E239" s="18">
        <f t="shared" si="14"/>
        <v>1312251.8539</v>
      </c>
      <c r="F239" s="4">
        <v>1297108.6435745</v>
      </c>
      <c r="G239" s="4">
        <v>1297108.6435700001</v>
      </c>
      <c r="H239" s="1"/>
      <c r="I239" s="1"/>
      <c r="J239" s="6">
        <v>13045</v>
      </c>
      <c r="K239" s="8">
        <v>107287099.77500001</v>
      </c>
      <c r="L239" s="8">
        <v>80821388.584743306</v>
      </c>
      <c r="M239" s="7">
        <f t="shared" si="12"/>
        <v>0.75331879372487498</v>
      </c>
    </row>
    <row r="240" spans="1:13" x14ac:dyDescent="0.3">
      <c r="A240" s="2">
        <v>6105</v>
      </c>
      <c r="B240">
        <v>2043.6084973</v>
      </c>
      <c r="C240" s="4">
        <v>1</v>
      </c>
      <c r="D240">
        <f t="shared" si="13"/>
        <v>2043.6084973</v>
      </c>
      <c r="E240" s="18">
        <f t="shared" si="14"/>
        <v>2043.6084973</v>
      </c>
      <c r="F240" s="4">
        <v>1999.9997781162799</v>
      </c>
      <c r="G240" s="4">
        <v>1999.99977812</v>
      </c>
      <c r="H240" s="1"/>
      <c r="I240" s="1"/>
      <c r="J240" s="6">
        <v>13047</v>
      </c>
      <c r="K240" s="8">
        <v>51477472.476999998</v>
      </c>
      <c r="L240" s="8">
        <v>68046973.694912896</v>
      </c>
      <c r="M240" s="7">
        <f t="shared" si="12"/>
        <v>1.3218786863577288</v>
      </c>
    </row>
    <row r="241" spans="1:13" x14ac:dyDescent="0.3">
      <c r="A241" s="2">
        <v>6107</v>
      </c>
      <c r="B241">
        <v>2346.58933346</v>
      </c>
      <c r="C241" s="4">
        <f>VLOOKUP(A241,J$2:M$1814,4,FALSE)</f>
        <v>1</v>
      </c>
      <c r="D241">
        <f t="shared" si="13"/>
        <v>2346.58933346</v>
      </c>
      <c r="E241" s="18">
        <f t="shared" si="14"/>
        <v>2346.58933346</v>
      </c>
      <c r="F241" s="4">
        <v>2292.1451641062799</v>
      </c>
      <c r="G241" s="4">
        <v>2292.1451640999999</v>
      </c>
      <c r="H241" s="1"/>
      <c r="I241" s="1"/>
      <c r="J241" s="6">
        <v>13051</v>
      </c>
      <c r="K241" s="8">
        <v>86313772.151999995</v>
      </c>
      <c r="L241" s="8">
        <v>148045848.88237</v>
      </c>
      <c r="M241" s="7">
        <f t="shared" si="12"/>
        <v>1.7152054091861353</v>
      </c>
    </row>
    <row r="242" spans="1:13" x14ac:dyDescent="0.3">
      <c r="A242" s="2">
        <v>6109</v>
      </c>
      <c r="B242">
        <v>2043.6084973</v>
      </c>
      <c r="C242" s="4">
        <v>1</v>
      </c>
      <c r="D242">
        <f t="shared" si="13"/>
        <v>2043.6084973</v>
      </c>
      <c r="E242" s="18">
        <f t="shared" si="14"/>
        <v>2043.6084973</v>
      </c>
      <c r="F242" s="4">
        <v>1999.9997781162799</v>
      </c>
      <c r="G242" s="4">
        <v>1999.99977812</v>
      </c>
      <c r="H242" s="1"/>
      <c r="I242" s="1"/>
      <c r="J242" s="6">
        <v>13057</v>
      </c>
      <c r="K242" s="8">
        <v>46660057.857500002</v>
      </c>
      <c r="L242" s="8">
        <v>53112855.945294</v>
      </c>
      <c r="M242" s="7">
        <f t="shared" si="12"/>
        <v>1.1382938295426224</v>
      </c>
    </row>
    <row r="243" spans="1:13" x14ac:dyDescent="0.3">
      <c r="A243" s="2">
        <v>6111</v>
      </c>
      <c r="B243">
        <v>22555.0479676</v>
      </c>
      <c r="C243" s="4">
        <f>VLOOKUP(A243,J$2:M$1814,4,FALSE)</f>
        <v>1</v>
      </c>
      <c r="D243">
        <f t="shared" si="13"/>
        <v>22555.0479676</v>
      </c>
      <c r="E243" s="18">
        <f t="shared" si="14"/>
        <v>22555.0479676</v>
      </c>
      <c r="F243" s="4">
        <v>22035.3138162385</v>
      </c>
      <c r="G243" s="4">
        <v>22035.313815900001</v>
      </c>
      <c r="H243" s="1"/>
      <c r="I243" s="1"/>
      <c r="J243" s="6">
        <v>13063</v>
      </c>
      <c r="K243" s="8">
        <v>53501274.155000001</v>
      </c>
      <c r="L243" s="8">
        <v>78277774.316240698</v>
      </c>
      <c r="M243" s="7">
        <f t="shared" si="12"/>
        <v>1.4631011233388578</v>
      </c>
    </row>
    <row r="244" spans="1:13" x14ac:dyDescent="0.3">
      <c r="A244" s="2">
        <v>6113</v>
      </c>
      <c r="B244">
        <v>2592631.0048699998</v>
      </c>
      <c r="C244" s="4">
        <f>VLOOKUP(A244,J$2:M$1814,4,FALSE)</f>
        <v>1</v>
      </c>
      <c r="D244">
        <f t="shared" si="13"/>
        <v>2592631.0048699998</v>
      </c>
      <c r="E244" s="18">
        <f t="shared" si="14"/>
        <v>2592631.0048699998</v>
      </c>
      <c r="F244" s="4">
        <v>2561310.0698224301</v>
      </c>
      <c r="G244" s="4">
        <v>946080.001045999</v>
      </c>
      <c r="H244" s="1"/>
      <c r="I244" s="1"/>
      <c r="J244" s="6">
        <v>13067</v>
      </c>
      <c r="K244" s="8">
        <v>105423885.76000001</v>
      </c>
      <c r="L244" s="8">
        <v>218208368.681346</v>
      </c>
      <c r="M244" s="7">
        <f t="shared" si="12"/>
        <v>2.0698190652742832</v>
      </c>
    </row>
    <row r="245" spans="1:13" x14ac:dyDescent="0.3">
      <c r="A245" s="2">
        <v>6115</v>
      </c>
      <c r="B245">
        <v>10603.102204479999</v>
      </c>
      <c r="C245" s="4">
        <f>VLOOKUP(A245,J$2:M$1814,4,FALSE)</f>
        <v>1</v>
      </c>
      <c r="D245">
        <f t="shared" si="13"/>
        <v>10603.102204479999</v>
      </c>
      <c r="E245" s="18">
        <f t="shared" si="14"/>
        <v>10603.102204479999</v>
      </c>
      <c r="F245" s="4">
        <v>10381.3345948313</v>
      </c>
      <c r="G245" s="4">
        <v>10381.334594829999</v>
      </c>
      <c r="H245" s="1"/>
      <c r="I245" s="1"/>
      <c r="J245" s="6">
        <v>13073</v>
      </c>
      <c r="K245" s="8">
        <v>48582884.703400001</v>
      </c>
      <c r="L245" s="8">
        <v>68375244.527398795</v>
      </c>
      <c r="M245" s="7">
        <f t="shared" si="12"/>
        <v>1.4073936725830867</v>
      </c>
    </row>
    <row r="246" spans="1:13" x14ac:dyDescent="0.3">
      <c r="A246" s="2">
        <v>8001</v>
      </c>
      <c r="B246">
        <v>358739.49965299998</v>
      </c>
      <c r="C246" s="4">
        <f>VLOOKUP(A246,J$2:M$1814,4,FALSE)</f>
        <v>1.1374319328998745</v>
      </c>
      <c r="D246">
        <f t="shared" si="13"/>
        <v>408041.76249784563</v>
      </c>
      <c r="E246" s="18">
        <f t="shared" si="14"/>
        <v>408041.76249784563</v>
      </c>
      <c r="F246" s="4">
        <v>336692.40327801998</v>
      </c>
      <c r="G246" s="4">
        <v>336692.40328199998</v>
      </c>
      <c r="H246" s="1"/>
      <c r="I246" s="1"/>
      <c r="J246" s="6">
        <v>13075</v>
      </c>
      <c r="K246" s="8">
        <v>42658252.636</v>
      </c>
      <c r="L246" s="8">
        <v>51383372.587147102</v>
      </c>
      <c r="M246" s="7">
        <f t="shared" si="12"/>
        <v>1.2045353340090594</v>
      </c>
    </row>
    <row r="247" spans="1:13" x14ac:dyDescent="0.3">
      <c r="A247" s="2">
        <v>8003</v>
      </c>
      <c r="C247" s="4">
        <v>1</v>
      </c>
      <c r="D247">
        <f t="shared" si="13"/>
        <v>0</v>
      </c>
      <c r="E247" s="18">
        <f t="shared" si="14"/>
        <v>0</v>
      </c>
      <c r="F247" s="4">
        <v>0</v>
      </c>
      <c r="G247" s="4">
        <v>0</v>
      </c>
      <c r="J247" s="6">
        <v>13077</v>
      </c>
      <c r="K247" s="8">
        <v>69369090.170000002</v>
      </c>
      <c r="L247" s="8">
        <v>67447394.615587696</v>
      </c>
      <c r="M247" s="7">
        <f t="shared" si="12"/>
        <v>0.97229752401677916</v>
      </c>
    </row>
    <row r="248" spans="1:13" x14ac:dyDescent="0.3">
      <c r="A248" s="2">
        <v>8005</v>
      </c>
      <c r="B248">
        <v>417205.00765599997</v>
      </c>
      <c r="C248" s="4">
        <f>VLOOKUP(A248,J$2:M$1814,4,FALSE)</f>
        <v>0.92070930234516601</v>
      </c>
      <c r="D248">
        <f t="shared" si="13"/>
        <v>384124.53153386537</v>
      </c>
      <c r="E248" s="18">
        <f t="shared" si="14"/>
        <v>384124.53153386537</v>
      </c>
      <c r="F248" s="4">
        <v>391950.60195432999</v>
      </c>
      <c r="G248" s="4">
        <v>210240.00018199999</v>
      </c>
      <c r="H248" s="1"/>
      <c r="I248" s="1"/>
      <c r="J248" s="6">
        <v>13079</v>
      </c>
      <c r="K248" s="6">
        <v>1361.9476850999999</v>
      </c>
      <c r="L248" s="6">
        <v>1735.44220473155</v>
      </c>
      <c r="M248" s="7">
        <f t="shared" si="12"/>
        <v>1.2742355846099378</v>
      </c>
    </row>
    <row r="249" spans="1:13" x14ac:dyDescent="0.3">
      <c r="A249" s="2">
        <v>8007</v>
      </c>
      <c r="C249" s="4">
        <v>1</v>
      </c>
      <c r="D249">
        <f t="shared" si="13"/>
        <v>0</v>
      </c>
      <c r="E249" s="18">
        <f t="shared" si="14"/>
        <v>0</v>
      </c>
      <c r="F249" s="4">
        <v>0</v>
      </c>
      <c r="G249" s="4">
        <v>0</v>
      </c>
      <c r="J249" s="6">
        <v>13081</v>
      </c>
      <c r="K249" s="8">
        <v>43255709.234463997</v>
      </c>
      <c r="L249" s="8">
        <v>46350474.7152192</v>
      </c>
      <c r="M249" s="7">
        <f t="shared" si="12"/>
        <v>1.0715458267943379</v>
      </c>
    </row>
    <row r="250" spans="1:13" x14ac:dyDescent="0.3">
      <c r="A250" s="2">
        <v>8009</v>
      </c>
      <c r="C250" s="4">
        <v>1</v>
      </c>
      <c r="D250">
        <f t="shared" si="13"/>
        <v>0</v>
      </c>
      <c r="E250" s="18">
        <f t="shared" si="14"/>
        <v>0</v>
      </c>
      <c r="F250" s="4">
        <v>0</v>
      </c>
      <c r="G250" s="4">
        <v>0</v>
      </c>
      <c r="J250" s="6">
        <v>13083</v>
      </c>
      <c r="K250" s="8">
        <v>49404768.912100002</v>
      </c>
      <c r="L250" s="8">
        <v>52719353.885570101</v>
      </c>
      <c r="M250" s="7">
        <f t="shared" si="12"/>
        <v>1.0670903851279487</v>
      </c>
    </row>
    <row r="251" spans="1:13" x14ac:dyDescent="0.3">
      <c r="A251" s="2">
        <v>8011</v>
      </c>
      <c r="C251" s="4">
        <v>1</v>
      </c>
      <c r="D251">
        <f t="shared" si="13"/>
        <v>0</v>
      </c>
      <c r="E251" s="18">
        <f t="shared" si="14"/>
        <v>0</v>
      </c>
      <c r="F251" s="4">
        <v>0</v>
      </c>
      <c r="G251" s="4">
        <v>0</v>
      </c>
      <c r="J251" s="6">
        <v>13089</v>
      </c>
      <c r="K251" s="8">
        <v>135942340.09999999</v>
      </c>
      <c r="L251" s="8">
        <v>209806744.69844601</v>
      </c>
      <c r="M251" s="7">
        <f t="shared" si="12"/>
        <v>1.5433509864852328</v>
      </c>
    </row>
    <row r="252" spans="1:13" x14ac:dyDescent="0.3">
      <c r="A252" s="2">
        <v>8013</v>
      </c>
      <c r="B252">
        <v>153947.68027800001</v>
      </c>
      <c r="C252" s="4">
        <f>VLOOKUP(A252,J$2:M$1814,4,FALSE)</f>
        <v>0.54501366006736263</v>
      </c>
      <c r="D252">
        <f t="shared" si="13"/>
        <v>83903.588687192925</v>
      </c>
      <c r="E252" s="18">
        <f t="shared" si="14"/>
        <v>83903.588687192925</v>
      </c>
      <c r="F252" s="4">
        <v>144872.25154341399</v>
      </c>
      <c r="G252" s="4">
        <v>144872.251544</v>
      </c>
      <c r="H252" s="1"/>
      <c r="I252" s="1"/>
      <c r="J252" s="6">
        <v>13093</v>
      </c>
      <c r="K252" s="8">
        <v>65459266.543200001</v>
      </c>
      <c r="L252" s="8">
        <v>61369388.124683298</v>
      </c>
      <c r="M252" s="7">
        <f t="shared" si="12"/>
        <v>0.93752025290693441</v>
      </c>
    </row>
    <row r="253" spans="1:13" x14ac:dyDescent="0.3">
      <c r="A253" s="2">
        <v>8014</v>
      </c>
      <c r="B253">
        <v>257740.77844199899</v>
      </c>
      <c r="C253" s="4">
        <f>VLOOKUP(A253,J$2:M$1814,4,FALSE)</f>
        <v>0.77938748888366394</v>
      </c>
      <c r="D253">
        <f t="shared" si="13"/>
        <v>200879.93809283039</v>
      </c>
      <c r="E253" s="18">
        <f t="shared" si="14"/>
        <v>200879.93809283039</v>
      </c>
      <c r="F253" s="4">
        <v>242743.39474733599</v>
      </c>
      <c r="G253" s="4">
        <v>105119.9999084</v>
      </c>
      <c r="H253" s="1"/>
      <c r="I253" s="1"/>
      <c r="J253" s="6">
        <v>13097</v>
      </c>
      <c r="K253" s="8">
        <v>42771105.431999996</v>
      </c>
      <c r="L253" s="8">
        <v>58569826.918794401</v>
      </c>
      <c r="M253" s="7">
        <f t="shared" si="12"/>
        <v>1.3693783765283349</v>
      </c>
    </row>
    <row r="254" spans="1:13" x14ac:dyDescent="0.3">
      <c r="A254" s="2">
        <v>8015</v>
      </c>
      <c r="C254" s="4">
        <v>1</v>
      </c>
      <c r="D254">
        <f t="shared" si="13"/>
        <v>0</v>
      </c>
      <c r="E254" s="18">
        <f t="shared" si="14"/>
        <v>0</v>
      </c>
      <c r="F254" s="4">
        <v>0</v>
      </c>
      <c r="G254" s="4">
        <v>0</v>
      </c>
      <c r="J254" s="6">
        <v>13103</v>
      </c>
      <c r="K254" s="6">
        <v>5668015.1712999996</v>
      </c>
      <c r="L254" s="6">
        <v>6630998.1619261801</v>
      </c>
      <c r="M254" s="7">
        <f t="shared" si="12"/>
        <v>1.1698977440113862</v>
      </c>
    </row>
    <row r="255" spans="1:13" x14ac:dyDescent="0.3">
      <c r="A255" s="2">
        <v>8017</v>
      </c>
      <c r="C255" s="4">
        <v>1</v>
      </c>
      <c r="D255">
        <f t="shared" si="13"/>
        <v>0</v>
      </c>
      <c r="E255" s="18">
        <f t="shared" si="14"/>
        <v>0</v>
      </c>
      <c r="F255" s="4">
        <v>0</v>
      </c>
      <c r="G255" s="4">
        <v>0</v>
      </c>
      <c r="J255" s="6">
        <v>13107</v>
      </c>
      <c r="K255" s="8">
        <v>13993693.219000001</v>
      </c>
      <c r="L255" s="8">
        <v>15337695.563955599</v>
      </c>
      <c r="M255" s="7">
        <f t="shared" si="12"/>
        <v>1.0960434335612541</v>
      </c>
    </row>
    <row r="256" spans="1:13" x14ac:dyDescent="0.3">
      <c r="A256" s="2">
        <v>8019</v>
      </c>
      <c r="B256">
        <v>1376289.8979</v>
      </c>
      <c r="C256" s="4">
        <f>VLOOKUP(A256,J$2:M$1814,4,FALSE)</f>
        <v>0.75609727003698279</v>
      </c>
      <c r="D256">
        <f t="shared" si="13"/>
        <v>1040609.0345816677</v>
      </c>
      <c r="E256" s="18">
        <f t="shared" si="14"/>
        <v>1040609.0345816677</v>
      </c>
      <c r="F256" s="4">
        <v>1298752.3880438199</v>
      </c>
      <c r="G256" s="4">
        <v>525600.00033099996</v>
      </c>
      <c r="H256" s="1"/>
      <c r="I256" s="1"/>
      <c r="J256" s="6">
        <v>13119</v>
      </c>
      <c r="K256" s="8">
        <v>78914030.010000005</v>
      </c>
      <c r="L256" s="8">
        <v>71501016.904385999</v>
      </c>
      <c r="M256" s="7">
        <f t="shared" si="12"/>
        <v>0.9060621653123706</v>
      </c>
    </row>
    <row r="257" spans="1:13" x14ac:dyDescent="0.3">
      <c r="A257" s="2">
        <v>8021</v>
      </c>
      <c r="C257" s="4">
        <v>1</v>
      </c>
      <c r="D257">
        <f t="shared" si="13"/>
        <v>0</v>
      </c>
      <c r="E257" s="18">
        <f t="shared" si="14"/>
        <v>0</v>
      </c>
      <c r="F257" s="4">
        <v>0</v>
      </c>
      <c r="G257" s="4">
        <v>0</v>
      </c>
      <c r="J257" s="6">
        <v>13121</v>
      </c>
      <c r="K257" s="8">
        <v>142040487.75595999</v>
      </c>
      <c r="L257" s="8">
        <v>228181807.229774</v>
      </c>
      <c r="M257" s="7">
        <f t="shared" si="12"/>
        <v>1.6064560945595565</v>
      </c>
    </row>
    <row r="258" spans="1:13" x14ac:dyDescent="0.3">
      <c r="A258" s="2">
        <v>8023</v>
      </c>
      <c r="C258" s="4">
        <v>1</v>
      </c>
      <c r="D258">
        <f t="shared" si="13"/>
        <v>0</v>
      </c>
      <c r="E258" s="18">
        <f t="shared" si="14"/>
        <v>0</v>
      </c>
      <c r="F258" s="4">
        <v>0</v>
      </c>
      <c r="G258" s="4">
        <v>0</v>
      </c>
      <c r="J258" s="6">
        <v>13127</v>
      </c>
      <c r="K258" s="8">
        <v>49051575.302000001</v>
      </c>
      <c r="L258" s="8">
        <v>67790083.544024304</v>
      </c>
      <c r="M258" s="7">
        <f t="shared" ref="M258:M321" si="17">L258/K258</f>
        <v>1.3820164414018374</v>
      </c>
    </row>
    <row r="259" spans="1:13" x14ac:dyDescent="0.3">
      <c r="A259" s="2">
        <v>8025</v>
      </c>
      <c r="C259" s="4">
        <v>1</v>
      </c>
      <c r="D259">
        <f t="shared" ref="D259:D322" si="18">B259*C259</f>
        <v>0</v>
      </c>
      <c r="E259" s="18">
        <f t="shared" ref="E259:E322" si="19">D259</f>
        <v>0</v>
      </c>
      <c r="F259" s="4">
        <v>0</v>
      </c>
      <c r="G259" s="4">
        <v>0</v>
      </c>
      <c r="J259" s="6">
        <v>13129</v>
      </c>
      <c r="K259" s="8">
        <v>50855225.256999999</v>
      </c>
      <c r="L259" s="8">
        <v>67872115.598516896</v>
      </c>
      <c r="M259" s="7">
        <f t="shared" si="17"/>
        <v>1.3346143932215617</v>
      </c>
    </row>
    <row r="260" spans="1:13" x14ac:dyDescent="0.3">
      <c r="A260" s="2">
        <v>8027</v>
      </c>
      <c r="C260" s="4">
        <v>1</v>
      </c>
      <c r="D260">
        <f t="shared" si="18"/>
        <v>0</v>
      </c>
      <c r="E260" s="18">
        <f t="shared" si="19"/>
        <v>0</v>
      </c>
      <c r="F260" s="4">
        <v>0</v>
      </c>
      <c r="G260" s="4">
        <v>0</v>
      </c>
      <c r="J260" s="6">
        <v>13133</v>
      </c>
      <c r="K260" s="8">
        <v>37485170.178000003</v>
      </c>
      <c r="L260" s="8">
        <v>36751028.845545702</v>
      </c>
      <c r="M260" s="7">
        <f t="shared" si="17"/>
        <v>0.98041515273991831</v>
      </c>
    </row>
    <row r="261" spans="1:13" x14ac:dyDescent="0.3">
      <c r="A261" s="2">
        <v>8029</v>
      </c>
      <c r="C261" s="4">
        <v>1</v>
      </c>
      <c r="D261">
        <f t="shared" si="18"/>
        <v>0</v>
      </c>
      <c r="E261" s="18">
        <f t="shared" si="19"/>
        <v>0</v>
      </c>
      <c r="F261" s="4">
        <v>0</v>
      </c>
      <c r="G261" s="4">
        <v>0</v>
      </c>
      <c r="J261" s="6">
        <v>13135</v>
      </c>
      <c r="K261" s="8">
        <v>140757591.526963</v>
      </c>
      <c r="L261" s="8">
        <v>226087832.929573</v>
      </c>
      <c r="M261" s="7">
        <f t="shared" si="17"/>
        <v>1.6062212380656178</v>
      </c>
    </row>
    <row r="262" spans="1:13" x14ac:dyDescent="0.3">
      <c r="A262" s="2">
        <v>8031</v>
      </c>
      <c r="B262">
        <v>2133281.70034</v>
      </c>
      <c r="C262" s="4">
        <f>VLOOKUP(A262,J$2:M$1814,4,FALSE)</f>
        <v>1.1090727950407446</v>
      </c>
      <c r="D262">
        <f t="shared" si="18"/>
        <v>2365964.6980053559</v>
      </c>
      <c r="E262" s="18">
        <f t="shared" si="19"/>
        <v>2365964.6980053559</v>
      </c>
      <c r="F262" s="4">
        <v>1999886.1240492</v>
      </c>
      <c r="G262" s="4">
        <v>893519.99988599995</v>
      </c>
      <c r="H262" s="1"/>
      <c r="I262" s="1"/>
      <c r="J262" s="6">
        <v>13139</v>
      </c>
      <c r="K262" s="8">
        <v>45159949.818999998</v>
      </c>
      <c r="L262" s="8">
        <v>50871575.557704799</v>
      </c>
      <c r="M262" s="7">
        <f t="shared" si="17"/>
        <v>1.1264754669036803</v>
      </c>
    </row>
    <row r="263" spans="1:13" x14ac:dyDescent="0.3">
      <c r="A263" s="2">
        <v>8033</v>
      </c>
      <c r="C263" s="4">
        <v>1</v>
      </c>
      <c r="D263">
        <f t="shared" si="18"/>
        <v>0</v>
      </c>
      <c r="E263" s="18">
        <f t="shared" si="19"/>
        <v>0</v>
      </c>
      <c r="F263" s="4">
        <v>0</v>
      </c>
      <c r="G263" s="4">
        <v>0</v>
      </c>
      <c r="J263" s="6">
        <v>13143</v>
      </c>
      <c r="K263" s="8">
        <v>27220876.778999999</v>
      </c>
      <c r="L263" s="8">
        <v>30114975.4487889</v>
      </c>
      <c r="M263" s="7">
        <f t="shared" si="17"/>
        <v>1.1063190834478043</v>
      </c>
    </row>
    <row r="264" spans="1:13" x14ac:dyDescent="0.3">
      <c r="A264" s="2">
        <v>8035</v>
      </c>
      <c r="B264">
        <v>1152308.83366</v>
      </c>
      <c r="C264" s="4">
        <f t="shared" ref="C264:C269" si="20">VLOOKUP(A264,J$2:M$1814,4,FALSE)</f>
        <v>0.93297638091086355</v>
      </c>
      <c r="D264">
        <f t="shared" si="18"/>
        <v>1075076.9253197249</v>
      </c>
      <c r="E264" s="18">
        <f t="shared" si="19"/>
        <v>1075076.9253197249</v>
      </c>
      <c r="F264" s="4">
        <v>1084537.58738324</v>
      </c>
      <c r="G264" s="4">
        <v>105119.9997331</v>
      </c>
      <c r="H264" s="1"/>
      <c r="I264" s="1"/>
      <c r="J264" s="6">
        <v>13145</v>
      </c>
      <c r="K264" s="8">
        <v>49832689.002016</v>
      </c>
      <c r="L264" s="8">
        <v>51310253.015984103</v>
      </c>
      <c r="M264" s="7">
        <f t="shared" si="17"/>
        <v>1.0296504973654608</v>
      </c>
    </row>
    <row r="265" spans="1:13" x14ac:dyDescent="0.3">
      <c r="A265" s="2">
        <v>8037</v>
      </c>
      <c r="B265">
        <v>869150.97384200001</v>
      </c>
      <c r="C265" s="4">
        <f t="shared" si="20"/>
        <v>1.1446612999542047</v>
      </c>
      <c r="D265">
        <f t="shared" si="18"/>
        <v>994883.48357444676</v>
      </c>
      <c r="E265" s="18">
        <f t="shared" si="19"/>
        <v>994883.48357444676</v>
      </c>
      <c r="F265" s="4">
        <v>819049.15791694599</v>
      </c>
      <c r="G265" s="4">
        <v>819049.15792200004</v>
      </c>
      <c r="H265" s="1"/>
      <c r="I265" s="1"/>
      <c r="J265" s="6">
        <v>13147</v>
      </c>
      <c r="K265" s="8">
        <v>14911789.125</v>
      </c>
      <c r="L265" s="8">
        <v>16352362.9524874</v>
      </c>
      <c r="M265" s="7">
        <f t="shared" si="17"/>
        <v>1.0966063706649554</v>
      </c>
    </row>
    <row r="266" spans="1:13" x14ac:dyDescent="0.3">
      <c r="A266" s="2">
        <v>8039</v>
      </c>
      <c r="B266">
        <v>325968.74225499999</v>
      </c>
      <c r="C266" s="4">
        <f t="shared" si="20"/>
        <v>1.3744419798440204</v>
      </c>
      <c r="D266">
        <f t="shared" si="18"/>
        <v>448025.12347222737</v>
      </c>
      <c r="E266" s="18">
        <f t="shared" si="19"/>
        <v>448025.12347222737</v>
      </c>
      <c r="F266" s="4">
        <v>307604.29404209298</v>
      </c>
      <c r="G266" s="4">
        <v>105119.99995110001</v>
      </c>
      <c r="H266" s="1"/>
      <c r="I266" s="1"/>
      <c r="J266" s="6">
        <v>13151</v>
      </c>
      <c r="K266" s="8">
        <v>81040296.556999996</v>
      </c>
      <c r="L266" s="8">
        <v>82463022.672674105</v>
      </c>
      <c r="M266" s="7">
        <f t="shared" si="17"/>
        <v>1.0175557861473696</v>
      </c>
    </row>
    <row r="267" spans="1:13" x14ac:dyDescent="0.3">
      <c r="A267" s="2">
        <v>8041</v>
      </c>
      <c r="B267">
        <v>397520.169016</v>
      </c>
      <c r="C267" s="4">
        <f t="shared" si="20"/>
        <v>1.3297542189147451</v>
      </c>
      <c r="D267">
        <f t="shared" si="18"/>
        <v>528604.12185272854</v>
      </c>
      <c r="E267" s="18">
        <f t="shared" si="19"/>
        <v>528604.12185272854</v>
      </c>
      <c r="F267" s="4">
        <v>373247.43178828398</v>
      </c>
      <c r="G267" s="4">
        <v>373247.43179299898</v>
      </c>
      <c r="H267" s="1"/>
      <c r="I267" s="1"/>
      <c r="J267" s="6">
        <v>13153</v>
      </c>
      <c r="K267" s="8">
        <v>58194444.033799998</v>
      </c>
      <c r="L267" s="8">
        <v>75645335.1283869</v>
      </c>
      <c r="M267" s="7">
        <f t="shared" si="17"/>
        <v>1.299872116390548</v>
      </c>
    </row>
    <row r="268" spans="1:13" x14ac:dyDescent="0.3">
      <c r="A268" s="2">
        <v>8043</v>
      </c>
      <c r="B268">
        <v>10239.10088253</v>
      </c>
      <c r="C268" s="4">
        <f t="shared" si="20"/>
        <v>1.9039140064560434</v>
      </c>
      <c r="D268">
        <f t="shared" si="18"/>
        <v>19494.367583765303</v>
      </c>
      <c r="E268" s="18">
        <f t="shared" si="19"/>
        <v>19494.367583765303</v>
      </c>
      <c r="F268" s="4">
        <v>9598.8428412246994</v>
      </c>
      <c r="G268" s="4">
        <v>9598.8428412499998</v>
      </c>
      <c r="H268" s="1"/>
      <c r="I268" s="1"/>
      <c r="J268" s="6">
        <v>13157</v>
      </c>
      <c r="K268" s="8">
        <v>63245407.258000001</v>
      </c>
      <c r="L268" s="8">
        <v>81950911.584034801</v>
      </c>
      <c r="M268" s="7">
        <f t="shared" si="17"/>
        <v>1.2957606747590151</v>
      </c>
    </row>
    <row r="269" spans="1:13" x14ac:dyDescent="0.3">
      <c r="A269" s="2">
        <v>8045</v>
      </c>
      <c r="B269">
        <v>1106484.123343</v>
      </c>
      <c r="C269" s="4">
        <f t="shared" si="20"/>
        <v>0.91644770156844946</v>
      </c>
      <c r="D269">
        <f t="shared" si="18"/>
        <v>1014034.831659673</v>
      </c>
      <c r="E269" s="18">
        <f t="shared" si="19"/>
        <v>1014034.831659673</v>
      </c>
      <c r="F269" s="4">
        <v>1043654.25164744</v>
      </c>
      <c r="G269" s="4">
        <v>1043654.251651</v>
      </c>
      <c r="H269" s="1"/>
      <c r="I269" s="1"/>
      <c r="J269" s="6">
        <v>13171</v>
      </c>
      <c r="K269" s="8">
        <v>16095061.006999999</v>
      </c>
      <c r="L269" s="8">
        <v>18190231.037439901</v>
      </c>
      <c r="M269" s="7">
        <f t="shared" si="17"/>
        <v>1.1301747181653228</v>
      </c>
    </row>
    <row r="270" spans="1:13" x14ac:dyDescent="0.3">
      <c r="A270" s="2">
        <v>8047</v>
      </c>
      <c r="C270" s="4">
        <v>1</v>
      </c>
      <c r="D270">
        <f t="shared" si="18"/>
        <v>0</v>
      </c>
      <c r="E270" s="18">
        <f t="shared" si="19"/>
        <v>0</v>
      </c>
      <c r="F270" s="4">
        <v>0</v>
      </c>
      <c r="G270" s="4">
        <v>0</v>
      </c>
      <c r="J270" s="6">
        <v>13175</v>
      </c>
      <c r="K270" s="8">
        <v>50000886.174000002</v>
      </c>
      <c r="L270" s="8">
        <v>55482459.549455002</v>
      </c>
      <c r="M270" s="7">
        <f t="shared" si="17"/>
        <v>1.1096295244924153</v>
      </c>
    </row>
    <row r="271" spans="1:13" x14ac:dyDescent="0.3">
      <c r="A271" s="2">
        <v>8049</v>
      </c>
      <c r="C271" s="4">
        <v>1</v>
      </c>
      <c r="D271">
        <f t="shared" si="18"/>
        <v>0</v>
      </c>
      <c r="E271" s="18">
        <f t="shared" si="19"/>
        <v>0</v>
      </c>
      <c r="F271" s="4">
        <v>0</v>
      </c>
      <c r="G271" s="4">
        <v>0</v>
      </c>
      <c r="J271" s="6">
        <v>13179</v>
      </c>
      <c r="K271" s="8">
        <v>54412234.938000001</v>
      </c>
      <c r="L271" s="8">
        <v>62511340.293596402</v>
      </c>
      <c r="M271" s="7">
        <f t="shared" si="17"/>
        <v>1.1488471363991006</v>
      </c>
    </row>
    <row r="272" spans="1:13" x14ac:dyDescent="0.3">
      <c r="A272" s="2">
        <v>8051</v>
      </c>
      <c r="B272">
        <v>2531.96062764</v>
      </c>
      <c r="C272" s="4">
        <f>VLOOKUP(A272,J$2:M$1814,4,FALSE)</f>
        <v>1.8936308741740007</v>
      </c>
      <c r="D272">
        <f t="shared" si="18"/>
        <v>4794.5988166920843</v>
      </c>
      <c r="E272" s="18">
        <f t="shared" si="19"/>
        <v>4794.5988166920843</v>
      </c>
      <c r="F272" s="4">
        <v>2380.2357228957499</v>
      </c>
      <c r="G272" s="4">
        <v>2380.2357228999999</v>
      </c>
      <c r="H272" s="1"/>
      <c r="I272" s="1"/>
      <c r="J272" s="6">
        <v>13185</v>
      </c>
      <c r="K272" s="8">
        <v>75066110.244000003</v>
      </c>
      <c r="L272" s="8">
        <v>97586614.873403102</v>
      </c>
      <c r="M272" s="7">
        <f t="shared" si="17"/>
        <v>1.3000089461969044</v>
      </c>
    </row>
    <row r="273" spans="1:13" x14ac:dyDescent="0.3">
      <c r="A273" s="2">
        <v>8053</v>
      </c>
      <c r="C273" s="4">
        <v>1</v>
      </c>
      <c r="D273">
        <f t="shared" si="18"/>
        <v>0</v>
      </c>
      <c r="E273" s="18">
        <f t="shared" si="19"/>
        <v>0</v>
      </c>
      <c r="F273" s="4">
        <v>0</v>
      </c>
      <c r="G273" s="4">
        <v>0</v>
      </c>
      <c r="J273" s="6">
        <v>13189</v>
      </c>
      <c r="K273" s="8">
        <v>26650410.241</v>
      </c>
      <c r="L273" s="8">
        <v>28334496.919302601</v>
      </c>
      <c r="M273" s="7">
        <f t="shared" si="17"/>
        <v>1.0631917731499585</v>
      </c>
    </row>
    <row r="274" spans="1:13" x14ac:dyDescent="0.3">
      <c r="A274" s="2">
        <v>8055</v>
      </c>
      <c r="B274">
        <v>435610.72076999902</v>
      </c>
      <c r="C274" s="4">
        <f>VLOOKUP(A274,J$2:M$1814,4,FALSE)</f>
        <v>0.88304731723046892</v>
      </c>
      <c r="D274">
        <f t="shared" si="18"/>
        <v>384664.87833277852</v>
      </c>
      <c r="E274" s="18">
        <f t="shared" si="19"/>
        <v>384664.87833277852</v>
      </c>
      <c r="F274" s="4">
        <v>411069.25563273102</v>
      </c>
      <c r="G274" s="4">
        <v>105120.0001439</v>
      </c>
      <c r="H274" s="1"/>
      <c r="I274" s="1"/>
      <c r="J274" s="6">
        <v>13191</v>
      </c>
      <c r="K274" s="8">
        <v>82133119.634000003</v>
      </c>
      <c r="L274" s="8">
        <v>78384660.802992001</v>
      </c>
      <c r="M274" s="7">
        <f t="shared" si="17"/>
        <v>0.95436117795462039</v>
      </c>
    </row>
    <row r="275" spans="1:13" x14ac:dyDescent="0.3">
      <c r="A275" s="2">
        <v>8057</v>
      </c>
      <c r="C275" s="4">
        <v>1</v>
      </c>
      <c r="D275">
        <f t="shared" si="18"/>
        <v>0</v>
      </c>
      <c r="E275" s="18">
        <f t="shared" si="19"/>
        <v>0</v>
      </c>
      <c r="F275" s="4">
        <v>0</v>
      </c>
      <c r="G275" s="4">
        <v>0</v>
      </c>
      <c r="J275" s="6">
        <v>13199</v>
      </c>
      <c r="K275" s="8">
        <v>22274214.011999998</v>
      </c>
      <c r="L275" s="8">
        <v>22580715.9335237</v>
      </c>
      <c r="M275" s="7">
        <f t="shared" si="17"/>
        <v>1.0137603922346521</v>
      </c>
    </row>
    <row r="276" spans="1:13" x14ac:dyDescent="0.3">
      <c r="A276" s="2">
        <v>8059</v>
      </c>
      <c r="B276">
        <v>194716.97724400001</v>
      </c>
      <c r="C276" s="4">
        <f>VLOOKUP(A276,J$2:M$1814,4,FALSE)</f>
        <v>0.84323233713786316</v>
      </c>
      <c r="D276">
        <f t="shared" si="18"/>
        <v>164191.65180187824</v>
      </c>
      <c r="E276" s="18">
        <f t="shared" si="19"/>
        <v>164191.65180187824</v>
      </c>
      <c r="F276" s="4">
        <v>182750.51266618099</v>
      </c>
      <c r="G276" s="4">
        <v>182750.51266899999</v>
      </c>
      <c r="H276" s="1"/>
      <c r="I276" s="1"/>
      <c r="J276" s="6">
        <v>13207</v>
      </c>
      <c r="K276" s="8">
        <v>123928657.984</v>
      </c>
      <c r="L276" s="8">
        <v>128840711.561226</v>
      </c>
      <c r="M276" s="7">
        <f t="shared" si="17"/>
        <v>1.0396361395106868</v>
      </c>
    </row>
    <row r="277" spans="1:13" x14ac:dyDescent="0.3">
      <c r="A277" s="2">
        <v>8061</v>
      </c>
      <c r="C277" s="4">
        <v>1</v>
      </c>
      <c r="D277">
        <f t="shared" si="18"/>
        <v>0</v>
      </c>
      <c r="E277" s="18">
        <f t="shared" si="19"/>
        <v>0</v>
      </c>
      <c r="F277" s="4">
        <v>0</v>
      </c>
      <c r="G277" s="4">
        <v>0</v>
      </c>
      <c r="J277" s="6">
        <v>13211</v>
      </c>
      <c r="K277" s="8">
        <v>59675253.733999997</v>
      </c>
      <c r="L277" s="8">
        <v>58033170.516510099</v>
      </c>
      <c r="M277" s="7">
        <f t="shared" si="17"/>
        <v>0.97248301239221513</v>
      </c>
    </row>
    <row r="278" spans="1:13" x14ac:dyDescent="0.3">
      <c r="A278" s="2">
        <v>8063</v>
      </c>
      <c r="B278">
        <v>616234.649100999</v>
      </c>
      <c r="C278" s="4">
        <f>VLOOKUP(A278,J$2:M$1814,4,FALSE)</f>
        <v>0.77307154013395762</v>
      </c>
      <c r="D278">
        <f t="shared" si="18"/>
        <v>476393.46926441824</v>
      </c>
      <c r="E278" s="18">
        <f t="shared" si="19"/>
        <v>476393.46926441824</v>
      </c>
      <c r="F278" s="4">
        <v>581517.18132515799</v>
      </c>
      <c r="G278" s="4">
        <v>581517.18132600002</v>
      </c>
      <c r="H278" s="1"/>
      <c r="I278" s="1"/>
      <c r="J278" s="6">
        <v>13215</v>
      </c>
      <c r="K278" s="8">
        <v>16435207.5145</v>
      </c>
      <c r="L278" s="8">
        <v>24931155.5305009</v>
      </c>
      <c r="M278" s="7">
        <f t="shared" si="17"/>
        <v>1.5169358530158703</v>
      </c>
    </row>
    <row r="279" spans="1:13" x14ac:dyDescent="0.3">
      <c r="A279" s="2">
        <v>8065</v>
      </c>
      <c r="C279" s="4">
        <v>1</v>
      </c>
      <c r="D279">
        <f t="shared" si="18"/>
        <v>0</v>
      </c>
      <c r="E279" s="18">
        <f t="shared" si="19"/>
        <v>0</v>
      </c>
      <c r="F279" s="4">
        <v>0</v>
      </c>
      <c r="G279" s="4">
        <v>0</v>
      </c>
      <c r="J279" s="6">
        <v>13217</v>
      </c>
      <c r="K279" s="8">
        <v>56963233.862999998</v>
      </c>
      <c r="L279" s="8">
        <v>53956601.622103103</v>
      </c>
      <c r="M279" s="7">
        <f t="shared" si="17"/>
        <v>0.94721802051955084</v>
      </c>
    </row>
    <row r="280" spans="1:13" x14ac:dyDescent="0.3">
      <c r="A280" s="2">
        <v>8067</v>
      </c>
      <c r="C280" s="4">
        <v>1</v>
      </c>
      <c r="D280">
        <f t="shared" si="18"/>
        <v>0</v>
      </c>
      <c r="E280" s="18">
        <f t="shared" si="19"/>
        <v>0</v>
      </c>
      <c r="F280" s="4">
        <v>0</v>
      </c>
      <c r="G280" s="4">
        <v>0</v>
      </c>
      <c r="J280" s="6">
        <v>13225</v>
      </c>
      <c r="K280" s="8">
        <v>30704874.340999998</v>
      </c>
      <c r="L280" s="8">
        <v>39263723.3328306</v>
      </c>
      <c r="M280" s="7">
        <f t="shared" si="17"/>
        <v>1.2787456120737819</v>
      </c>
    </row>
    <row r="281" spans="1:13" x14ac:dyDescent="0.3">
      <c r="A281" s="2">
        <v>8069</v>
      </c>
      <c r="B281">
        <v>426034.32575299998</v>
      </c>
      <c r="C281" s="4">
        <f>VLOOKUP(A281,J$2:M$1814,4,FALSE)</f>
        <v>0.98751123191472889</v>
      </c>
      <c r="D281">
        <f t="shared" si="18"/>
        <v>420713.68186230591</v>
      </c>
      <c r="E281" s="18">
        <f t="shared" si="19"/>
        <v>420713.68186230591</v>
      </c>
      <c r="F281" s="4">
        <v>400637.10650858202</v>
      </c>
      <c r="G281" s="4">
        <v>245280.00004399999</v>
      </c>
      <c r="H281" s="1"/>
      <c r="I281" s="1"/>
      <c r="J281" s="6">
        <v>13227</v>
      </c>
      <c r="K281" s="6">
        <v>1217.9661514499901</v>
      </c>
      <c r="L281" s="6">
        <v>1572.42222945507</v>
      </c>
      <c r="M281" s="7">
        <f t="shared" si="17"/>
        <v>1.2910229299747777</v>
      </c>
    </row>
    <row r="282" spans="1:13" x14ac:dyDescent="0.3">
      <c r="A282" s="2">
        <v>8071</v>
      </c>
      <c r="B282">
        <v>396192.420338</v>
      </c>
      <c r="C282" s="4">
        <f>VLOOKUP(A282,J$2:M$1814,4,FALSE)</f>
        <v>0.99507725865301022</v>
      </c>
      <c r="D282">
        <f t="shared" si="18"/>
        <v>394242.06752903818</v>
      </c>
      <c r="E282" s="18">
        <f t="shared" si="19"/>
        <v>394242.06752903818</v>
      </c>
      <c r="F282" s="4">
        <v>373722.02490797499</v>
      </c>
      <c r="G282" s="4">
        <v>373722.02490999998</v>
      </c>
      <c r="H282" s="1"/>
      <c r="I282" s="1"/>
      <c r="J282" s="6">
        <v>13245</v>
      </c>
      <c r="K282" s="8">
        <v>44457671.785599999</v>
      </c>
      <c r="L282" s="8">
        <v>72936377.760971695</v>
      </c>
      <c r="M282" s="7">
        <f t="shared" si="17"/>
        <v>1.6405802380455752</v>
      </c>
    </row>
    <row r="283" spans="1:13" x14ac:dyDescent="0.3">
      <c r="A283" s="2">
        <v>8073</v>
      </c>
      <c r="B283">
        <v>323229.53665999998</v>
      </c>
      <c r="C283" s="4">
        <f>VLOOKUP(A283,J$2:M$1814,4,FALSE)</f>
        <v>1.0482860121956186</v>
      </c>
      <c r="D283">
        <f t="shared" si="18"/>
        <v>338837.00200914888</v>
      </c>
      <c r="E283" s="18">
        <f t="shared" si="19"/>
        <v>338837.00200914888</v>
      </c>
      <c r="F283" s="4">
        <v>305019.40997143602</v>
      </c>
      <c r="G283" s="4">
        <v>305019.409973</v>
      </c>
      <c r="H283" s="1"/>
      <c r="I283" s="1"/>
      <c r="J283" s="6">
        <v>13247</v>
      </c>
      <c r="K283" s="8">
        <v>26698533.234999999</v>
      </c>
      <c r="L283" s="8">
        <v>29929767.4781872</v>
      </c>
      <c r="M283" s="7">
        <f t="shared" si="17"/>
        <v>1.1210266577098424</v>
      </c>
    </row>
    <row r="284" spans="1:13" x14ac:dyDescent="0.3">
      <c r="A284" s="2">
        <v>8075</v>
      </c>
      <c r="B284">
        <v>405186.08729200001</v>
      </c>
      <c r="C284" s="4">
        <f>VLOOKUP(A284,J$2:M$1814,4,FALSE)</f>
        <v>0.98505418170142467</v>
      </c>
      <c r="D284">
        <f t="shared" si="18"/>
        <v>399130.24965422309</v>
      </c>
      <c r="E284" s="18">
        <f t="shared" si="19"/>
        <v>399130.24965422309</v>
      </c>
      <c r="F284" s="4">
        <v>382333.55722980201</v>
      </c>
      <c r="G284" s="4">
        <v>175200.00011399999</v>
      </c>
      <c r="H284" s="1"/>
      <c r="I284" s="1"/>
      <c r="J284" s="6">
        <v>13255</v>
      </c>
      <c r="K284" s="8">
        <v>22566462.298</v>
      </c>
      <c r="L284" s="8">
        <v>19254933.562799301</v>
      </c>
      <c r="M284" s="7">
        <f t="shared" si="17"/>
        <v>0.85325441394089541</v>
      </c>
    </row>
    <row r="285" spans="1:13" x14ac:dyDescent="0.3">
      <c r="A285" s="2">
        <v>8077</v>
      </c>
      <c r="B285">
        <v>536494.32728800003</v>
      </c>
      <c r="C285" s="4">
        <f>VLOOKUP(A285,J$2:M$1814,4,FALSE)</f>
        <v>1.0519587674707207</v>
      </c>
      <c r="D285">
        <f t="shared" si="18"/>
        <v>564369.911288918</v>
      </c>
      <c r="E285" s="18">
        <f t="shared" si="19"/>
        <v>564369.911288918</v>
      </c>
      <c r="F285" s="4">
        <v>505510.19998720399</v>
      </c>
      <c r="G285" s="4">
        <v>505510.19998499902</v>
      </c>
      <c r="H285" s="1"/>
      <c r="I285" s="1"/>
      <c r="J285" s="6">
        <v>13265</v>
      </c>
      <c r="K285" s="8">
        <v>20023808.109000001</v>
      </c>
      <c r="L285" s="8">
        <v>19510421.7324122</v>
      </c>
      <c r="M285" s="7">
        <f t="shared" si="17"/>
        <v>0.9743612017357951</v>
      </c>
    </row>
    <row r="286" spans="1:13" x14ac:dyDescent="0.3">
      <c r="A286" s="2">
        <v>8079</v>
      </c>
      <c r="C286" s="4">
        <v>1</v>
      </c>
      <c r="D286">
        <f t="shared" si="18"/>
        <v>0</v>
      </c>
      <c r="E286" s="18">
        <f t="shared" si="19"/>
        <v>0</v>
      </c>
      <c r="F286" s="4">
        <v>0</v>
      </c>
      <c r="G286" s="4">
        <v>0</v>
      </c>
      <c r="J286" s="6">
        <v>13277</v>
      </c>
      <c r="K286" s="8">
        <v>47773978.553999998</v>
      </c>
      <c r="L286" s="8">
        <v>54259651.819577701</v>
      </c>
      <c r="M286" s="7">
        <f t="shared" si="17"/>
        <v>1.1357574449916663</v>
      </c>
    </row>
    <row r="287" spans="1:13" x14ac:dyDescent="0.3">
      <c r="A287" s="2">
        <v>8081</v>
      </c>
      <c r="C287" s="4">
        <v>1</v>
      </c>
      <c r="D287">
        <f t="shared" si="18"/>
        <v>0</v>
      </c>
      <c r="E287" s="18">
        <f t="shared" si="19"/>
        <v>0</v>
      </c>
      <c r="F287" s="4">
        <v>0</v>
      </c>
      <c r="G287" s="4">
        <v>0</v>
      </c>
      <c r="J287" s="6">
        <v>13283</v>
      </c>
      <c r="K287" s="8">
        <v>25999167.278000001</v>
      </c>
      <c r="L287" s="8">
        <v>26858403.415031999</v>
      </c>
      <c r="M287" s="7">
        <f t="shared" si="17"/>
        <v>1.0330486022050047</v>
      </c>
    </row>
    <row r="288" spans="1:13" x14ac:dyDescent="0.3">
      <c r="A288" s="2">
        <v>8083</v>
      </c>
      <c r="C288" s="4">
        <v>1</v>
      </c>
      <c r="D288">
        <f t="shared" si="18"/>
        <v>0</v>
      </c>
      <c r="E288" s="18">
        <f t="shared" si="19"/>
        <v>0</v>
      </c>
      <c r="F288" s="4">
        <v>0</v>
      </c>
      <c r="G288" s="4">
        <v>0</v>
      </c>
      <c r="J288" s="6">
        <v>13285</v>
      </c>
      <c r="K288" s="8">
        <v>79788173.253600001</v>
      </c>
      <c r="L288" s="8">
        <v>93622663.4672959</v>
      </c>
      <c r="M288" s="7">
        <f t="shared" si="17"/>
        <v>1.1733902362913378</v>
      </c>
    </row>
    <row r="289" spans="1:13" x14ac:dyDescent="0.3">
      <c r="A289" s="2">
        <v>8085</v>
      </c>
      <c r="C289" s="4">
        <v>1</v>
      </c>
      <c r="D289">
        <f t="shared" si="18"/>
        <v>0</v>
      </c>
      <c r="E289" s="18">
        <f t="shared" si="19"/>
        <v>0</v>
      </c>
      <c r="F289" s="4">
        <v>0</v>
      </c>
      <c r="G289" s="4">
        <v>0</v>
      </c>
      <c r="J289" s="6">
        <v>13287</v>
      </c>
      <c r="K289" s="8">
        <v>50649351.231934898</v>
      </c>
      <c r="L289" s="8">
        <v>47236529.583369099</v>
      </c>
      <c r="M289" s="7">
        <f t="shared" si="17"/>
        <v>0.93261865027771607</v>
      </c>
    </row>
    <row r="290" spans="1:13" x14ac:dyDescent="0.3">
      <c r="A290" s="2">
        <v>8087</v>
      </c>
      <c r="B290">
        <v>497840.82053299999</v>
      </c>
      <c r="C290" s="4">
        <f>VLOOKUP(A290,J$2:M$1814,4,FALSE)</f>
        <v>1.0165012647328062</v>
      </c>
      <c r="D290">
        <f t="shared" si="18"/>
        <v>506055.82370741252</v>
      </c>
      <c r="E290" s="18">
        <f t="shared" si="19"/>
        <v>506055.82370741252</v>
      </c>
      <c r="F290" s="4">
        <v>469607.416025638</v>
      </c>
      <c r="G290" s="4">
        <v>469607.41602900001</v>
      </c>
      <c r="H290" s="1"/>
      <c r="I290" s="1"/>
      <c r="J290" s="6">
        <v>13289</v>
      </c>
      <c r="K290" s="8">
        <v>35926765.647</v>
      </c>
      <c r="L290" s="8">
        <v>35842068.936512701</v>
      </c>
      <c r="M290" s="7">
        <f t="shared" si="17"/>
        <v>0.99764251780080926</v>
      </c>
    </row>
    <row r="291" spans="1:13" x14ac:dyDescent="0.3">
      <c r="A291" s="2">
        <v>8089</v>
      </c>
      <c r="C291" s="4">
        <v>1</v>
      </c>
      <c r="D291">
        <f t="shared" si="18"/>
        <v>0</v>
      </c>
      <c r="E291" s="18">
        <f t="shared" si="19"/>
        <v>0</v>
      </c>
      <c r="F291" s="4">
        <v>0</v>
      </c>
      <c r="G291" s="4">
        <v>0</v>
      </c>
      <c r="J291" s="6">
        <v>13297</v>
      </c>
      <c r="K291" s="6">
        <v>3870030.0428999998</v>
      </c>
      <c r="L291" s="6">
        <v>4152553.98317143</v>
      </c>
      <c r="M291" s="7">
        <f t="shared" si="17"/>
        <v>1.0730030354130589</v>
      </c>
    </row>
    <row r="292" spans="1:13" x14ac:dyDescent="0.3">
      <c r="A292" s="2">
        <v>8091</v>
      </c>
      <c r="C292" s="4">
        <v>1</v>
      </c>
      <c r="D292">
        <f t="shared" si="18"/>
        <v>0</v>
      </c>
      <c r="E292" s="18">
        <f t="shared" si="19"/>
        <v>0</v>
      </c>
      <c r="F292" s="4">
        <v>0</v>
      </c>
      <c r="G292" s="4">
        <v>0</v>
      </c>
      <c r="J292" s="6">
        <v>13301</v>
      </c>
      <c r="K292" s="8">
        <v>25778704.899</v>
      </c>
      <c r="L292" s="8">
        <v>25571617.319032699</v>
      </c>
      <c r="M292" s="7">
        <f t="shared" si="17"/>
        <v>0.99196671901173228</v>
      </c>
    </row>
    <row r="293" spans="1:13" x14ac:dyDescent="0.3">
      <c r="A293" s="2">
        <v>8093</v>
      </c>
      <c r="C293" s="4">
        <v>1</v>
      </c>
      <c r="D293">
        <f t="shared" si="18"/>
        <v>0</v>
      </c>
      <c r="E293" s="18">
        <f t="shared" si="19"/>
        <v>0</v>
      </c>
      <c r="F293" s="4">
        <v>0</v>
      </c>
      <c r="G293" s="4">
        <v>0</v>
      </c>
      <c r="J293" s="6">
        <v>13313</v>
      </c>
      <c r="K293" s="8">
        <v>64603377.472999997</v>
      </c>
      <c r="L293" s="8">
        <v>87514405.904297695</v>
      </c>
      <c r="M293" s="7">
        <f t="shared" si="17"/>
        <v>1.3546413411724954</v>
      </c>
    </row>
    <row r="294" spans="1:13" x14ac:dyDescent="0.3">
      <c r="A294" s="2">
        <v>8095</v>
      </c>
      <c r="C294" s="4">
        <v>1</v>
      </c>
      <c r="D294">
        <f t="shared" si="18"/>
        <v>0</v>
      </c>
      <c r="E294" s="18">
        <f t="shared" si="19"/>
        <v>0</v>
      </c>
      <c r="F294" s="4">
        <v>0</v>
      </c>
      <c r="G294" s="4">
        <v>0</v>
      </c>
      <c r="J294" s="6">
        <v>16001</v>
      </c>
      <c r="K294" s="8">
        <v>74363952.817000002</v>
      </c>
      <c r="L294" s="8">
        <v>74363952.817000002</v>
      </c>
      <c r="M294" s="7">
        <f t="shared" si="17"/>
        <v>1</v>
      </c>
    </row>
    <row r="295" spans="1:13" x14ac:dyDescent="0.3">
      <c r="A295" s="2">
        <v>8097</v>
      </c>
      <c r="C295" s="4">
        <v>1</v>
      </c>
      <c r="D295">
        <f t="shared" si="18"/>
        <v>0</v>
      </c>
      <c r="E295" s="18">
        <f t="shared" si="19"/>
        <v>0</v>
      </c>
      <c r="F295" s="4">
        <v>0</v>
      </c>
      <c r="G295" s="4">
        <v>0</v>
      </c>
      <c r="J295" s="6">
        <v>16005</v>
      </c>
      <c r="K295" s="8">
        <v>55112787.031000003</v>
      </c>
      <c r="L295" s="8">
        <v>55112787.031000003</v>
      </c>
      <c r="M295" s="7">
        <f t="shared" si="17"/>
        <v>1</v>
      </c>
    </row>
    <row r="296" spans="1:13" x14ac:dyDescent="0.3">
      <c r="A296" s="2">
        <v>8099</v>
      </c>
      <c r="C296" s="4">
        <v>1</v>
      </c>
      <c r="D296">
        <f t="shared" si="18"/>
        <v>0</v>
      </c>
      <c r="E296" s="18">
        <f t="shared" si="19"/>
        <v>0</v>
      </c>
      <c r="F296" s="4">
        <v>0</v>
      </c>
      <c r="G296" s="4">
        <v>0</v>
      </c>
      <c r="J296" s="6">
        <v>16011</v>
      </c>
      <c r="K296" s="8">
        <v>46963029.274300002</v>
      </c>
      <c r="L296" s="8">
        <v>46963029.274300002</v>
      </c>
      <c r="M296" s="7">
        <f t="shared" si="17"/>
        <v>1</v>
      </c>
    </row>
    <row r="297" spans="1:13" x14ac:dyDescent="0.3">
      <c r="A297" s="2">
        <v>8101</v>
      </c>
      <c r="B297">
        <v>738261.51577599999</v>
      </c>
      <c r="C297" s="4">
        <f>VLOOKUP(A297,J$2:M$1814,4,FALSE)</f>
        <v>1.0397984057771881</v>
      </c>
      <c r="D297">
        <f t="shared" si="18"/>
        <v>767643.14715053514</v>
      </c>
      <c r="E297" s="18">
        <f t="shared" si="19"/>
        <v>767643.14715053514</v>
      </c>
      <c r="F297" s="4">
        <v>695396.85124684696</v>
      </c>
      <c r="G297" s="4">
        <v>695396.85125199996</v>
      </c>
      <c r="H297" s="1"/>
      <c r="I297" s="1"/>
      <c r="J297" s="6">
        <v>16019</v>
      </c>
      <c r="K297" s="8">
        <v>11893711.1249</v>
      </c>
      <c r="L297" s="8">
        <v>11893711.1249</v>
      </c>
      <c r="M297" s="7">
        <f t="shared" si="17"/>
        <v>1</v>
      </c>
    </row>
    <row r="298" spans="1:13" x14ac:dyDescent="0.3">
      <c r="A298" s="2">
        <v>8103</v>
      </c>
      <c r="C298" s="4">
        <v>1</v>
      </c>
      <c r="D298">
        <f t="shared" si="18"/>
        <v>0</v>
      </c>
      <c r="E298" s="18">
        <f t="shared" si="19"/>
        <v>0</v>
      </c>
      <c r="F298" s="4">
        <v>0</v>
      </c>
      <c r="G298" s="4">
        <v>0</v>
      </c>
      <c r="J298" s="6">
        <v>16027</v>
      </c>
      <c r="K298" s="8">
        <v>35014309.609200001</v>
      </c>
      <c r="L298" s="8">
        <v>35014309.609200001</v>
      </c>
      <c r="M298" s="7">
        <f t="shared" si="17"/>
        <v>1</v>
      </c>
    </row>
    <row r="299" spans="1:13" x14ac:dyDescent="0.3">
      <c r="A299" s="2">
        <v>8105</v>
      </c>
      <c r="C299" s="4">
        <v>1</v>
      </c>
      <c r="D299">
        <f t="shared" si="18"/>
        <v>0</v>
      </c>
      <c r="E299" s="18">
        <f t="shared" si="19"/>
        <v>0</v>
      </c>
      <c r="F299" s="4">
        <v>0</v>
      </c>
      <c r="G299" s="4">
        <v>0</v>
      </c>
      <c r="J299" s="6">
        <v>16031</v>
      </c>
      <c r="K299" s="8">
        <v>39815921.600000001</v>
      </c>
      <c r="L299" s="8">
        <v>39815921.600000001</v>
      </c>
      <c r="M299" s="7">
        <f t="shared" si="17"/>
        <v>1</v>
      </c>
    </row>
    <row r="300" spans="1:13" x14ac:dyDescent="0.3">
      <c r="A300" s="2">
        <v>8107</v>
      </c>
      <c r="C300" s="4">
        <v>1</v>
      </c>
      <c r="D300">
        <f t="shared" si="18"/>
        <v>0</v>
      </c>
      <c r="E300" s="18">
        <f t="shared" si="19"/>
        <v>0</v>
      </c>
      <c r="F300" s="4">
        <v>0</v>
      </c>
      <c r="G300" s="4">
        <v>0</v>
      </c>
      <c r="J300" s="6">
        <v>16033</v>
      </c>
      <c r="K300" s="6">
        <v>8951080.8224999998</v>
      </c>
      <c r="L300" s="6">
        <v>8951080.8224999998</v>
      </c>
      <c r="M300" s="7">
        <f t="shared" si="17"/>
        <v>1</v>
      </c>
    </row>
    <row r="301" spans="1:13" x14ac:dyDescent="0.3">
      <c r="A301" s="2">
        <v>8109</v>
      </c>
      <c r="C301" s="4">
        <v>1</v>
      </c>
      <c r="D301">
        <f t="shared" si="18"/>
        <v>0</v>
      </c>
      <c r="E301" s="18">
        <f t="shared" si="19"/>
        <v>0</v>
      </c>
      <c r="F301" s="4">
        <v>0</v>
      </c>
      <c r="G301" s="4">
        <v>0</v>
      </c>
      <c r="J301" s="6">
        <v>16039</v>
      </c>
      <c r="K301" s="8">
        <v>72553058.509299994</v>
      </c>
      <c r="L301" s="8">
        <v>72553058.509299994</v>
      </c>
      <c r="M301" s="7">
        <f t="shared" si="17"/>
        <v>1</v>
      </c>
    </row>
    <row r="302" spans="1:13" x14ac:dyDescent="0.3">
      <c r="A302" s="2">
        <v>8111</v>
      </c>
      <c r="C302" s="4">
        <v>1</v>
      </c>
      <c r="D302">
        <f t="shared" si="18"/>
        <v>0</v>
      </c>
      <c r="E302" s="18">
        <f t="shared" si="19"/>
        <v>0</v>
      </c>
      <c r="F302" s="4">
        <v>0</v>
      </c>
      <c r="G302" s="4">
        <v>0</v>
      </c>
      <c r="J302" s="6">
        <v>16047</v>
      </c>
      <c r="K302" s="8">
        <v>33951730.200000003</v>
      </c>
      <c r="L302" s="8">
        <v>33951730.200000003</v>
      </c>
      <c r="M302" s="7">
        <f t="shared" si="17"/>
        <v>1</v>
      </c>
    </row>
    <row r="303" spans="1:13" x14ac:dyDescent="0.3">
      <c r="A303" s="2">
        <v>8113</v>
      </c>
      <c r="C303" s="4">
        <v>1</v>
      </c>
      <c r="D303">
        <f t="shared" si="18"/>
        <v>0</v>
      </c>
      <c r="E303" s="18">
        <f t="shared" si="19"/>
        <v>0</v>
      </c>
      <c r="F303" s="4">
        <v>0</v>
      </c>
      <c r="G303" s="4">
        <v>0</v>
      </c>
      <c r="J303" s="6">
        <v>16051</v>
      </c>
      <c r="K303" s="8">
        <v>10340287.095000001</v>
      </c>
      <c r="L303" s="8">
        <v>10340287.095000001</v>
      </c>
      <c r="M303" s="7">
        <f t="shared" si="17"/>
        <v>1</v>
      </c>
    </row>
    <row r="304" spans="1:13" x14ac:dyDescent="0.3">
      <c r="A304" s="2">
        <v>8115</v>
      </c>
      <c r="B304">
        <v>191477.37330799899</v>
      </c>
      <c r="C304" s="4">
        <f>VLOOKUP(A304,J$2:M$1814,4,FALSE)</f>
        <v>0.88189524285765464</v>
      </c>
      <c r="D304">
        <f t="shared" si="18"/>
        <v>168862.98463520358</v>
      </c>
      <c r="E304" s="18">
        <f t="shared" si="19"/>
        <v>168862.98463520358</v>
      </c>
      <c r="F304" s="4">
        <v>180689.90858749801</v>
      </c>
      <c r="G304" s="4">
        <v>157680.000062999</v>
      </c>
      <c r="H304" s="1"/>
      <c r="I304" s="1"/>
      <c r="J304" s="6">
        <v>16053</v>
      </c>
      <c r="K304" s="8">
        <v>56319073.849639997</v>
      </c>
      <c r="L304" s="8">
        <v>56319073.849639997</v>
      </c>
      <c r="M304" s="7">
        <f t="shared" si="17"/>
        <v>1</v>
      </c>
    </row>
    <row r="305" spans="1:13" x14ac:dyDescent="0.3">
      <c r="A305" s="2">
        <v>8117</v>
      </c>
      <c r="B305">
        <v>490167.47870699997</v>
      </c>
      <c r="C305" s="4">
        <f>VLOOKUP(A305,J$2:M$1814,4,FALSE)</f>
        <v>1.0143804098856117</v>
      </c>
      <c r="D305">
        <f t="shared" si="18"/>
        <v>497216.28796340351</v>
      </c>
      <c r="E305" s="18">
        <f t="shared" si="19"/>
        <v>497216.28796340351</v>
      </c>
      <c r="F305" s="4">
        <v>462094.45126304001</v>
      </c>
      <c r="G305" s="4">
        <v>462094.45126599999</v>
      </c>
      <c r="H305" s="1"/>
      <c r="I305" s="1"/>
      <c r="J305" s="6">
        <v>16055</v>
      </c>
      <c r="K305" s="8">
        <v>31900326.204999998</v>
      </c>
      <c r="L305" s="8">
        <v>31900326.204999998</v>
      </c>
      <c r="M305" s="7">
        <f t="shared" si="17"/>
        <v>1</v>
      </c>
    </row>
    <row r="306" spans="1:13" x14ac:dyDescent="0.3">
      <c r="A306" s="2">
        <v>8119</v>
      </c>
      <c r="C306" s="4">
        <v>1</v>
      </c>
      <c r="D306">
        <f t="shared" si="18"/>
        <v>0</v>
      </c>
      <c r="E306" s="18">
        <f t="shared" si="19"/>
        <v>0</v>
      </c>
      <c r="F306" s="4">
        <v>0</v>
      </c>
      <c r="G306" s="4">
        <v>0</v>
      </c>
      <c r="J306" s="6">
        <v>16067</v>
      </c>
      <c r="K306" s="8">
        <v>17189510.0086</v>
      </c>
      <c r="L306" s="8">
        <v>17189510.0086</v>
      </c>
      <c r="M306" s="7">
        <f t="shared" si="17"/>
        <v>1</v>
      </c>
    </row>
    <row r="307" spans="1:13" x14ac:dyDescent="0.3">
      <c r="A307" s="2">
        <v>8121</v>
      </c>
      <c r="B307">
        <v>132850.160473</v>
      </c>
      <c r="C307" s="4">
        <f>VLOOKUP(A307,J$2:M$1814,4,FALSE)</f>
        <v>1.3290716950879475</v>
      </c>
      <c r="D307">
        <f t="shared" si="18"/>
        <v>176567.38797255594</v>
      </c>
      <c r="E307" s="18">
        <f t="shared" si="19"/>
        <v>176567.38797255594</v>
      </c>
      <c r="F307" s="4">
        <v>125365.63948781299</v>
      </c>
      <c r="G307" s="4">
        <v>105119.9999938</v>
      </c>
      <c r="H307" s="1"/>
      <c r="I307" s="1"/>
      <c r="J307" s="6">
        <v>16071</v>
      </c>
      <c r="K307" s="8">
        <v>25744146.232999999</v>
      </c>
      <c r="L307" s="8">
        <v>25744146.232999999</v>
      </c>
      <c r="M307" s="7">
        <f t="shared" si="17"/>
        <v>1</v>
      </c>
    </row>
    <row r="308" spans="1:13" x14ac:dyDescent="0.3">
      <c r="A308" s="2">
        <v>8123</v>
      </c>
      <c r="B308">
        <v>1804504.2540800001</v>
      </c>
      <c r="C308" s="4">
        <f>VLOOKUP(A308,J$2:M$1814,4,FALSE)</f>
        <v>1.5327517168455915</v>
      </c>
      <c r="D308">
        <f t="shared" si="18"/>
        <v>2765856.9934962937</v>
      </c>
      <c r="E308" s="18">
        <f t="shared" si="19"/>
        <v>2765856.9934962937</v>
      </c>
      <c r="F308" s="4">
        <v>1700392.6280610899</v>
      </c>
      <c r="G308" s="4">
        <v>753359.99959999998</v>
      </c>
      <c r="H308" s="1"/>
      <c r="I308" s="1"/>
      <c r="J308" s="6">
        <v>16075</v>
      </c>
      <c r="K308" s="8">
        <v>24907203.350000001</v>
      </c>
      <c r="L308" s="8">
        <v>24907203.350000001</v>
      </c>
      <c r="M308" s="7">
        <f t="shared" si="17"/>
        <v>1</v>
      </c>
    </row>
    <row r="309" spans="1:13" x14ac:dyDescent="0.3">
      <c r="A309" s="2">
        <v>8125</v>
      </c>
      <c r="C309" s="4">
        <v>1</v>
      </c>
      <c r="D309">
        <f t="shared" si="18"/>
        <v>0</v>
      </c>
      <c r="E309" s="18">
        <f t="shared" si="19"/>
        <v>0</v>
      </c>
      <c r="F309" s="4">
        <v>0</v>
      </c>
      <c r="G309" s="4">
        <v>0</v>
      </c>
      <c r="J309" s="6">
        <v>16077</v>
      </c>
      <c r="K309" s="8">
        <v>27065626.116</v>
      </c>
      <c r="L309" s="8">
        <v>27065626.116</v>
      </c>
      <c r="M309" s="7">
        <f t="shared" si="17"/>
        <v>1</v>
      </c>
    </row>
    <row r="310" spans="1:13" x14ac:dyDescent="0.3">
      <c r="A310" s="2">
        <v>9001</v>
      </c>
      <c r="B310">
        <v>1971370.59986</v>
      </c>
      <c r="C310" s="4">
        <f t="shared" ref="C310:C323" si="21">VLOOKUP(A310,J$2:M$1814,4,FALSE)</f>
        <v>0.92953253496454558</v>
      </c>
      <c r="D310">
        <f t="shared" si="18"/>
        <v>1832453.1110424425</v>
      </c>
      <c r="E310" s="18">
        <f t="shared" si="19"/>
        <v>1832453.1110424425</v>
      </c>
      <c r="F310" s="4">
        <v>1943203.4021039901</v>
      </c>
      <c r="G310" s="4">
        <v>1943203.40212</v>
      </c>
      <c r="H310" s="1"/>
      <c r="I310" s="1"/>
      <c r="J310" s="6">
        <v>16079</v>
      </c>
      <c r="K310" s="8">
        <v>24401051.149</v>
      </c>
      <c r="L310" s="8">
        <v>24401051.149</v>
      </c>
      <c r="M310" s="7">
        <f t="shared" si="17"/>
        <v>1</v>
      </c>
    </row>
    <row r="311" spans="1:13" x14ac:dyDescent="0.3">
      <c r="A311" s="2">
        <v>9003</v>
      </c>
      <c r="B311">
        <v>2159700.3396600001</v>
      </c>
      <c r="C311" s="4">
        <f t="shared" si="21"/>
        <v>0.79851664778073661</v>
      </c>
      <c r="D311">
        <f t="shared" si="18"/>
        <v>1724556.6754362215</v>
      </c>
      <c r="E311" s="18">
        <f t="shared" si="19"/>
        <v>1724556.6754362215</v>
      </c>
      <c r="F311" s="4">
        <v>2128887.4407230299</v>
      </c>
      <c r="G311" s="4">
        <v>183959.99942800001</v>
      </c>
      <c r="H311" s="1"/>
      <c r="I311" s="1"/>
      <c r="J311" s="6">
        <v>17001</v>
      </c>
      <c r="K311" s="8">
        <v>11317280.0119</v>
      </c>
      <c r="L311" s="8">
        <v>10529517.910251999</v>
      </c>
      <c r="M311" s="7">
        <f t="shared" si="17"/>
        <v>0.93039298304719176</v>
      </c>
    </row>
    <row r="312" spans="1:13" x14ac:dyDescent="0.3">
      <c r="A312" s="2">
        <v>9005</v>
      </c>
      <c r="B312">
        <v>81026.219580399993</v>
      </c>
      <c r="C312" s="4">
        <f t="shared" si="21"/>
        <v>0.86688783500451971</v>
      </c>
      <c r="D312">
        <f t="shared" si="18"/>
        <v>70240.644070653769</v>
      </c>
      <c r="E312" s="18">
        <f t="shared" si="19"/>
        <v>70240.644070653769</v>
      </c>
      <c r="F312" s="4">
        <v>79914.842000536097</v>
      </c>
      <c r="G312" s="4">
        <v>79914.842000100005</v>
      </c>
      <c r="H312" s="1"/>
      <c r="I312" s="1"/>
      <c r="J312" s="6">
        <v>17003</v>
      </c>
      <c r="K312" s="6">
        <v>3056178.5346900001</v>
      </c>
      <c r="L312" s="6">
        <v>3403460.1697790199</v>
      </c>
      <c r="M312" s="7">
        <f t="shared" si="17"/>
        <v>1.1136326399610179</v>
      </c>
    </row>
    <row r="313" spans="1:13" x14ac:dyDescent="0.3">
      <c r="A313" s="2">
        <v>9007</v>
      </c>
      <c r="B313">
        <v>508487.73828599998</v>
      </c>
      <c r="C313" s="4">
        <f t="shared" si="21"/>
        <v>0.96067816121670702</v>
      </c>
      <c r="D313">
        <f t="shared" si="18"/>
        <v>488493.06541783659</v>
      </c>
      <c r="E313" s="18">
        <f t="shared" si="19"/>
        <v>488493.06541783659</v>
      </c>
      <c r="F313" s="4">
        <v>501262.21333802701</v>
      </c>
      <c r="G313" s="4">
        <v>341639.99992899998</v>
      </c>
      <c r="H313" s="1"/>
      <c r="I313" s="1"/>
      <c r="J313" s="6">
        <v>17005</v>
      </c>
      <c r="K313" s="8">
        <v>11724225.47924</v>
      </c>
      <c r="L313" s="8">
        <v>12678213.286733501</v>
      </c>
      <c r="M313" s="7">
        <f t="shared" si="17"/>
        <v>1.0813689406761</v>
      </c>
    </row>
    <row r="314" spans="1:13" x14ac:dyDescent="0.3">
      <c r="A314" s="2">
        <v>9009</v>
      </c>
      <c r="B314">
        <v>2149569.0100400001</v>
      </c>
      <c r="C314" s="4">
        <f t="shared" si="21"/>
        <v>0.87495827199418141</v>
      </c>
      <c r="D314">
        <f t="shared" si="18"/>
        <v>1880783.1865568417</v>
      </c>
      <c r="E314" s="18">
        <f t="shared" si="19"/>
        <v>1880783.1865568417</v>
      </c>
      <c r="F314" s="4">
        <v>2118953.6782150902</v>
      </c>
      <c r="G314" s="4">
        <v>2118953.6782499999</v>
      </c>
      <c r="H314" s="1"/>
      <c r="I314" s="1"/>
      <c r="J314" s="6">
        <v>17007</v>
      </c>
      <c r="K314" s="8">
        <v>16306043.6701</v>
      </c>
      <c r="L314" s="8">
        <v>16377765.3354891</v>
      </c>
      <c r="M314" s="7">
        <f t="shared" si="17"/>
        <v>1.0043984713177614</v>
      </c>
    </row>
    <row r="315" spans="1:13" x14ac:dyDescent="0.3">
      <c r="A315" s="2">
        <v>9011</v>
      </c>
      <c r="B315">
        <v>823290.13310099998</v>
      </c>
      <c r="C315" s="4">
        <f t="shared" si="21"/>
        <v>0.92637343589689891</v>
      </c>
      <c r="D315">
        <f t="shared" si="18"/>
        <v>762674.10934078856</v>
      </c>
      <c r="E315" s="18">
        <f t="shared" si="19"/>
        <v>762674.10934078856</v>
      </c>
      <c r="F315" s="4">
        <v>811604.72527616797</v>
      </c>
      <c r="G315" s="4">
        <v>613199.99970399996</v>
      </c>
      <c r="H315" s="1"/>
      <c r="I315" s="1"/>
      <c r="J315" s="6">
        <v>17011</v>
      </c>
      <c r="K315" s="8">
        <v>17776239.990400001</v>
      </c>
      <c r="L315" s="8">
        <v>18477485.652374301</v>
      </c>
      <c r="M315" s="7">
        <f t="shared" si="17"/>
        <v>1.0394484808009459</v>
      </c>
    </row>
    <row r="316" spans="1:13" x14ac:dyDescent="0.3">
      <c r="A316" s="2">
        <v>9013</v>
      </c>
      <c r="B316">
        <v>452874.48388800002</v>
      </c>
      <c r="C316" s="4">
        <f t="shared" si="21"/>
        <v>0.88659278844851874</v>
      </c>
      <c r="D316">
        <f t="shared" si="18"/>
        <v>401515.25148744573</v>
      </c>
      <c r="E316" s="18">
        <f t="shared" si="19"/>
        <v>401515.25148744573</v>
      </c>
      <c r="F316" s="4">
        <v>446766.55178050301</v>
      </c>
      <c r="G316" s="4">
        <v>385440.00001199997</v>
      </c>
      <c r="H316" s="1"/>
      <c r="I316" s="1"/>
      <c r="J316" s="6">
        <v>17019</v>
      </c>
      <c r="K316" s="8">
        <v>57605853.637000002</v>
      </c>
      <c r="L316" s="8">
        <v>58097162.135513</v>
      </c>
      <c r="M316" s="7">
        <f t="shared" si="17"/>
        <v>1.0085287946882786</v>
      </c>
    </row>
    <row r="317" spans="1:13" x14ac:dyDescent="0.3">
      <c r="A317" s="2">
        <v>9015</v>
      </c>
      <c r="B317">
        <v>218071.19242100001</v>
      </c>
      <c r="C317" s="4">
        <f t="shared" si="21"/>
        <v>1.0969360424333952</v>
      </c>
      <c r="D317">
        <f t="shared" si="18"/>
        <v>239210.15078302316</v>
      </c>
      <c r="E317" s="18">
        <f t="shared" si="19"/>
        <v>239210.15078302316</v>
      </c>
      <c r="F317" s="4">
        <v>215129.785784179</v>
      </c>
      <c r="G317" s="4">
        <v>192719.99997199999</v>
      </c>
      <c r="H317" s="1"/>
      <c r="I317" s="1"/>
      <c r="J317" s="6">
        <v>17023</v>
      </c>
      <c r="K317" s="8">
        <v>14273606.194</v>
      </c>
      <c r="L317" s="8">
        <v>15189606.799853399</v>
      </c>
      <c r="M317" s="7">
        <f t="shared" si="17"/>
        <v>1.0641744345054474</v>
      </c>
    </row>
    <row r="318" spans="1:13" x14ac:dyDescent="0.3">
      <c r="A318" s="2">
        <v>10001</v>
      </c>
      <c r="B318">
        <v>639962.02945499995</v>
      </c>
      <c r="C318" s="4">
        <f t="shared" si="21"/>
        <v>1</v>
      </c>
      <c r="D318">
        <f t="shared" si="18"/>
        <v>639962.02945499995</v>
      </c>
      <c r="E318" s="18">
        <f t="shared" si="19"/>
        <v>639962.02945499995</v>
      </c>
      <c r="F318" s="4">
        <v>599468.83239359304</v>
      </c>
      <c r="G318" s="4">
        <v>105119.9997784</v>
      </c>
      <c r="H318" s="1"/>
      <c r="I318" s="1"/>
      <c r="J318" s="6">
        <v>17025</v>
      </c>
      <c r="K318" s="6">
        <v>661602.14362999995</v>
      </c>
      <c r="L318" s="6">
        <v>690240.54849138996</v>
      </c>
      <c r="M318" s="7">
        <f t="shared" si="17"/>
        <v>1.0432864450895825</v>
      </c>
    </row>
    <row r="319" spans="1:13" x14ac:dyDescent="0.3">
      <c r="A319" s="2">
        <v>10003</v>
      </c>
      <c r="B319">
        <v>1271497.2660630001</v>
      </c>
      <c r="C319" s="4">
        <f t="shared" si="21"/>
        <v>1</v>
      </c>
      <c r="D319">
        <f t="shared" si="18"/>
        <v>1271497.2660630001</v>
      </c>
      <c r="E319" s="18">
        <f t="shared" si="19"/>
        <v>1271497.2660630001</v>
      </c>
      <c r="F319" s="4">
        <v>1191044.0720203</v>
      </c>
      <c r="G319" s="4">
        <v>105120.00024389999</v>
      </c>
      <c r="H319" s="1"/>
      <c r="I319" s="1"/>
      <c r="J319" s="6">
        <v>17027</v>
      </c>
      <c r="K319" s="8">
        <v>11202976.397</v>
      </c>
      <c r="L319" s="8">
        <v>10903467.7521716</v>
      </c>
      <c r="M319" s="7">
        <f t="shared" si="17"/>
        <v>0.97326526146135561</v>
      </c>
    </row>
    <row r="320" spans="1:13" x14ac:dyDescent="0.3">
      <c r="A320" s="2">
        <v>10005</v>
      </c>
      <c r="B320">
        <v>342069.19943099999</v>
      </c>
      <c r="C320" s="4">
        <f t="shared" si="21"/>
        <v>1</v>
      </c>
      <c r="D320">
        <f t="shared" si="18"/>
        <v>342069.19943099999</v>
      </c>
      <c r="E320" s="18">
        <f t="shared" si="19"/>
        <v>342069.19943099999</v>
      </c>
      <c r="F320" s="4">
        <v>320424.984832583</v>
      </c>
      <c r="G320" s="4">
        <v>105119.9999537</v>
      </c>
      <c r="H320" s="1"/>
      <c r="I320" s="1"/>
      <c r="J320" s="6">
        <v>17029</v>
      </c>
      <c r="K320" s="8">
        <v>18234406.633900002</v>
      </c>
      <c r="L320" s="8">
        <v>17997021.877557699</v>
      </c>
      <c r="M320" s="7">
        <f t="shared" si="17"/>
        <v>0.98698149267435031</v>
      </c>
    </row>
    <row r="321" spans="1:13" x14ac:dyDescent="0.3">
      <c r="A321" s="2">
        <v>11001</v>
      </c>
      <c r="B321">
        <v>69536.663809799997</v>
      </c>
      <c r="C321" s="4">
        <f t="shared" si="21"/>
        <v>1</v>
      </c>
      <c r="D321">
        <f t="shared" si="18"/>
        <v>69536.663809799997</v>
      </c>
      <c r="E321" s="18">
        <f t="shared" si="19"/>
        <v>69536.663809799997</v>
      </c>
      <c r="F321" s="4">
        <v>67724.867828154296</v>
      </c>
      <c r="G321" s="4">
        <v>67724.867828399903</v>
      </c>
      <c r="H321" s="1"/>
      <c r="I321" s="1"/>
      <c r="J321" s="6">
        <v>17031</v>
      </c>
      <c r="K321" s="8">
        <v>884579748.61000001</v>
      </c>
      <c r="L321" s="8">
        <v>809993972.87312496</v>
      </c>
      <c r="M321" s="7">
        <f t="shared" si="17"/>
        <v>0.91568224814769195</v>
      </c>
    </row>
    <row r="322" spans="1:13" x14ac:dyDescent="0.3">
      <c r="A322" s="2">
        <v>12001</v>
      </c>
      <c r="B322">
        <v>1434611.8865100001</v>
      </c>
      <c r="C322" s="4">
        <f t="shared" si="21"/>
        <v>1</v>
      </c>
      <c r="D322">
        <f t="shared" si="18"/>
        <v>1434611.8865100001</v>
      </c>
      <c r="E322" s="18">
        <f t="shared" si="19"/>
        <v>1434611.8865100001</v>
      </c>
      <c r="F322" s="4">
        <v>1306967.6171104</v>
      </c>
      <c r="G322" s="4">
        <v>192719.99999000001</v>
      </c>
      <c r="H322" s="1"/>
      <c r="I322" s="1"/>
      <c r="J322" s="6">
        <v>17035</v>
      </c>
      <c r="K322" s="8">
        <v>12545401.873</v>
      </c>
      <c r="L322" s="8">
        <v>13238659.115479199</v>
      </c>
      <c r="M322" s="7">
        <f t="shared" ref="M322:M385" si="22">L322/K322</f>
        <v>1.0552598672802356</v>
      </c>
    </row>
    <row r="323" spans="1:13" x14ac:dyDescent="0.3">
      <c r="A323" s="2">
        <v>12003</v>
      </c>
      <c r="B323">
        <v>504937.82887600001</v>
      </c>
      <c r="C323" s="4">
        <f t="shared" si="21"/>
        <v>1</v>
      </c>
      <c r="D323">
        <f t="shared" ref="D323:D386" si="23">B323*C323</f>
        <v>504937.82887600001</v>
      </c>
      <c r="E323" s="18">
        <f t="shared" ref="E323:E386" si="24">D323</f>
        <v>504937.82887600001</v>
      </c>
      <c r="F323" s="4">
        <v>458514.70067874301</v>
      </c>
      <c r="G323" s="4">
        <v>402959.99991999997</v>
      </c>
      <c r="H323" s="1"/>
      <c r="I323" s="1"/>
      <c r="J323" s="6">
        <v>17037</v>
      </c>
      <c r="K323" s="8">
        <v>21091275.255599901</v>
      </c>
      <c r="L323" s="8">
        <v>19582108.1544066</v>
      </c>
      <c r="M323" s="7">
        <f t="shared" si="22"/>
        <v>0.92844590557450501</v>
      </c>
    </row>
    <row r="324" spans="1:13" x14ac:dyDescent="0.3">
      <c r="A324" s="2">
        <v>12005</v>
      </c>
      <c r="C324" s="4">
        <v>1</v>
      </c>
      <c r="D324">
        <f t="shared" si="23"/>
        <v>0</v>
      </c>
      <c r="E324" s="18">
        <f t="shared" si="24"/>
        <v>0</v>
      </c>
      <c r="F324" s="4">
        <v>0</v>
      </c>
      <c r="G324" s="4">
        <v>0</v>
      </c>
      <c r="J324" s="6">
        <v>17039</v>
      </c>
      <c r="K324" s="6">
        <v>5251421.2444110001</v>
      </c>
      <c r="L324" s="6">
        <v>5340100.4540050104</v>
      </c>
      <c r="M324" s="7">
        <f t="shared" si="22"/>
        <v>1.0168867065631786</v>
      </c>
    </row>
    <row r="325" spans="1:13" x14ac:dyDescent="0.3">
      <c r="A325" s="2">
        <v>12007</v>
      </c>
      <c r="C325" s="4">
        <v>1</v>
      </c>
      <c r="D325">
        <f t="shared" si="23"/>
        <v>0</v>
      </c>
      <c r="E325" s="18">
        <f t="shared" si="24"/>
        <v>0</v>
      </c>
      <c r="F325" s="4">
        <v>0</v>
      </c>
      <c r="G325" s="4">
        <v>0</v>
      </c>
      <c r="J325" s="6">
        <v>17041</v>
      </c>
      <c r="K325" s="6">
        <v>9950701.1546</v>
      </c>
      <c r="L325" s="8">
        <v>10387925.162297999</v>
      </c>
      <c r="M325" s="7">
        <f t="shared" si="22"/>
        <v>1.0439390150407521</v>
      </c>
    </row>
    <row r="326" spans="1:13" x14ac:dyDescent="0.3">
      <c r="A326" s="2">
        <v>12009</v>
      </c>
      <c r="B326">
        <v>796063.31252899999</v>
      </c>
      <c r="C326" s="4">
        <f>VLOOKUP(A326,J$2:M$1814,4,FALSE)</f>
        <v>1</v>
      </c>
      <c r="D326">
        <f t="shared" si="23"/>
        <v>796063.31252899999</v>
      </c>
      <c r="E326" s="18">
        <f t="shared" si="24"/>
        <v>796063.31252899999</v>
      </c>
      <c r="F326" s="4">
        <v>735298.827986088</v>
      </c>
      <c r="G326" s="4">
        <v>735298.82798899896</v>
      </c>
      <c r="H326" s="1"/>
      <c r="I326" s="1"/>
      <c r="J326" s="6">
        <v>17043</v>
      </c>
      <c r="K326" s="8">
        <v>234677124.30000001</v>
      </c>
      <c r="L326" s="8">
        <v>207665012.01947099</v>
      </c>
      <c r="M326" s="7">
        <f t="shared" si="22"/>
        <v>0.88489669642449675</v>
      </c>
    </row>
    <row r="327" spans="1:13" x14ac:dyDescent="0.3">
      <c r="A327" s="2">
        <v>12011</v>
      </c>
      <c r="B327">
        <v>657702.59161700006</v>
      </c>
      <c r="C327" s="4">
        <f>VLOOKUP(A327,J$2:M$1814,4,FALSE)</f>
        <v>1</v>
      </c>
      <c r="D327">
        <f t="shared" si="23"/>
        <v>657702.59161700006</v>
      </c>
      <c r="E327" s="18">
        <f t="shared" si="24"/>
        <v>657702.59161700006</v>
      </c>
      <c r="F327" s="4">
        <v>613975.904517196</v>
      </c>
      <c r="G327" s="4">
        <v>613975.90451499994</v>
      </c>
      <c r="H327" s="1"/>
      <c r="I327" s="1"/>
      <c r="J327" s="6">
        <v>17049</v>
      </c>
      <c r="K327" s="8">
        <v>26919614.319199901</v>
      </c>
      <c r="L327" s="8">
        <v>26790450.806056298</v>
      </c>
      <c r="M327" s="7">
        <f t="shared" si="22"/>
        <v>0.99520188099234841</v>
      </c>
    </row>
    <row r="328" spans="1:13" x14ac:dyDescent="0.3">
      <c r="A328" s="2">
        <v>12013</v>
      </c>
      <c r="C328" s="4">
        <v>1</v>
      </c>
      <c r="D328">
        <f t="shared" si="23"/>
        <v>0</v>
      </c>
      <c r="E328" s="18">
        <f t="shared" si="24"/>
        <v>0</v>
      </c>
      <c r="F328" s="4">
        <v>0</v>
      </c>
      <c r="G328" s="4">
        <v>0</v>
      </c>
      <c r="J328" s="6">
        <v>17051</v>
      </c>
      <c r="K328" s="8">
        <v>17329690.4087</v>
      </c>
      <c r="L328" s="8">
        <v>18389403.1053227</v>
      </c>
      <c r="M328" s="7">
        <f t="shared" si="22"/>
        <v>1.0611501228025801</v>
      </c>
    </row>
    <row r="329" spans="1:13" x14ac:dyDescent="0.3">
      <c r="A329" s="2">
        <v>12015</v>
      </c>
      <c r="B329">
        <v>612738.81872400001</v>
      </c>
      <c r="C329" s="4">
        <f>VLOOKUP(A329,J$2:M$1814,4,FALSE)</f>
        <v>1</v>
      </c>
      <c r="D329">
        <f t="shared" si="23"/>
        <v>612738.81872400001</v>
      </c>
      <c r="E329" s="18">
        <f t="shared" si="24"/>
        <v>612738.81872400001</v>
      </c>
      <c r="F329" s="4">
        <v>559526.98607847502</v>
      </c>
      <c r="G329" s="4">
        <v>559526.98608299997</v>
      </c>
      <c r="H329" s="1"/>
      <c r="I329" s="1"/>
      <c r="J329" s="6">
        <v>17053</v>
      </c>
      <c r="K329" s="6">
        <v>4045840.8898</v>
      </c>
      <c r="L329" s="6">
        <v>4126537.4066055198</v>
      </c>
      <c r="M329" s="7">
        <f t="shared" si="22"/>
        <v>1.0199455487755251</v>
      </c>
    </row>
    <row r="330" spans="1:13" x14ac:dyDescent="0.3">
      <c r="A330" s="2">
        <v>12017</v>
      </c>
      <c r="C330" s="4">
        <v>1</v>
      </c>
      <c r="D330">
        <f t="shared" si="23"/>
        <v>0</v>
      </c>
      <c r="E330" s="18">
        <f t="shared" si="24"/>
        <v>0</v>
      </c>
      <c r="F330" s="4">
        <v>0</v>
      </c>
      <c r="G330" s="4">
        <v>0</v>
      </c>
      <c r="J330" s="6">
        <v>17055</v>
      </c>
      <c r="K330" s="8">
        <v>18270738.5656</v>
      </c>
      <c r="L330" s="8">
        <v>18761963.017099801</v>
      </c>
      <c r="M330" s="7">
        <f t="shared" si="22"/>
        <v>1.0268858562961802</v>
      </c>
    </row>
    <row r="331" spans="1:13" x14ac:dyDescent="0.3">
      <c r="A331" s="2">
        <v>12019</v>
      </c>
      <c r="C331" s="4">
        <v>1</v>
      </c>
      <c r="D331">
        <f t="shared" si="23"/>
        <v>0</v>
      </c>
      <c r="E331" s="18">
        <f t="shared" si="24"/>
        <v>0</v>
      </c>
      <c r="F331" s="4">
        <v>0</v>
      </c>
      <c r="G331" s="4">
        <v>0</v>
      </c>
      <c r="J331" s="6">
        <v>17063</v>
      </c>
      <c r="K331" s="8">
        <v>23149327.711599998</v>
      </c>
      <c r="L331" s="8">
        <v>20494529.333517902</v>
      </c>
      <c r="M331" s="7">
        <f t="shared" si="22"/>
        <v>0.88531855390548586</v>
      </c>
    </row>
    <row r="332" spans="1:13" x14ac:dyDescent="0.3">
      <c r="A332" s="2">
        <v>12021</v>
      </c>
      <c r="B332">
        <v>1058615.367114</v>
      </c>
      <c r="C332" s="4">
        <f>VLOOKUP(A332,J$2:M$1814,4,FALSE)</f>
        <v>1</v>
      </c>
      <c r="D332">
        <f t="shared" si="23"/>
        <v>1058615.367114</v>
      </c>
      <c r="E332" s="18">
        <f t="shared" si="24"/>
        <v>1058615.367114</v>
      </c>
      <c r="F332" s="4">
        <v>967450.51465437096</v>
      </c>
      <c r="G332" s="4">
        <v>140159.99990299999</v>
      </c>
      <c r="H332" s="1"/>
      <c r="I332" s="1"/>
      <c r="J332" s="6">
        <v>17073</v>
      </c>
      <c r="K332" s="8">
        <v>23488794.160799999</v>
      </c>
      <c r="L332" s="8">
        <v>22950568.8152657</v>
      </c>
      <c r="M332" s="7">
        <f t="shared" si="22"/>
        <v>0.97708586733530445</v>
      </c>
    </row>
    <row r="333" spans="1:13" x14ac:dyDescent="0.3">
      <c r="A333" s="2">
        <v>12023</v>
      </c>
      <c r="B333">
        <v>1566845.5481100001</v>
      </c>
      <c r="C333" s="4">
        <f>VLOOKUP(A333,J$2:M$1814,4,FALSE)</f>
        <v>1</v>
      </c>
      <c r="D333">
        <f t="shared" si="23"/>
        <v>1566845.5481100001</v>
      </c>
      <c r="E333" s="18">
        <f t="shared" si="24"/>
        <v>1566845.5481100001</v>
      </c>
      <c r="F333" s="4">
        <v>1423819.24891294</v>
      </c>
      <c r="G333" s="4">
        <v>1016159.999738</v>
      </c>
      <c r="H333" s="1"/>
      <c r="I333" s="1"/>
      <c r="J333" s="6">
        <v>17075</v>
      </c>
      <c r="K333" s="8">
        <v>15791479.752</v>
      </c>
      <c r="L333" s="8">
        <v>16480413.434653601</v>
      </c>
      <c r="M333" s="7">
        <f t="shared" si="22"/>
        <v>1.0436269237255202</v>
      </c>
    </row>
    <row r="334" spans="1:13" x14ac:dyDescent="0.3">
      <c r="A334" s="2">
        <v>12027</v>
      </c>
      <c r="C334" s="4">
        <v>1</v>
      </c>
      <c r="D334">
        <f t="shared" si="23"/>
        <v>0</v>
      </c>
      <c r="E334" s="18">
        <f t="shared" si="24"/>
        <v>0</v>
      </c>
      <c r="F334" s="4">
        <v>0</v>
      </c>
      <c r="G334" s="4">
        <v>0</v>
      </c>
      <c r="J334" s="6">
        <v>17081</v>
      </c>
      <c r="K334" s="8">
        <v>28448665.1983799</v>
      </c>
      <c r="L334" s="8">
        <v>30171944.065521799</v>
      </c>
      <c r="M334" s="7">
        <f t="shared" si="22"/>
        <v>1.0605750341931697</v>
      </c>
    </row>
    <row r="335" spans="1:13" x14ac:dyDescent="0.3">
      <c r="A335" s="2">
        <v>12029</v>
      </c>
      <c r="C335" s="4">
        <v>1</v>
      </c>
      <c r="D335">
        <f t="shared" si="23"/>
        <v>0</v>
      </c>
      <c r="E335" s="18">
        <f t="shared" si="24"/>
        <v>0</v>
      </c>
      <c r="F335" s="4">
        <v>0</v>
      </c>
      <c r="G335" s="4">
        <v>0</v>
      </c>
      <c r="J335" s="6">
        <v>17087</v>
      </c>
      <c r="K335" s="6">
        <v>9765537.4770999998</v>
      </c>
      <c r="L335" s="8">
        <v>10465272.5933502</v>
      </c>
      <c r="M335" s="7">
        <f t="shared" si="22"/>
        <v>1.0716535180875673</v>
      </c>
    </row>
    <row r="336" spans="1:13" x14ac:dyDescent="0.3">
      <c r="A336" s="2">
        <v>12031</v>
      </c>
      <c r="B336">
        <v>302978.45070099999</v>
      </c>
      <c r="C336" s="4">
        <f>VLOOKUP(A336,J$2:M$1814,4,FALSE)</f>
        <v>1</v>
      </c>
      <c r="D336">
        <f t="shared" si="23"/>
        <v>302978.45070099999</v>
      </c>
      <c r="E336" s="18">
        <f t="shared" si="24"/>
        <v>302978.45070099999</v>
      </c>
      <c r="F336" s="4">
        <v>283359.715180628</v>
      </c>
      <c r="G336" s="4">
        <v>283359.71518399997</v>
      </c>
      <c r="H336" s="1"/>
      <c r="I336" s="1"/>
      <c r="J336" s="6">
        <v>17089</v>
      </c>
      <c r="K336" s="8">
        <v>102324016.42399999</v>
      </c>
      <c r="L336" s="8">
        <v>92231614.912982494</v>
      </c>
      <c r="M336" s="7">
        <f t="shared" si="22"/>
        <v>0.90136820402751183</v>
      </c>
    </row>
    <row r="337" spans="1:13" x14ac:dyDescent="0.3">
      <c r="A337" s="2">
        <v>12033</v>
      </c>
      <c r="B337">
        <v>99713.991771600005</v>
      </c>
      <c r="C337" s="4">
        <f>VLOOKUP(A337,J$2:M$1814,4,FALSE)</f>
        <v>1</v>
      </c>
      <c r="D337">
        <f t="shared" si="23"/>
        <v>99713.991771600005</v>
      </c>
      <c r="E337" s="18">
        <f t="shared" si="24"/>
        <v>99713.991771600005</v>
      </c>
      <c r="F337" s="4">
        <v>92881.927579533396</v>
      </c>
      <c r="G337" s="4">
        <v>92881.927579099996</v>
      </c>
      <c r="H337" s="1"/>
      <c r="I337" s="1"/>
      <c r="J337" s="6">
        <v>17091</v>
      </c>
      <c r="K337" s="8">
        <v>20986589.538400002</v>
      </c>
      <c r="L337" s="8">
        <v>19633118.181940399</v>
      </c>
      <c r="M337" s="7">
        <f t="shared" si="22"/>
        <v>0.93550779873103718</v>
      </c>
    </row>
    <row r="338" spans="1:13" x14ac:dyDescent="0.3">
      <c r="A338" s="2">
        <v>12035</v>
      </c>
      <c r="B338">
        <v>97263.056009499996</v>
      </c>
      <c r="C338" s="4">
        <f>VLOOKUP(A338,J$2:M$1814,4,FALSE)</f>
        <v>1</v>
      </c>
      <c r="D338">
        <f t="shared" si="23"/>
        <v>97263.056009499996</v>
      </c>
      <c r="E338" s="18">
        <f t="shared" si="24"/>
        <v>97263.056009499996</v>
      </c>
      <c r="F338" s="4">
        <v>90484.223705038603</v>
      </c>
      <c r="G338" s="4">
        <v>90484.223705299999</v>
      </c>
      <c r="H338" s="1"/>
      <c r="I338" s="1"/>
      <c r="J338" s="6">
        <v>17095</v>
      </c>
      <c r="K338" s="8">
        <v>17248751.603500001</v>
      </c>
      <c r="L338" s="8">
        <v>16850881.302924599</v>
      </c>
      <c r="M338" s="7">
        <f t="shared" si="22"/>
        <v>0.97693338568950883</v>
      </c>
    </row>
    <row r="339" spans="1:13" x14ac:dyDescent="0.3">
      <c r="A339" s="2">
        <v>12037</v>
      </c>
      <c r="C339" s="4">
        <v>1</v>
      </c>
      <c r="D339">
        <f t="shared" si="23"/>
        <v>0</v>
      </c>
      <c r="E339" s="18">
        <f t="shared" si="24"/>
        <v>0</v>
      </c>
      <c r="F339" s="4">
        <v>0</v>
      </c>
      <c r="G339" s="4">
        <v>0</v>
      </c>
      <c r="J339" s="6">
        <v>17097</v>
      </c>
      <c r="K339" s="8">
        <v>129828726.98</v>
      </c>
      <c r="L339" s="8">
        <v>121947385.27693599</v>
      </c>
      <c r="M339" s="7">
        <f t="shared" si="22"/>
        <v>0.93929431577744638</v>
      </c>
    </row>
    <row r="340" spans="1:13" x14ac:dyDescent="0.3">
      <c r="A340" s="2">
        <v>12039</v>
      </c>
      <c r="B340">
        <v>762965.58018199995</v>
      </c>
      <c r="C340" s="4">
        <f>VLOOKUP(A340,J$2:M$1814,4,FALSE)</f>
        <v>1</v>
      </c>
      <c r="D340">
        <f t="shared" si="23"/>
        <v>762965.58018199995</v>
      </c>
      <c r="E340" s="18">
        <f t="shared" si="24"/>
        <v>762965.58018199995</v>
      </c>
      <c r="F340" s="4">
        <v>692707.01436359598</v>
      </c>
      <c r="G340" s="4">
        <v>692707.01436599996</v>
      </c>
      <c r="H340" s="1"/>
      <c r="I340" s="1"/>
      <c r="J340" s="6">
        <v>17099</v>
      </c>
      <c r="K340" s="8">
        <v>42649680.260600001</v>
      </c>
      <c r="L340" s="8">
        <v>41323087.734469503</v>
      </c>
      <c r="M340" s="7">
        <f t="shared" si="22"/>
        <v>0.96889560442130651</v>
      </c>
    </row>
    <row r="341" spans="1:13" x14ac:dyDescent="0.3">
      <c r="A341" s="2">
        <v>12041</v>
      </c>
      <c r="C341" s="4">
        <v>1</v>
      </c>
      <c r="D341">
        <f t="shared" si="23"/>
        <v>0</v>
      </c>
      <c r="E341" s="18">
        <f t="shared" si="24"/>
        <v>0</v>
      </c>
      <c r="F341" s="4">
        <v>0</v>
      </c>
      <c r="G341" s="4">
        <v>0</v>
      </c>
      <c r="J341" s="6">
        <v>17103</v>
      </c>
      <c r="K341" s="8">
        <v>18641673.513967998</v>
      </c>
      <c r="L341" s="8">
        <v>19045800.488713499</v>
      </c>
      <c r="M341" s="7">
        <f t="shared" si="22"/>
        <v>1.0216786853628079</v>
      </c>
    </row>
    <row r="342" spans="1:13" x14ac:dyDescent="0.3">
      <c r="A342" s="2">
        <v>12043</v>
      </c>
      <c r="C342" s="4">
        <v>1</v>
      </c>
      <c r="D342">
        <f t="shared" si="23"/>
        <v>0</v>
      </c>
      <c r="E342" s="18">
        <f t="shared" si="24"/>
        <v>0</v>
      </c>
      <c r="F342" s="4">
        <v>0</v>
      </c>
      <c r="G342" s="4">
        <v>0</v>
      </c>
      <c r="J342" s="6">
        <v>17105</v>
      </c>
      <c r="K342" s="8">
        <v>16290496.827500001</v>
      </c>
      <c r="L342" s="8">
        <v>16513612.001115801</v>
      </c>
      <c r="M342" s="7">
        <f t="shared" si="22"/>
        <v>1.0136960324769935</v>
      </c>
    </row>
    <row r="343" spans="1:13" x14ac:dyDescent="0.3">
      <c r="A343" s="2">
        <v>12045</v>
      </c>
      <c r="C343" s="4">
        <v>1</v>
      </c>
      <c r="D343">
        <f t="shared" si="23"/>
        <v>0</v>
      </c>
      <c r="E343" s="18">
        <f t="shared" si="24"/>
        <v>0</v>
      </c>
      <c r="F343" s="4">
        <v>0</v>
      </c>
      <c r="G343" s="4">
        <v>0</v>
      </c>
      <c r="J343" s="6">
        <v>17107</v>
      </c>
      <c r="K343" s="8">
        <v>17459901.371619999</v>
      </c>
      <c r="L343" s="8">
        <v>17321125.940775901</v>
      </c>
      <c r="M343" s="7">
        <f t="shared" si="22"/>
        <v>0.99205176318637922</v>
      </c>
    </row>
    <row r="344" spans="1:13" x14ac:dyDescent="0.3">
      <c r="A344" s="2">
        <v>12047</v>
      </c>
      <c r="B344">
        <v>995398.88095799997</v>
      </c>
      <c r="C344" s="4">
        <f>VLOOKUP(A344,J$2:M$1814,4,FALSE)</f>
        <v>1</v>
      </c>
      <c r="D344">
        <f t="shared" si="23"/>
        <v>995398.88095799997</v>
      </c>
      <c r="E344" s="18">
        <f t="shared" si="24"/>
        <v>995398.88095799997</v>
      </c>
      <c r="F344" s="4">
        <v>902662.38170102704</v>
      </c>
      <c r="G344" s="4">
        <v>902662.38169800001</v>
      </c>
      <c r="H344" s="1"/>
      <c r="I344" s="1"/>
      <c r="J344" s="6">
        <v>17111</v>
      </c>
      <c r="K344" s="8">
        <v>51732323.892999999</v>
      </c>
      <c r="L344" s="8">
        <v>46436220.023473799</v>
      </c>
      <c r="M344" s="7">
        <f t="shared" si="22"/>
        <v>0.89762486060977387</v>
      </c>
    </row>
    <row r="345" spans="1:13" x14ac:dyDescent="0.3">
      <c r="A345" s="2">
        <v>12049</v>
      </c>
      <c r="C345" s="4">
        <v>1</v>
      </c>
      <c r="D345">
        <f t="shared" si="23"/>
        <v>0</v>
      </c>
      <c r="E345" s="18">
        <f t="shared" si="24"/>
        <v>0</v>
      </c>
      <c r="F345" s="4">
        <v>0</v>
      </c>
      <c r="G345" s="4">
        <v>0</v>
      </c>
      <c r="J345" s="6">
        <v>17113</v>
      </c>
      <c r="K345" s="8">
        <v>59516337.783899903</v>
      </c>
      <c r="L345" s="8">
        <v>54349175.496177003</v>
      </c>
      <c r="M345" s="7">
        <f t="shared" si="22"/>
        <v>0.91318077556309762</v>
      </c>
    </row>
    <row r="346" spans="1:13" x14ac:dyDescent="0.3">
      <c r="A346" s="2">
        <v>12051</v>
      </c>
      <c r="C346" s="4">
        <v>1</v>
      </c>
      <c r="D346">
        <f t="shared" si="23"/>
        <v>0</v>
      </c>
      <c r="E346" s="18">
        <f t="shared" si="24"/>
        <v>0</v>
      </c>
      <c r="F346" s="4">
        <v>0</v>
      </c>
      <c r="G346" s="4">
        <v>0</v>
      </c>
      <c r="J346" s="6">
        <v>17115</v>
      </c>
      <c r="K346" s="8">
        <v>31230711.275899999</v>
      </c>
      <c r="L346" s="8">
        <v>28115959.838719402</v>
      </c>
      <c r="M346" s="7">
        <f t="shared" si="22"/>
        <v>0.900266394522235</v>
      </c>
    </row>
    <row r="347" spans="1:13" x14ac:dyDescent="0.3">
      <c r="A347" s="2">
        <v>12053</v>
      </c>
      <c r="B347">
        <v>443617.26307099999</v>
      </c>
      <c r="C347" s="4">
        <f>VLOOKUP(A347,J$2:M$1814,4,FALSE)</f>
        <v>1</v>
      </c>
      <c r="D347">
        <f t="shared" si="23"/>
        <v>443617.26307099999</v>
      </c>
      <c r="E347" s="18">
        <f t="shared" si="24"/>
        <v>443617.26307099999</v>
      </c>
      <c r="F347" s="4">
        <v>402577.07073358097</v>
      </c>
      <c r="G347" s="4">
        <v>105119.9999905</v>
      </c>
      <c r="H347" s="1"/>
      <c r="I347" s="1"/>
      <c r="J347" s="6">
        <v>17117</v>
      </c>
      <c r="K347" s="8">
        <v>13210586.300380001</v>
      </c>
      <c r="L347" s="8">
        <v>13110831.400749199</v>
      </c>
      <c r="M347" s="7">
        <f t="shared" si="22"/>
        <v>0.99244886658604003</v>
      </c>
    </row>
    <row r="348" spans="1:13" x14ac:dyDescent="0.3">
      <c r="A348" s="2">
        <v>12055</v>
      </c>
      <c r="C348" s="4">
        <v>1</v>
      </c>
      <c r="D348">
        <f t="shared" si="23"/>
        <v>0</v>
      </c>
      <c r="E348" s="18">
        <f t="shared" si="24"/>
        <v>0</v>
      </c>
      <c r="F348" s="4">
        <v>0</v>
      </c>
      <c r="G348" s="4">
        <v>0</v>
      </c>
      <c r="J348" s="6">
        <v>17119</v>
      </c>
      <c r="K348" s="8">
        <v>106119464.92299999</v>
      </c>
      <c r="L348" s="8">
        <v>100628560.07440101</v>
      </c>
      <c r="M348" s="7">
        <f t="shared" si="22"/>
        <v>0.94825732628238213</v>
      </c>
    </row>
    <row r="349" spans="1:13" x14ac:dyDescent="0.3">
      <c r="A349" s="2">
        <v>12057</v>
      </c>
      <c r="B349">
        <v>227043.20565799999</v>
      </c>
      <c r="C349" s="4">
        <f>VLOOKUP(A349,J$2:M$1814,4,FALSE)</f>
        <v>1</v>
      </c>
      <c r="D349">
        <f t="shared" si="23"/>
        <v>227043.20565799999</v>
      </c>
      <c r="E349" s="18">
        <f t="shared" si="24"/>
        <v>227043.20565799999</v>
      </c>
      <c r="F349" s="4">
        <v>212466.43941566799</v>
      </c>
      <c r="G349" s="4">
        <v>212466.43941399999</v>
      </c>
      <c r="H349" s="1"/>
      <c r="I349" s="1"/>
      <c r="J349" s="6">
        <v>17121</v>
      </c>
      <c r="K349" s="8">
        <v>17507719.259670001</v>
      </c>
      <c r="L349" s="8">
        <v>15281722.569315501</v>
      </c>
      <c r="M349" s="7">
        <f t="shared" si="22"/>
        <v>0.87285627229114837</v>
      </c>
    </row>
    <row r="350" spans="1:13" x14ac:dyDescent="0.3">
      <c r="A350" s="2">
        <v>12059</v>
      </c>
      <c r="B350">
        <v>274666.56014099898</v>
      </c>
      <c r="C350" s="4">
        <f>VLOOKUP(A350,J$2:M$1814,4,FALSE)</f>
        <v>1</v>
      </c>
      <c r="D350">
        <f t="shared" si="23"/>
        <v>274666.56014099898</v>
      </c>
      <c r="E350" s="18">
        <f t="shared" si="24"/>
        <v>274666.56014099898</v>
      </c>
      <c r="F350" s="4">
        <v>249077.205232248</v>
      </c>
      <c r="G350" s="4">
        <v>105119.99996089999</v>
      </c>
      <c r="H350" s="1"/>
      <c r="I350" s="1"/>
      <c r="J350" s="6">
        <v>17123</v>
      </c>
      <c r="K350" s="6">
        <v>5847301.7074999996</v>
      </c>
      <c r="L350" s="6">
        <v>5981964.5896241702</v>
      </c>
      <c r="M350" s="7">
        <f t="shared" si="22"/>
        <v>1.0230299185608032</v>
      </c>
    </row>
    <row r="351" spans="1:13" x14ac:dyDescent="0.3">
      <c r="A351" s="2">
        <v>12061</v>
      </c>
      <c r="B351">
        <v>872015.66145899997</v>
      </c>
      <c r="C351" s="4">
        <f>VLOOKUP(A351,J$2:M$1814,4,FALSE)</f>
        <v>1</v>
      </c>
      <c r="D351">
        <f t="shared" si="23"/>
        <v>872015.66145899997</v>
      </c>
      <c r="E351" s="18">
        <f t="shared" si="24"/>
        <v>872015.66145899997</v>
      </c>
      <c r="F351" s="4">
        <v>791770.90095428005</v>
      </c>
      <c r="G351" s="4">
        <v>791770.90095799998</v>
      </c>
      <c r="H351" s="1"/>
      <c r="I351" s="1"/>
      <c r="J351" s="6">
        <v>17127</v>
      </c>
      <c r="K351" s="6">
        <v>8456369.9857899994</v>
      </c>
      <c r="L351" s="6">
        <v>8990924.9342119601</v>
      </c>
      <c r="M351" s="7">
        <f t="shared" si="22"/>
        <v>1.0632132876541851</v>
      </c>
    </row>
    <row r="352" spans="1:13" x14ac:dyDescent="0.3">
      <c r="A352" s="2">
        <v>12063</v>
      </c>
      <c r="B352">
        <v>696273.52191300003</v>
      </c>
      <c r="C352" s="4">
        <f>VLOOKUP(A352,J$2:M$1814,4,FALSE)</f>
        <v>1</v>
      </c>
      <c r="D352">
        <f t="shared" si="23"/>
        <v>696273.52191300003</v>
      </c>
      <c r="E352" s="18">
        <f t="shared" si="24"/>
        <v>696273.52191300003</v>
      </c>
      <c r="F352" s="4">
        <v>631405.085589019</v>
      </c>
      <c r="G352" s="4">
        <v>631405.08559299901</v>
      </c>
      <c r="H352" s="1"/>
      <c r="I352" s="1"/>
      <c r="J352" s="6">
        <v>17133</v>
      </c>
      <c r="K352" s="6">
        <v>7913307.4929999998</v>
      </c>
      <c r="L352" s="6">
        <v>8200581.8520572903</v>
      </c>
      <c r="M352" s="7">
        <f t="shared" si="22"/>
        <v>1.0363026912970852</v>
      </c>
    </row>
    <row r="353" spans="1:13" x14ac:dyDescent="0.3">
      <c r="A353" s="2">
        <v>12065</v>
      </c>
      <c r="B353">
        <v>449982.40054200002</v>
      </c>
      <c r="C353" s="4">
        <f>VLOOKUP(A353,J$2:M$1814,4,FALSE)</f>
        <v>1</v>
      </c>
      <c r="D353">
        <f t="shared" si="23"/>
        <v>449982.40054200002</v>
      </c>
      <c r="E353" s="18">
        <f t="shared" si="24"/>
        <v>449982.40054200002</v>
      </c>
      <c r="F353" s="4">
        <v>408059.71672966698</v>
      </c>
      <c r="G353" s="4">
        <v>376680.00000299898</v>
      </c>
      <c r="H353" s="1"/>
      <c r="I353" s="1"/>
      <c r="J353" s="6">
        <v>17135</v>
      </c>
      <c r="K353" s="8">
        <v>19600965.997309901</v>
      </c>
      <c r="L353" s="8">
        <v>19706997.442161199</v>
      </c>
      <c r="M353" s="7">
        <f t="shared" si="22"/>
        <v>1.0054095009840764</v>
      </c>
    </row>
    <row r="354" spans="1:13" x14ac:dyDescent="0.3">
      <c r="A354" s="2">
        <v>12067</v>
      </c>
      <c r="C354" s="4">
        <v>1</v>
      </c>
      <c r="D354">
        <f t="shared" si="23"/>
        <v>0</v>
      </c>
      <c r="E354" s="18">
        <f t="shared" si="24"/>
        <v>0</v>
      </c>
      <c r="F354" s="4">
        <v>0</v>
      </c>
      <c r="G354" s="4">
        <v>0</v>
      </c>
      <c r="J354" s="6">
        <v>17137</v>
      </c>
      <c r="K354" s="6">
        <v>9528770.0684999991</v>
      </c>
      <c r="L354" s="6">
        <v>8411916.8810404595</v>
      </c>
      <c r="M354" s="7">
        <f t="shared" si="22"/>
        <v>0.88279146422562882</v>
      </c>
    </row>
    <row r="355" spans="1:13" x14ac:dyDescent="0.3">
      <c r="A355" s="2">
        <v>12069</v>
      </c>
      <c r="B355">
        <v>194494.94046999901</v>
      </c>
      <c r="C355" s="4">
        <f>VLOOKUP(A355,J$2:M$1814,4,FALSE)</f>
        <v>1</v>
      </c>
      <c r="D355">
        <f t="shared" si="23"/>
        <v>194494.94046999901</v>
      </c>
      <c r="E355" s="18">
        <f t="shared" si="24"/>
        <v>194494.94046999901</v>
      </c>
      <c r="F355" s="4">
        <v>177791.22313406199</v>
      </c>
      <c r="G355" s="4">
        <v>105119.9999489</v>
      </c>
      <c r="H355" s="1"/>
      <c r="I355" s="1"/>
      <c r="J355" s="6">
        <v>17141</v>
      </c>
      <c r="K355" s="8">
        <v>20763005.485999901</v>
      </c>
      <c r="L355" s="8">
        <v>20701523.4097642</v>
      </c>
      <c r="M355" s="7">
        <f t="shared" si="22"/>
        <v>0.99703886432640221</v>
      </c>
    </row>
    <row r="356" spans="1:13" x14ac:dyDescent="0.3">
      <c r="A356" s="2">
        <v>12071</v>
      </c>
      <c r="B356">
        <v>238893.25151599999</v>
      </c>
      <c r="C356" s="4">
        <f>VLOOKUP(A356,J$2:M$1814,4,FALSE)</f>
        <v>1</v>
      </c>
      <c r="D356">
        <f t="shared" si="23"/>
        <v>238893.25151599999</v>
      </c>
      <c r="E356" s="18">
        <f t="shared" si="24"/>
        <v>238893.25151599999</v>
      </c>
      <c r="F356" s="4">
        <v>222323.98985456</v>
      </c>
      <c r="G356" s="4">
        <v>222323.98985799999</v>
      </c>
      <c r="H356" s="1"/>
      <c r="I356" s="1"/>
      <c r="J356" s="6">
        <v>17143</v>
      </c>
      <c r="K356" s="8">
        <v>42827274.622000001</v>
      </c>
      <c r="L356" s="8">
        <v>41922476.592068098</v>
      </c>
      <c r="M356" s="7">
        <f t="shared" si="22"/>
        <v>0.97887332224808166</v>
      </c>
    </row>
    <row r="357" spans="1:13" x14ac:dyDescent="0.3">
      <c r="A357" s="2">
        <v>12073</v>
      </c>
      <c r="B357">
        <v>78681.375070499998</v>
      </c>
      <c r="C357" s="4">
        <f>VLOOKUP(A357,J$2:M$1814,4,FALSE)</f>
        <v>1</v>
      </c>
      <c r="D357">
        <f t="shared" si="23"/>
        <v>78681.375070499998</v>
      </c>
      <c r="E357" s="18">
        <f t="shared" si="24"/>
        <v>78681.375070499998</v>
      </c>
      <c r="F357" s="4">
        <v>73215.808940028102</v>
      </c>
      <c r="G357" s="4">
        <v>73215.808940399904</v>
      </c>
      <c r="H357" s="1"/>
      <c r="I357" s="1"/>
      <c r="J357" s="6">
        <v>17147</v>
      </c>
      <c r="K357" s="6">
        <v>8348592.9294499997</v>
      </c>
      <c r="L357" s="6">
        <v>8756950.2904591691</v>
      </c>
      <c r="M357" s="7">
        <f t="shared" si="22"/>
        <v>1.0489133156281547</v>
      </c>
    </row>
    <row r="358" spans="1:13" x14ac:dyDescent="0.3">
      <c r="A358" s="2">
        <v>12075</v>
      </c>
      <c r="C358" s="4">
        <v>1</v>
      </c>
      <c r="D358">
        <f t="shared" si="23"/>
        <v>0</v>
      </c>
      <c r="E358" s="18">
        <f t="shared" si="24"/>
        <v>0</v>
      </c>
      <c r="F358" s="4">
        <v>0</v>
      </c>
      <c r="G358" s="4">
        <v>0</v>
      </c>
      <c r="J358" s="6">
        <v>17149</v>
      </c>
      <c r="K358" s="8">
        <v>10473161.174000001</v>
      </c>
      <c r="L358" s="8">
        <v>10048747.279464301</v>
      </c>
      <c r="M358" s="7">
        <f t="shared" si="22"/>
        <v>0.959476046679266</v>
      </c>
    </row>
    <row r="359" spans="1:13" x14ac:dyDescent="0.3">
      <c r="A359" s="2">
        <v>12077</v>
      </c>
      <c r="C359" s="4">
        <v>1</v>
      </c>
      <c r="D359">
        <f t="shared" si="23"/>
        <v>0</v>
      </c>
      <c r="E359" s="18">
        <f t="shared" si="24"/>
        <v>0</v>
      </c>
      <c r="F359" s="4">
        <v>0</v>
      </c>
      <c r="G359" s="4">
        <v>0</v>
      </c>
      <c r="J359" s="6">
        <v>17153</v>
      </c>
      <c r="K359" s="6">
        <v>4814628.7757000001</v>
      </c>
      <c r="L359" s="6">
        <v>5107669.3101516701</v>
      </c>
      <c r="M359" s="7">
        <f t="shared" si="22"/>
        <v>1.0608646165890672</v>
      </c>
    </row>
    <row r="360" spans="1:13" x14ac:dyDescent="0.3">
      <c r="A360" s="2">
        <v>12079</v>
      </c>
      <c r="B360">
        <v>697059.53664199996</v>
      </c>
      <c r="C360" s="4">
        <f>VLOOKUP(A360,J$2:M$1814,4,FALSE)</f>
        <v>1</v>
      </c>
      <c r="D360">
        <f t="shared" si="23"/>
        <v>697059.53664199996</v>
      </c>
      <c r="E360" s="18">
        <f t="shared" si="24"/>
        <v>697059.53664199996</v>
      </c>
      <c r="F360" s="4">
        <v>632117.87110706</v>
      </c>
      <c r="G360" s="4">
        <v>632117.87110599899</v>
      </c>
      <c r="H360" s="1"/>
      <c r="I360" s="1"/>
      <c r="J360" s="6">
        <v>17155</v>
      </c>
      <c r="K360" s="6">
        <v>257929.11966</v>
      </c>
      <c r="L360" s="6">
        <v>264694.11704707303</v>
      </c>
      <c r="M360" s="7">
        <f t="shared" si="22"/>
        <v>1.0262281257579238</v>
      </c>
    </row>
    <row r="361" spans="1:13" x14ac:dyDescent="0.3">
      <c r="A361" s="2">
        <v>12081</v>
      </c>
      <c r="B361">
        <v>545191.55471499998</v>
      </c>
      <c r="C361" s="4">
        <f>VLOOKUP(A361,J$2:M$1814,4,FALSE)</f>
        <v>1</v>
      </c>
      <c r="D361">
        <f t="shared" si="23"/>
        <v>545191.55471499998</v>
      </c>
      <c r="E361" s="18">
        <f t="shared" si="24"/>
        <v>545191.55471499998</v>
      </c>
      <c r="F361" s="4">
        <v>503133.065471726</v>
      </c>
      <c r="G361" s="4">
        <v>105119.99991280001</v>
      </c>
      <c r="H361" s="1"/>
      <c r="I361" s="1"/>
      <c r="J361" s="6">
        <v>17161</v>
      </c>
      <c r="K361" s="8">
        <v>28527295.7625999</v>
      </c>
      <c r="L361" s="8">
        <v>29153804.660503399</v>
      </c>
      <c r="M361" s="7">
        <f t="shared" si="22"/>
        <v>1.0219617345828085</v>
      </c>
    </row>
    <row r="362" spans="1:13" x14ac:dyDescent="0.3">
      <c r="A362" s="2">
        <v>12083</v>
      </c>
      <c r="B362">
        <v>1043333.571725</v>
      </c>
      <c r="C362" s="4">
        <f>VLOOKUP(A362,J$2:M$1814,4,FALSE)</f>
        <v>1</v>
      </c>
      <c r="D362">
        <f t="shared" si="23"/>
        <v>1043333.571725</v>
      </c>
      <c r="E362" s="18">
        <f t="shared" si="24"/>
        <v>1043333.571725</v>
      </c>
      <c r="F362" s="4">
        <v>956651.36105114</v>
      </c>
      <c r="G362" s="4">
        <v>956651.36105399998</v>
      </c>
      <c r="H362" s="1"/>
      <c r="I362" s="1"/>
      <c r="J362" s="6">
        <v>17163</v>
      </c>
      <c r="K362" s="8">
        <v>91448604.216000006</v>
      </c>
      <c r="L362" s="8">
        <v>88351627.929376006</v>
      </c>
      <c r="M362" s="7">
        <f t="shared" si="22"/>
        <v>0.96613424214426502</v>
      </c>
    </row>
    <row r="363" spans="1:13" x14ac:dyDescent="0.3">
      <c r="A363" s="2">
        <v>12085</v>
      </c>
      <c r="B363">
        <v>1597574.0717199999</v>
      </c>
      <c r="C363" s="4">
        <f>VLOOKUP(A363,J$2:M$1814,4,FALSE)</f>
        <v>1</v>
      </c>
      <c r="D363">
        <f t="shared" si="23"/>
        <v>1597574.0717199999</v>
      </c>
      <c r="E363" s="18">
        <f t="shared" si="24"/>
        <v>1597574.0717199999</v>
      </c>
      <c r="F363" s="4">
        <v>1451836.7107718</v>
      </c>
      <c r="G363" s="4">
        <v>332880.00003499998</v>
      </c>
      <c r="H363" s="1"/>
      <c r="I363" s="1"/>
      <c r="J363" s="6">
        <v>17167</v>
      </c>
      <c r="K363" s="8">
        <v>74532725.141000003</v>
      </c>
      <c r="L363" s="8">
        <v>74633637.684917301</v>
      </c>
      <c r="M363" s="7">
        <f t="shared" si="22"/>
        <v>1.0013539360559591</v>
      </c>
    </row>
    <row r="364" spans="1:13" x14ac:dyDescent="0.3">
      <c r="A364" s="2">
        <v>12086</v>
      </c>
      <c r="B364">
        <v>3136500.3382599899</v>
      </c>
      <c r="C364" s="4">
        <f>VLOOKUP(A364,J$2:M$1814,4,FALSE)</f>
        <v>1</v>
      </c>
      <c r="D364">
        <f t="shared" si="23"/>
        <v>3136500.3382599899</v>
      </c>
      <c r="E364" s="18">
        <f t="shared" si="24"/>
        <v>3136500.3382599899</v>
      </c>
      <c r="F364" s="4">
        <v>2941113.4762258902</v>
      </c>
      <c r="G364" s="4">
        <v>1042439.9989220001</v>
      </c>
      <c r="H364" s="1"/>
      <c r="I364" s="1"/>
      <c r="J364" s="6">
        <v>17171</v>
      </c>
      <c r="K364" s="6">
        <v>3377996.2037999998</v>
      </c>
      <c r="L364" s="6">
        <v>3692004.7298830901</v>
      </c>
      <c r="M364" s="7">
        <f t="shared" si="22"/>
        <v>1.0929570393625232</v>
      </c>
    </row>
    <row r="365" spans="1:13" x14ac:dyDescent="0.3">
      <c r="A365" s="2">
        <v>12087</v>
      </c>
      <c r="C365" s="4">
        <v>1</v>
      </c>
      <c r="D365">
        <f t="shared" si="23"/>
        <v>0</v>
      </c>
      <c r="E365" s="18">
        <f t="shared" si="24"/>
        <v>0</v>
      </c>
      <c r="F365" s="4">
        <v>0</v>
      </c>
      <c r="G365" s="4">
        <v>0</v>
      </c>
      <c r="J365" s="6">
        <v>17173</v>
      </c>
      <c r="K365" s="6">
        <v>5328634.4693999998</v>
      </c>
      <c r="L365" s="6">
        <v>5632159.3748240499</v>
      </c>
      <c r="M365" s="7">
        <f t="shared" si="22"/>
        <v>1.0569611046070171</v>
      </c>
    </row>
    <row r="366" spans="1:13" x14ac:dyDescent="0.3">
      <c r="A366" s="2">
        <v>12089</v>
      </c>
      <c r="B366">
        <v>692355.86928300001</v>
      </c>
      <c r="C366" s="4">
        <f t="shared" ref="C366:C374" si="25">VLOOKUP(A366,J$2:M$1814,4,FALSE)</f>
        <v>1</v>
      </c>
      <c r="D366">
        <f t="shared" si="23"/>
        <v>692355.86928300001</v>
      </c>
      <c r="E366" s="18">
        <f t="shared" si="24"/>
        <v>692355.86928300001</v>
      </c>
      <c r="F366" s="4">
        <v>627852.42168287502</v>
      </c>
      <c r="G366" s="4">
        <v>262799.99978700001</v>
      </c>
      <c r="H366" s="1"/>
      <c r="I366" s="1"/>
      <c r="J366" s="6">
        <v>17179</v>
      </c>
      <c r="K366" s="8">
        <v>37592636.490999997</v>
      </c>
      <c r="L366" s="8">
        <v>33603309.286134303</v>
      </c>
      <c r="M366" s="7">
        <f t="shared" si="22"/>
        <v>0.89388008989950007</v>
      </c>
    </row>
    <row r="367" spans="1:13" x14ac:dyDescent="0.3">
      <c r="A367" s="2">
        <v>12091</v>
      </c>
      <c r="B367">
        <v>395739.40586300002</v>
      </c>
      <c r="C367" s="4">
        <f t="shared" si="25"/>
        <v>1</v>
      </c>
      <c r="D367">
        <f t="shared" si="23"/>
        <v>395739.40586300002</v>
      </c>
      <c r="E367" s="18">
        <f t="shared" si="24"/>
        <v>395739.40586300002</v>
      </c>
      <c r="F367" s="4">
        <v>360315.90134896297</v>
      </c>
      <c r="G367" s="4">
        <v>360315.90134899999</v>
      </c>
      <c r="H367" s="1"/>
      <c r="I367" s="1"/>
      <c r="J367" s="6">
        <v>17181</v>
      </c>
      <c r="K367" s="6">
        <v>8303607.3578000003</v>
      </c>
      <c r="L367" s="6">
        <v>9062732.6465227604</v>
      </c>
      <c r="M367" s="7">
        <f t="shared" si="22"/>
        <v>1.0914211445715427</v>
      </c>
    </row>
    <row r="368" spans="1:13" x14ac:dyDescent="0.3">
      <c r="A368" s="2">
        <v>12093</v>
      </c>
      <c r="B368">
        <v>113037.2102838</v>
      </c>
      <c r="C368" s="4">
        <f t="shared" si="25"/>
        <v>1</v>
      </c>
      <c r="D368">
        <f t="shared" si="23"/>
        <v>113037.2102838</v>
      </c>
      <c r="E368" s="18">
        <f t="shared" si="24"/>
        <v>113037.2102838</v>
      </c>
      <c r="F368" s="4">
        <v>102506.080133401</v>
      </c>
      <c r="G368" s="4">
        <v>102506.080133</v>
      </c>
      <c r="H368" s="1"/>
      <c r="I368" s="1"/>
      <c r="J368" s="6">
        <v>17183</v>
      </c>
      <c r="K368" s="8">
        <v>21122037.022999998</v>
      </c>
      <c r="L368" s="8">
        <v>18147988.2847303</v>
      </c>
      <c r="M368" s="7">
        <f t="shared" si="22"/>
        <v>0.85919687883175155</v>
      </c>
    </row>
    <row r="369" spans="1:13" x14ac:dyDescent="0.3">
      <c r="A369" s="2">
        <v>12095</v>
      </c>
      <c r="B369">
        <v>424682.619114</v>
      </c>
      <c r="C369" s="4">
        <f t="shared" si="25"/>
        <v>1</v>
      </c>
      <c r="D369">
        <f t="shared" si="23"/>
        <v>424682.619114</v>
      </c>
      <c r="E369" s="18">
        <f t="shared" si="24"/>
        <v>424682.619114</v>
      </c>
      <c r="F369" s="4">
        <v>395983.66811119701</v>
      </c>
      <c r="G369" s="4">
        <v>105120.000071599</v>
      </c>
      <c r="H369" s="1"/>
      <c r="I369" s="1"/>
      <c r="J369" s="6">
        <v>17189</v>
      </c>
      <c r="K369" s="8">
        <v>14902941.437999999</v>
      </c>
      <c r="L369" s="8">
        <v>15086487.457498901</v>
      </c>
      <c r="M369" s="7">
        <f t="shared" si="22"/>
        <v>1.0123160934546043</v>
      </c>
    </row>
    <row r="370" spans="1:13" x14ac:dyDescent="0.3">
      <c r="A370" s="2">
        <v>12097</v>
      </c>
      <c r="B370">
        <v>726366.48892499995</v>
      </c>
      <c r="C370" s="4">
        <f t="shared" si="25"/>
        <v>1</v>
      </c>
      <c r="D370">
        <f t="shared" si="23"/>
        <v>726366.48892499995</v>
      </c>
      <c r="E370" s="18">
        <f t="shared" si="24"/>
        <v>726366.48892499995</v>
      </c>
      <c r="F370" s="4">
        <v>666244.80794955697</v>
      </c>
      <c r="G370" s="4">
        <v>148920.00019699999</v>
      </c>
      <c r="H370" s="1"/>
      <c r="I370" s="1"/>
      <c r="J370" s="6">
        <v>17191</v>
      </c>
      <c r="K370" s="6">
        <v>9870184.5889999997</v>
      </c>
      <c r="L370" s="8">
        <v>10683469.8496457</v>
      </c>
      <c r="M370" s="7">
        <f t="shared" si="22"/>
        <v>1.0823981814435446</v>
      </c>
    </row>
    <row r="371" spans="1:13" x14ac:dyDescent="0.3">
      <c r="A371" s="2">
        <v>12099</v>
      </c>
      <c r="B371">
        <v>14042.1944549</v>
      </c>
      <c r="C371" s="4">
        <f t="shared" si="25"/>
        <v>1</v>
      </c>
      <c r="D371">
        <f t="shared" si="23"/>
        <v>14042.1944549</v>
      </c>
      <c r="E371" s="18">
        <f t="shared" si="24"/>
        <v>14042.1944549</v>
      </c>
      <c r="F371" s="4">
        <v>13165.474768247201</v>
      </c>
      <c r="G371" s="4">
        <v>13165.474768</v>
      </c>
      <c r="H371" s="1"/>
      <c r="I371" s="1"/>
      <c r="J371" s="6">
        <v>17193</v>
      </c>
      <c r="K371" s="6">
        <v>6972000.1787999999</v>
      </c>
      <c r="L371" s="6">
        <v>7487042.2661522804</v>
      </c>
      <c r="M371" s="7">
        <f t="shared" si="22"/>
        <v>1.0738729308869479</v>
      </c>
    </row>
    <row r="372" spans="1:13" x14ac:dyDescent="0.3">
      <c r="A372" s="2">
        <v>12101</v>
      </c>
      <c r="B372">
        <v>453707.21460599999</v>
      </c>
      <c r="C372" s="4">
        <f t="shared" si="25"/>
        <v>1</v>
      </c>
      <c r="D372">
        <f t="shared" si="23"/>
        <v>453707.21460599999</v>
      </c>
      <c r="E372" s="18">
        <f t="shared" si="24"/>
        <v>453707.21460599999</v>
      </c>
      <c r="F372" s="4">
        <v>416937.644308004</v>
      </c>
      <c r="G372" s="4">
        <v>416937.64430699998</v>
      </c>
      <c r="H372" s="1"/>
      <c r="I372" s="1"/>
      <c r="J372" s="6">
        <v>17195</v>
      </c>
      <c r="K372" s="8">
        <v>14955349.834629999</v>
      </c>
      <c r="L372" s="8">
        <v>15175230.9941069</v>
      </c>
      <c r="M372" s="7">
        <f t="shared" si="22"/>
        <v>1.0147025085944665</v>
      </c>
    </row>
    <row r="373" spans="1:13" x14ac:dyDescent="0.3">
      <c r="A373" s="2">
        <v>12103</v>
      </c>
      <c r="B373">
        <v>1101672.9380290001</v>
      </c>
      <c r="C373" s="4">
        <f t="shared" si="25"/>
        <v>1</v>
      </c>
      <c r="D373">
        <f t="shared" si="23"/>
        <v>1101672.9380290001</v>
      </c>
      <c r="E373" s="18">
        <f t="shared" si="24"/>
        <v>1101672.9380290001</v>
      </c>
      <c r="F373" s="4">
        <v>1033044.72338628</v>
      </c>
      <c r="G373" s="4">
        <v>105119.99988649999</v>
      </c>
      <c r="H373" s="1"/>
      <c r="I373" s="1"/>
      <c r="J373" s="6">
        <v>17197</v>
      </c>
      <c r="K373" s="8">
        <v>175875070.98500001</v>
      </c>
      <c r="L373" s="8">
        <v>160187985.62381899</v>
      </c>
      <c r="M373" s="7">
        <f t="shared" si="22"/>
        <v>0.91080552079766364</v>
      </c>
    </row>
    <row r="374" spans="1:13" x14ac:dyDescent="0.3">
      <c r="A374" s="2">
        <v>12105</v>
      </c>
      <c r="B374">
        <v>1115943.348948</v>
      </c>
      <c r="C374" s="4">
        <f t="shared" si="25"/>
        <v>1</v>
      </c>
      <c r="D374">
        <f t="shared" si="23"/>
        <v>1115943.348948</v>
      </c>
      <c r="E374" s="18">
        <f t="shared" si="24"/>
        <v>1115943.348948</v>
      </c>
      <c r="F374" s="4">
        <v>1024496.80637281</v>
      </c>
      <c r="G374" s="4">
        <v>1024496.806372</v>
      </c>
      <c r="H374" s="1"/>
      <c r="I374" s="1"/>
      <c r="J374" s="6">
        <v>17199</v>
      </c>
      <c r="K374" s="8">
        <v>28448501.887399901</v>
      </c>
      <c r="L374" s="8">
        <v>27910303.1605785</v>
      </c>
      <c r="M374" s="7">
        <f t="shared" si="22"/>
        <v>0.98108164960841848</v>
      </c>
    </row>
    <row r="375" spans="1:13" x14ac:dyDescent="0.3">
      <c r="A375" s="2">
        <v>12107</v>
      </c>
      <c r="C375" s="4">
        <v>1</v>
      </c>
      <c r="D375">
        <f t="shared" si="23"/>
        <v>0</v>
      </c>
      <c r="E375" s="18">
        <f t="shared" si="24"/>
        <v>0</v>
      </c>
      <c r="F375" s="4">
        <v>0</v>
      </c>
      <c r="G375" s="4">
        <v>0</v>
      </c>
      <c r="J375" s="6">
        <v>17201</v>
      </c>
      <c r="K375" s="8">
        <v>54253112.375</v>
      </c>
      <c r="L375" s="8">
        <v>53155306.099421598</v>
      </c>
      <c r="M375" s="7">
        <f t="shared" si="22"/>
        <v>0.97976510051644017</v>
      </c>
    </row>
    <row r="376" spans="1:13" x14ac:dyDescent="0.3">
      <c r="A376" s="2">
        <v>12109</v>
      </c>
      <c r="B376">
        <v>2355332.68287999</v>
      </c>
      <c r="C376" s="4">
        <f t="shared" ref="C376:C382" si="26">VLOOKUP(A376,J$2:M$1814,4,FALSE)</f>
        <v>1</v>
      </c>
      <c r="D376">
        <f t="shared" si="23"/>
        <v>2355332.68287999</v>
      </c>
      <c r="E376" s="18">
        <f t="shared" si="24"/>
        <v>2355332.68287999</v>
      </c>
      <c r="F376" s="4">
        <v>2136028.7540411199</v>
      </c>
      <c r="G376" s="4">
        <v>2136028.7540500001</v>
      </c>
      <c r="H376" s="1"/>
      <c r="I376" s="1"/>
      <c r="J376" s="6">
        <v>17203</v>
      </c>
      <c r="K376" s="8">
        <v>14740968.484999999</v>
      </c>
      <c r="L376" s="8">
        <v>13992098.611950699</v>
      </c>
      <c r="M376" s="7">
        <f t="shared" si="22"/>
        <v>0.94919805480818109</v>
      </c>
    </row>
    <row r="377" spans="1:13" x14ac:dyDescent="0.3">
      <c r="A377" s="2">
        <v>12111</v>
      </c>
      <c r="B377">
        <v>718926.18293500005</v>
      </c>
      <c r="C377" s="4">
        <f t="shared" si="26"/>
        <v>1</v>
      </c>
      <c r="D377">
        <f t="shared" si="23"/>
        <v>718926.18293500005</v>
      </c>
      <c r="E377" s="18">
        <f t="shared" si="24"/>
        <v>718926.18293500005</v>
      </c>
      <c r="F377" s="4">
        <v>660497.60676197102</v>
      </c>
      <c r="G377" s="4">
        <v>660497.60676599899</v>
      </c>
      <c r="H377" s="1"/>
      <c r="I377" s="1"/>
      <c r="J377" s="6">
        <v>18003</v>
      </c>
      <c r="K377" s="8">
        <v>85475765.746000007</v>
      </c>
      <c r="L377" s="8">
        <v>85475765.746000007</v>
      </c>
      <c r="M377" s="7">
        <f t="shared" si="22"/>
        <v>1</v>
      </c>
    </row>
    <row r="378" spans="1:13" x14ac:dyDescent="0.3">
      <c r="A378" s="2">
        <v>12113</v>
      </c>
      <c r="B378">
        <v>270882.79967600002</v>
      </c>
      <c r="C378" s="4">
        <f t="shared" si="26"/>
        <v>1</v>
      </c>
      <c r="D378">
        <f t="shared" si="23"/>
        <v>270882.79967600002</v>
      </c>
      <c r="E378" s="18">
        <f t="shared" si="24"/>
        <v>270882.79967600002</v>
      </c>
      <c r="F378" s="4">
        <v>248724.921203251</v>
      </c>
      <c r="G378" s="4">
        <v>248724.92120400001</v>
      </c>
      <c r="H378" s="1"/>
      <c r="I378" s="1"/>
      <c r="J378" s="6">
        <v>18005</v>
      </c>
      <c r="K378" s="8">
        <v>35760999.156000003</v>
      </c>
      <c r="L378" s="8">
        <v>35760999.156000003</v>
      </c>
      <c r="M378" s="7">
        <f t="shared" si="22"/>
        <v>1</v>
      </c>
    </row>
    <row r="379" spans="1:13" x14ac:dyDescent="0.3">
      <c r="A379" s="2">
        <v>12115</v>
      </c>
      <c r="B379">
        <v>1617080.1490499999</v>
      </c>
      <c r="C379" s="4">
        <f t="shared" si="26"/>
        <v>1</v>
      </c>
      <c r="D379">
        <f t="shared" si="23"/>
        <v>1617080.1490499999</v>
      </c>
      <c r="E379" s="18">
        <f t="shared" si="24"/>
        <v>1617080.1490499999</v>
      </c>
      <c r="F379" s="4">
        <v>1479528.56230881</v>
      </c>
      <c r="G379" s="4">
        <v>105119.99983279999</v>
      </c>
      <c r="H379" s="1"/>
      <c r="I379" s="1"/>
      <c r="J379" s="6">
        <v>18011</v>
      </c>
      <c r="K379" s="8">
        <v>70312007.887999997</v>
      </c>
      <c r="L379" s="8">
        <v>70312007.887999997</v>
      </c>
      <c r="M379" s="7">
        <f t="shared" si="22"/>
        <v>1</v>
      </c>
    </row>
    <row r="380" spans="1:13" x14ac:dyDescent="0.3">
      <c r="A380" s="2">
        <v>12117</v>
      </c>
      <c r="B380">
        <v>725274.14756800001</v>
      </c>
      <c r="C380" s="4">
        <f t="shared" si="26"/>
        <v>1</v>
      </c>
      <c r="D380">
        <f t="shared" si="23"/>
        <v>725274.14756800001</v>
      </c>
      <c r="E380" s="18">
        <f t="shared" si="24"/>
        <v>725274.14756800001</v>
      </c>
      <c r="F380" s="4">
        <v>680093.52438907803</v>
      </c>
      <c r="G380" s="4">
        <v>367920.00015799998</v>
      </c>
      <c r="H380" s="1"/>
      <c r="I380" s="1"/>
      <c r="J380" s="6">
        <v>18017</v>
      </c>
      <c r="K380" s="6">
        <v>1829545.0219699999</v>
      </c>
      <c r="L380" s="6">
        <v>1829545.0219699999</v>
      </c>
      <c r="M380" s="7">
        <f t="shared" si="22"/>
        <v>1</v>
      </c>
    </row>
    <row r="381" spans="1:13" x14ac:dyDescent="0.3">
      <c r="A381" s="2">
        <v>12119</v>
      </c>
      <c r="B381">
        <v>1595241.2892799999</v>
      </c>
      <c r="C381" s="4">
        <f t="shared" si="26"/>
        <v>1</v>
      </c>
      <c r="D381">
        <f t="shared" si="23"/>
        <v>1595241.2892799999</v>
      </c>
      <c r="E381" s="18">
        <f t="shared" si="24"/>
        <v>1595241.2892799999</v>
      </c>
      <c r="F381" s="4">
        <v>1447109.0664049899</v>
      </c>
      <c r="G381" s="4">
        <v>1447109.0664299999</v>
      </c>
      <c r="H381" s="1"/>
      <c r="I381" s="1"/>
      <c r="J381" s="6">
        <v>18019</v>
      </c>
      <c r="K381" s="8">
        <v>55149017.390000001</v>
      </c>
      <c r="L381" s="8">
        <v>55149017.390000001</v>
      </c>
      <c r="M381" s="7">
        <f t="shared" si="22"/>
        <v>1</v>
      </c>
    </row>
    <row r="382" spans="1:13" x14ac:dyDescent="0.3">
      <c r="A382" s="2">
        <v>12121</v>
      </c>
      <c r="B382">
        <v>745801.96472499997</v>
      </c>
      <c r="C382" s="4">
        <f t="shared" si="26"/>
        <v>1</v>
      </c>
      <c r="D382">
        <f t="shared" si="23"/>
        <v>745801.96472499997</v>
      </c>
      <c r="E382" s="18">
        <f t="shared" si="24"/>
        <v>745801.96472499997</v>
      </c>
      <c r="F382" s="4">
        <v>676319.20292267797</v>
      </c>
      <c r="G382" s="4">
        <v>140160.000023</v>
      </c>
      <c r="H382" s="1"/>
      <c r="I382" s="1"/>
      <c r="J382" s="6">
        <v>18021</v>
      </c>
      <c r="K382" s="8">
        <v>26094446.691</v>
      </c>
      <c r="L382" s="8">
        <v>26094446.691</v>
      </c>
      <c r="M382" s="7">
        <f t="shared" si="22"/>
        <v>1</v>
      </c>
    </row>
    <row r="383" spans="1:13" x14ac:dyDescent="0.3">
      <c r="A383" s="2">
        <v>12123</v>
      </c>
      <c r="C383" s="4">
        <v>1</v>
      </c>
      <c r="D383">
        <f t="shared" si="23"/>
        <v>0</v>
      </c>
      <c r="E383" s="18">
        <f t="shared" si="24"/>
        <v>0</v>
      </c>
      <c r="F383" s="4">
        <v>0</v>
      </c>
      <c r="G383" s="4">
        <v>0</v>
      </c>
      <c r="J383" s="6">
        <v>18023</v>
      </c>
      <c r="K383" s="8">
        <v>33087582.491999999</v>
      </c>
      <c r="L383" s="8">
        <v>33087582.491999999</v>
      </c>
      <c r="M383" s="7">
        <f t="shared" si="22"/>
        <v>1</v>
      </c>
    </row>
    <row r="384" spans="1:13" x14ac:dyDescent="0.3">
      <c r="A384" s="2">
        <v>12125</v>
      </c>
      <c r="C384" s="4">
        <v>1</v>
      </c>
      <c r="D384">
        <f t="shared" si="23"/>
        <v>0</v>
      </c>
      <c r="E384" s="18">
        <f t="shared" si="24"/>
        <v>0</v>
      </c>
      <c r="F384" s="4">
        <v>0</v>
      </c>
      <c r="G384" s="4">
        <v>0</v>
      </c>
      <c r="J384" s="6">
        <v>18025</v>
      </c>
      <c r="K384" s="8">
        <v>21971186.050999999</v>
      </c>
      <c r="L384" s="8">
        <v>21971186.050999999</v>
      </c>
      <c r="M384" s="7">
        <f t="shared" si="22"/>
        <v>1</v>
      </c>
    </row>
    <row r="385" spans="1:13" x14ac:dyDescent="0.3">
      <c r="A385" s="2">
        <v>12127</v>
      </c>
      <c r="B385">
        <v>839531.404191999</v>
      </c>
      <c r="C385" s="4">
        <f>VLOOKUP(A385,J$2:M$1814,4,FALSE)</f>
        <v>1</v>
      </c>
      <c r="D385">
        <f t="shared" si="23"/>
        <v>839531.404191999</v>
      </c>
      <c r="E385" s="18">
        <f t="shared" si="24"/>
        <v>839531.404191999</v>
      </c>
      <c r="F385" s="4">
        <v>776446.74516139401</v>
      </c>
      <c r="G385" s="4">
        <v>776446.74516499997</v>
      </c>
      <c r="H385" s="1"/>
      <c r="I385" s="1"/>
      <c r="J385" s="6">
        <v>18027</v>
      </c>
      <c r="K385" s="6">
        <v>9395069.6194000002</v>
      </c>
      <c r="L385" s="6">
        <v>9395069.6194000002</v>
      </c>
      <c r="M385" s="7">
        <f t="shared" si="22"/>
        <v>1</v>
      </c>
    </row>
    <row r="386" spans="1:13" x14ac:dyDescent="0.3">
      <c r="A386" s="2">
        <v>12129</v>
      </c>
      <c r="C386" s="4">
        <v>1</v>
      </c>
      <c r="D386">
        <f t="shared" si="23"/>
        <v>0</v>
      </c>
      <c r="E386" s="18">
        <f t="shared" si="24"/>
        <v>0</v>
      </c>
      <c r="F386" s="4">
        <v>0</v>
      </c>
      <c r="G386" s="4">
        <v>0</v>
      </c>
      <c r="J386" s="6">
        <v>18029</v>
      </c>
      <c r="K386" s="8">
        <v>27413245.899099998</v>
      </c>
      <c r="L386" s="8">
        <v>27413245.899099998</v>
      </c>
      <c r="M386" s="7">
        <f t="shared" ref="M386:M449" si="27">L386/K386</f>
        <v>1</v>
      </c>
    </row>
    <row r="387" spans="1:13" x14ac:dyDescent="0.3">
      <c r="A387" s="2">
        <v>12131</v>
      </c>
      <c r="B387">
        <v>576752.13858899998</v>
      </c>
      <c r="C387" s="4">
        <f>VLOOKUP(A387,J$2:M$1814,4,FALSE)</f>
        <v>1</v>
      </c>
      <c r="D387">
        <f t="shared" ref="D387:D450" si="28">B387*C387</f>
        <v>576752.13858899998</v>
      </c>
      <c r="E387" s="18">
        <f t="shared" ref="E387:E388" si="29">D387</f>
        <v>576752.13858899998</v>
      </c>
      <c r="F387" s="4">
        <v>523018.93143547699</v>
      </c>
      <c r="G387" s="4">
        <v>523018.93144000001</v>
      </c>
      <c r="H387" s="1"/>
      <c r="I387" s="1"/>
      <c r="J387" s="6">
        <v>18031</v>
      </c>
      <c r="K387" s="8">
        <v>32192056.695599999</v>
      </c>
      <c r="L387" s="8">
        <v>32192056.695599999</v>
      </c>
      <c r="M387" s="7">
        <f t="shared" si="27"/>
        <v>1</v>
      </c>
    </row>
    <row r="388" spans="1:13" x14ac:dyDescent="0.3">
      <c r="A388" s="2">
        <v>12133</v>
      </c>
      <c r="B388">
        <v>311497.41154999897</v>
      </c>
      <c r="C388" s="4">
        <f>VLOOKUP(A388,J$2:M$1814,4,FALSE)</f>
        <v>1</v>
      </c>
      <c r="D388">
        <f t="shared" si="28"/>
        <v>311497.41154999897</v>
      </c>
      <c r="E388" s="18">
        <f t="shared" si="29"/>
        <v>311497.41154999897</v>
      </c>
      <c r="F388" s="4">
        <v>282476.70435562101</v>
      </c>
      <c r="G388" s="4">
        <v>105119.9999961</v>
      </c>
      <c r="H388" s="1"/>
      <c r="I388" s="1"/>
      <c r="J388" s="6">
        <v>18033</v>
      </c>
      <c r="K388" s="8">
        <v>40765826.995980002</v>
      </c>
      <c r="L388" s="8">
        <v>40765826.995980002</v>
      </c>
      <c r="M388" s="7">
        <f t="shared" si="27"/>
        <v>1</v>
      </c>
    </row>
    <row r="389" spans="1:13" x14ac:dyDescent="0.3">
      <c r="A389" s="2">
        <v>13001</v>
      </c>
      <c r="C389" s="4">
        <v>1</v>
      </c>
      <c r="D389">
        <f t="shared" si="28"/>
        <v>0</v>
      </c>
      <c r="E389" s="19">
        <v>0</v>
      </c>
      <c r="F389" s="4">
        <v>0</v>
      </c>
      <c r="G389" s="4">
        <v>0</v>
      </c>
      <c r="J389" s="6">
        <v>18035</v>
      </c>
      <c r="K389" s="8">
        <v>51304788.402099997</v>
      </c>
      <c r="L389" s="8">
        <v>51304788.402099997</v>
      </c>
      <c r="M389" s="7">
        <f t="shared" si="27"/>
        <v>1</v>
      </c>
    </row>
    <row r="390" spans="1:13" x14ac:dyDescent="0.3">
      <c r="A390" s="2">
        <v>13003</v>
      </c>
      <c r="C390" s="4">
        <v>1</v>
      </c>
      <c r="D390">
        <f t="shared" si="28"/>
        <v>0</v>
      </c>
      <c r="E390" s="19">
        <v>43800</v>
      </c>
      <c r="F390" s="4">
        <v>0</v>
      </c>
      <c r="G390" s="4">
        <v>0</v>
      </c>
      <c r="J390" s="6">
        <v>18037</v>
      </c>
      <c r="K390" s="6">
        <v>3822244.8383999998</v>
      </c>
      <c r="L390" s="6">
        <v>3822244.8383999998</v>
      </c>
      <c r="M390" s="7">
        <f t="shared" si="27"/>
        <v>1</v>
      </c>
    </row>
    <row r="391" spans="1:13" x14ac:dyDescent="0.3">
      <c r="A391" s="2">
        <v>13005</v>
      </c>
      <c r="C391" s="4">
        <v>1</v>
      </c>
      <c r="D391">
        <f t="shared" si="28"/>
        <v>0</v>
      </c>
      <c r="E391" s="19">
        <v>87600</v>
      </c>
      <c r="F391" s="4">
        <v>0</v>
      </c>
      <c r="G391" s="4">
        <v>0</v>
      </c>
      <c r="J391" s="6">
        <v>18039</v>
      </c>
      <c r="K391" s="8">
        <v>20327168.690499999</v>
      </c>
      <c r="L391" s="8">
        <v>20327168.690499999</v>
      </c>
      <c r="M391" s="7">
        <f t="shared" si="27"/>
        <v>1</v>
      </c>
    </row>
    <row r="392" spans="1:13" x14ac:dyDescent="0.3">
      <c r="A392" s="2">
        <v>13007</v>
      </c>
      <c r="C392" s="4">
        <v>1</v>
      </c>
      <c r="D392">
        <f t="shared" si="28"/>
        <v>0</v>
      </c>
      <c r="E392" s="19">
        <v>0</v>
      </c>
      <c r="F392" s="4">
        <v>0</v>
      </c>
      <c r="G392" s="4">
        <v>0</v>
      </c>
      <c r="J392" s="6">
        <v>18043</v>
      </c>
      <c r="K392" s="8">
        <v>15832627.743000001</v>
      </c>
      <c r="L392" s="8">
        <v>15832627.743000001</v>
      </c>
      <c r="M392" s="7">
        <f t="shared" si="27"/>
        <v>1</v>
      </c>
    </row>
    <row r="393" spans="1:13" x14ac:dyDescent="0.3">
      <c r="A393" s="2">
        <v>13009</v>
      </c>
      <c r="C393" s="4">
        <v>1</v>
      </c>
      <c r="D393">
        <f t="shared" si="28"/>
        <v>0</v>
      </c>
      <c r="E393" s="19">
        <v>0</v>
      </c>
      <c r="F393" s="4">
        <v>0</v>
      </c>
      <c r="G393" s="4">
        <v>0</v>
      </c>
      <c r="J393" s="6">
        <v>18045</v>
      </c>
      <c r="K393" s="8">
        <v>21584620.359000001</v>
      </c>
      <c r="L393" s="8">
        <v>21584620.359000001</v>
      </c>
      <c r="M393" s="7">
        <f t="shared" si="27"/>
        <v>1</v>
      </c>
    </row>
    <row r="394" spans="1:13" x14ac:dyDescent="0.3">
      <c r="A394" s="2">
        <v>13011</v>
      </c>
      <c r="B394">
        <v>427433.86007599998</v>
      </c>
      <c r="C394" s="4">
        <f>VLOOKUP(A394,J$2:M$1814,4,FALSE)</f>
        <v>1.0835889047574727</v>
      </c>
      <c r="D394">
        <f t="shared" si="28"/>
        <v>463162.58829601167</v>
      </c>
      <c r="E394" s="19">
        <v>388216.13561</v>
      </c>
      <c r="F394" s="4">
        <v>388216.135612746</v>
      </c>
      <c r="G394" s="4">
        <v>105120.0001642</v>
      </c>
      <c r="H394" s="1"/>
      <c r="I394" s="1"/>
      <c r="J394" s="6">
        <v>18047</v>
      </c>
      <c r="K394" s="6">
        <v>5739294.6971800001</v>
      </c>
      <c r="L394" s="6">
        <v>5739294.6971800001</v>
      </c>
      <c r="M394" s="7">
        <f t="shared" si="27"/>
        <v>1</v>
      </c>
    </row>
    <row r="395" spans="1:13" x14ac:dyDescent="0.3">
      <c r="A395" s="2">
        <v>13013</v>
      </c>
      <c r="B395">
        <v>228927.788585</v>
      </c>
      <c r="C395" s="4">
        <f>VLOOKUP(A395,J$2:M$1814,4,FALSE)</f>
        <v>0.67419099020368756</v>
      </c>
      <c r="D395">
        <f t="shared" si="28"/>
        <v>154341.05247126159</v>
      </c>
      <c r="E395" s="19">
        <v>105119.99999999999</v>
      </c>
      <c r="F395" s="4">
        <v>207923.30632445301</v>
      </c>
      <c r="G395" s="4">
        <v>105119.9999312</v>
      </c>
      <c r="H395" s="1"/>
      <c r="I395" s="1"/>
      <c r="J395" s="6">
        <v>18051</v>
      </c>
      <c r="K395" s="8">
        <v>17306790.453000002</v>
      </c>
      <c r="L395" s="8">
        <v>17306790.453000002</v>
      </c>
      <c r="M395" s="7">
        <f t="shared" si="27"/>
        <v>1</v>
      </c>
    </row>
    <row r="396" spans="1:13" x14ac:dyDescent="0.3">
      <c r="A396" s="2">
        <v>13015</v>
      </c>
      <c r="B396">
        <v>3213651.1599199902</v>
      </c>
      <c r="C396" s="4">
        <f>VLOOKUP(A396,J$2:M$1814,4,FALSE)</f>
        <v>0.87754899177269119</v>
      </c>
      <c r="D396">
        <f t="shared" si="28"/>
        <v>2820136.335296927</v>
      </c>
      <c r="E396" s="19">
        <v>2918793.6450999998</v>
      </c>
      <c r="F396" s="4">
        <v>2918793.6451076199</v>
      </c>
      <c r="G396" s="4">
        <v>1752000.0012000001</v>
      </c>
      <c r="H396" s="1"/>
      <c r="I396" s="1"/>
      <c r="J396" s="6">
        <v>18053</v>
      </c>
      <c r="K396" s="8">
        <v>32657109.1005999</v>
      </c>
      <c r="L396" s="8">
        <v>32657109.1005999</v>
      </c>
      <c r="M396" s="7">
        <f t="shared" si="27"/>
        <v>1</v>
      </c>
    </row>
    <row r="397" spans="1:13" x14ac:dyDescent="0.3">
      <c r="A397" s="2">
        <v>13017</v>
      </c>
      <c r="C397" s="4">
        <v>1</v>
      </c>
      <c r="D397">
        <f t="shared" si="28"/>
        <v>0</v>
      </c>
      <c r="E397" s="19">
        <v>0</v>
      </c>
      <c r="F397" s="4">
        <v>0</v>
      </c>
      <c r="G397" s="4">
        <v>0</v>
      </c>
      <c r="J397" s="6">
        <v>18055</v>
      </c>
      <c r="K397" s="6">
        <v>814038.42301999999</v>
      </c>
      <c r="L397" s="6">
        <v>814038.42301999999</v>
      </c>
      <c r="M397" s="7">
        <f t="shared" si="27"/>
        <v>1</v>
      </c>
    </row>
    <row r="398" spans="1:13" x14ac:dyDescent="0.3">
      <c r="A398" s="2">
        <v>13019</v>
      </c>
      <c r="C398" s="4">
        <v>1</v>
      </c>
      <c r="D398">
        <f t="shared" si="28"/>
        <v>0</v>
      </c>
      <c r="E398" s="19">
        <v>0</v>
      </c>
      <c r="F398" s="4">
        <v>0</v>
      </c>
      <c r="G398" s="4">
        <v>0</v>
      </c>
      <c r="J398" s="6">
        <v>18057</v>
      </c>
      <c r="K398" s="8">
        <v>21147993.511799999</v>
      </c>
      <c r="L398" s="8">
        <v>21147993.511799999</v>
      </c>
      <c r="M398" s="7">
        <f t="shared" si="27"/>
        <v>1</v>
      </c>
    </row>
    <row r="399" spans="1:13" x14ac:dyDescent="0.3">
      <c r="A399" s="2">
        <v>13021</v>
      </c>
      <c r="B399">
        <v>1249665.6540399999</v>
      </c>
      <c r="C399" s="4">
        <f>VLOOKUP(A399,J$2:M$1814,4,FALSE)</f>
        <v>1.3293133340519134</v>
      </c>
      <c r="D399">
        <f t="shared" si="28"/>
        <v>1661197.2170220774</v>
      </c>
      <c r="E399" s="19">
        <v>621960</v>
      </c>
      <c r="F399" s="4">
        <v>1135006.8778667599</v>
      </c>
      <c r="G399" s="4">
        <v>105120.000166</v>
      </c>
      <c r="H399" s="1"/>
      <c r="I399" s="1"/>
      <c r="J399" s="6">
        <v>18059</v>
      </c>
      <c r="K399" s="8">
        <v>51578223.107199997</v>
      </c>
      <c r="L399" s="8">
        <v>51578223.107199997</v>
      </c>
      <c r="M399" s="7">
        <f t="shared" si="27"/>
        <v>1</v>
      </c>
    </row>
    <row r="400" spans="1:13" x14ac:dyDescent="0.3">
      <c r="A400" s="2">
        <v>13023</v>
      </c>
      <c r="B400">
        <v>60096.347526700003</v>
      </c>
      <c r="C400" s="4">
        <f>VLOOKUP(A400,J$2:M$1814,4,FALSE)</f>
        <v>1.1688528808981753</v>
      </c>
      <c r="D400">
        <f t="shared" si="28"/>
        <v>70243.788938041223</v>
      </c>
      <c r="E400" s="19">
        <v>54582.413753000001</v>
      </c>
      <c r="F400" s="4">
        <v>54582.413753089102</v>
      </c>
      <c r="G400" s="4">
        <v>54582.413753000001</v>
      </c>
      <c r="H400" s="1"/>
      <c r="I400" s="1"/>
      <c r="J400" s="6">
        <v>18061</v>
      </c>
      <c r="K400" s="8">
        <v>28186083.031380001</v>
      </c>
      <c r="L400" s="8">
        <v>28186083.031380001</v>
      </c>
      <c r="M400" s="7">
        <f t="shared" si="27"/>
        <v>1</v>
      </c>
    </row>
    <row r="401" spans="1:13" x14ac:dyDescent="0.3">
      <c r="A401" s="2">
        <v>13025</v>
      </c>
      <c r="C401" s="4">
        <v>1</v>
      </c>
      <c r="D401">
        <f t="shared" si="28"/>
        <v>0</v>
      </c>
      <c r="E401" s="19">
        <v>0</v>
      </c>
      <c r="F401" s="4">
        <v>0</v>
      </c>
      <c r="G401" s="4">
        <v>0</v>
      </c>
      <c r="J401" s="6">
        <v>18063</v>
      </c>
      <c r="K401" s="8">
        <v>33673486.232999898</v>
      </c>
      <c r="L401" s="8">
        <v>33673486.232999898</v>
      </c>
      <c r="M401" s="7">
        <f t="shared" si="27"/>
        <v>1</v>
      </c>
    </row>
    <row r="402" spans="1:13" x14ac:dyDescent="0.3">
      <c r="A402" s="2">
        <v>13027</v>
      </c>
      <c r="C402" s="4">
        <v>1</v>
      </c>
      <c r="D402">
        <f t="shared" si="28"/>
        <v>0</v>
      </c>
      <c r="E402" s="19">
        <v>0</v>
      </c>
      <c r="F402" s="4">
        <v>0</v>
      </c>
      <c r="G402" s="4">
        <v>0</v>
      </c>
      <c r="J402" s="6">
        <v>18065</v>
      </c>
      <c r="K402" s="8">
        <v>59336587.280000001</v>
      </c>
      <c r="L402" s="8">
        <v>59336587.280000001</v>
      </c>
      <c r="M402" s="7">
        <f t="shared" si="27"/>
        <v>1</v>
      </c>
    </row>
    <row r="403" spans="1:13" x14ac:dyDescent="0.3">
      <c r="A403" s="2">
        <v>13029</v>
      </c>
      <c r="B403">
        <v>1321289.2941999999</v>
      </c>
      <c r="C403" s="4">
        <f>VLOOKUP(A403,J$2:M$1814,4,FALSE)</f>
        <v>1.1142530560348982</v>
      </c>
      <c r="D403">
        <f t="shared" si="28"/>
        <v>1472250.6339685435</v>
      </c>
      <c r="E403" s="19">
        <v>1200058.9372</v>
      </c>
      <c r="F403" s="4">
        <v>1200058.9371743</v>
      </c>
      <c r="G403" s="4">
        <v>1200058.9372</v>
      </c>
      <c r="H403" s="1"/>
      <c r="I403" s="1"/>
      <c r="J403" s="6">
        <v>18067</v>
      </c>
      <c r="K403" s="6">
        <v>2816018.1502</v>
      </c>
      <c r="L403" s="6">
        <v>2816018.1502</v>
      </c>
      <c r="M403" s="7">
        <f t="shared" si="27"/>
        <v>1</v>
      </c>
    </row>
    <row r="404" spans="1:13" x14ac:dyDescent="0.3">
      <c r="A404" s="2">
        <v>13031</v>
      </c>
      <c r="B404">
        <v>1011525.69952</v>
      </c>
      <c r="C404" s="4">
        <f>VLOOKUP(A404,J$2:M$1814,4,FALSE)</f>
        <v>1.1252413658292577</v>
      </c>
      <c r="D404">
        <f t="shared" si="28"/>
        <v>1138210.5596992802</v>
      </c>
      <c r="E404" s="19">
        <v>543120</v>
      </c>
      <c r="F404" s="4">
        <v>918716.63624416804</v>
      </c>
      <c r="G404" s="4">
        <v>105120.00034</v>
      </c>
      <c r="H404" s="1"/>
      <c r="I404" s="1"/>
      <c r="J404" s="6">
        <v>18069</v>
      </c>
      <c r="K404" s="8">
        <v>47362697.997309998</v>
      </c>
      <c r="L404" s="8">
        <v>47362697.997309998</v>
      </c>
      <c r="M404" s="7">
        <f t="shared" si="27"/>
        <v>1</v>
      </c>
    </row>
    <row r="405" spans="1:13" x14ac:dyDescent="0.3">
      <c r="A405" s="2">
        <v>13033</v>
      </c>
      <c r="C405" s="4">
        <v>1</v>
      </c>
      <c r="D405">
        <f t="shared" si="28"/>
        <v>0</v>
      </c>
      <c r="E405" s="19">
        <v>0</v>
      </c>
      <c r="F405" s="4">
        <v>0</v>
      </c>
      <c r="G405" s="4">
        <v>0</v>
      </c>
      <c r="J405" s="6">
        <v>18071</v>
      </c>
      <c r="K405" s="8">
        <v>45218568.1263</v>
      </c>
      <c r="L405" s="8">
        <v>45218568.1263</v>
      </c>
      <c r="M405" s="7">
        <f t="shared" si="27"/>
        <v>1</v>
      </c>
    </row>
    <row r="406" spans="1:13" x14ac:dyDescent="0.3">
      <c r="A406" s="2">
        <v>13035</v>
      </c>
      <c r="B406">
        <v>727954.38486600004</v>
      </c>
      <c r="C406" s="4">
        <f>VLOOKUP(A406,J$2:M$1814,4,FALSE)</f>
        <v>0.95924277297949156</v>
      </c>
      <c r="D406">
        <f t="shared" si="28"/>
        <v>698284.98274144193</v>
      </c>
      <c r="E406" s="19">
        <v>2225040</v>
      </c>
      <c r="F406" s="4">
        <v>661163.43273336603</v>
      </c>
      <c r="G406" s="4">
        <v>661163.43273400003</v>
      </c>
      <c r="H406" s="1"/>
      <c r="I406" s="1"/>
      <c r="J406" s="6">
        <v>18073</v>
      </c>
      <c r="K406" s="8">
        <v>85158220.7984</v>
      </c>
      <c r="L406" s="8">
        <v>85158220.7984</v>
      </c>
      <c r="M406" s="7">
        <f t="shared" si="27"/>
        <v>1</v>
      </c>
    </row>
    <row r="407" spans="1:13" x14ac:dyDescent="0.3">
      <c r="A407" s="2">
        <v>13037</v>
      </c>
      <c r="C407" s="4">
        <v>1</v>
      </c>
      <c r="D407">
        <f t="shared" si="28"/>
        <v>0</v>
      </c>
      <c r="E407" s="19">
        <v>0</v>
      </c>
      <c r="F407" s="4">
        <v>0</v>
      </c>
      <c r="G407" s="4">
        <v>0</v>
      </c>
      <c r="J407" s="6">
        <v>18081</v>
      </c>
      <c r="K407" s="8">
        <v>31847437.182</v>
      </c>
      <c r="L407" s="8">
        <v>31847437.182</v>
      </c>
      <c r="M407" s="7">
        <f t="shared" si="27"/>
        <v>1</v>
      </c>
    </row>
    <row r="408" spans="1:13" x14ac:dyDescent="0.3">
      <c r="A408" s="2">
        <v>13039</v>
      </c>
      <c r="B408">
        <v>2457322.2241799999</v>
      </c>
      <c r="C408" s="4">
        <f>VLOOKUP(A408,J$2:M$1814,4,FALSE)</f>
        <v>1.0144700709817143</v>
      </c>
      <c r="D408">
        <f t="shared" si="28"/>
        <v>2492879.8511888287</v>
      </c>
      <c r="E408" s="19">
        <v>2231859.0709000002</v>
      </c>
      <c r="F408" s="4">
        <v>2231859.0708892499</v>
      </c>
      <c r="G408" s="4">
        <v>2231859.0708400002</v>
      </c>
      <c r="H408" s="1"/>
      <c r="I408" s="1"/>
      <c r="J408" s="6">
        <v>18083</v>
      </c>
      <c r="K408" s="6">
        <v>1518881.6273099999</v>
      </c>
      <c r="L408" s="6">
        <v>1518881.6273099999</v>
      </c>
      <c r="M408" s="7">
        <f t="shared" si="27"/>
        <v>1</v>
      </c>
    </row>
    <row r="409" spans="1:13" x14ac:dyDescent="0.3">
      <c r="A409" s="2">
        <v>13043</v>
      </c>
      <c r="B409">
        <v>649061.77664900001</v>
      </c>
      <c r="C409" s="4">
        <f>VLOOKUP(A409,J$2:M$1814,4,FALSE)</f>
        <v>1.0056865426054211</v>
      </c>
      <c r="D409">
        <f t="shared" si="28"/>
        <v>652752.69409546489</v>
      </c>
      <c r="E409" s="19">
        <v>589509.34458999999</v>
      </c>
      <c r="F409" s="4">
        <v>589509.34459174797</v>
      </c>
      <c r="G409" s="4">
        <v>394199.99990199902</v>
      </c>
      <c r="H409" s="1"/>
      <c r="I409" s="1"/>
      <c r="J409" s="6">
        <v>18085</v>
      </c>
      <c r="K409" s="8">
        <v>10778906.3731</v>
      </c>
      <c r="L409" s="8">
        <v>10778906.3731</v>
      </c>
      <c r="M409" s="7">
        <f t="shared" si="27"/>
        <v>1</v>
      </c>
    </row>
    <row r="410" spans="1:13" x14ac:dyDescent="0.3">
      <c r="A410" s="2">
        <v>13045</v>
      </c>
      <c r="B410">
        <v>1581676.8</v>
      </c>
      <c r="C410" s="4">
        <f>VLOOKUP(A410,J$2:M$1814,4,FALSE)</f>
        <v>0.75331879372487498</v>
      </c>
      <c r="D410">
        <f t="shared" si="28"/>
        <v>1191506.8590386205</v>
      </c>
      <c r="E410" s="19">
        <v>2786775</v>
      </c>
      <c r="F410" s="4">
        <v>1436555.4824953601</v>
      </c>
      <c r="G410" s="4">
        <v>1436555.48254</v>
      </c>
      <c r="H410" s="1"/>
      <c r="I410" s="1"/>
      <c r="J410" s="6">
        <v>18087</v>
      </c>
      <c r="K410" s="8">
        <v>20774435.103999998</v>
      </c>
      <c r="L410" s="8">
        <v>20774435.103999998</v>
      </c>
      <c r="M410" s="7">
        <f t="shared" si="27"/>
        <v>1</v>
      </c>
    </row>
    <row r="411" spans="1:13" x14ac:dyDescent="0.3">
      <c r="A411" s="2">
        <v>13047</v>
      </c>
      <c r="B411">
        <v>1469672.6511299999</v>
      </c>
      <c r="C411" s="4">
        <f>VLOOKUP(A411,J$2:M$1814,4,FALSE)</f>
        <v>1.3218786863577288</v>
      </c>
      <c r="D411">
        <f t="shared" si="28"/>
        <v>1942728.9534516048</v>
      </c>
      <c r="E411" s="19">
        <v>1334827.8892999999</v>
      </c>
      <c r="F411" s="4">
        <v>1334827.88930103</v>
      </c>
      <c r="G411" s="4">
        <v>210240.00039199999</v>
      </c>
      <c r="H411" s="1"/>
      <c r="I411" s="1"/>
      <c r="J411" s="6">
        <v>18089</v>
      </c>
      <c r="K411" s="8">
        <v>131390048.053</v>
      </c>
      <c r="L411" s="8">
        <v>131390048.053</v>
      </c>
      <c r="M411" s="7">
        <f t="shared" si="27"/>
        <v>1</v>
      </c>
    </row>
    <row r="412" spans="1:13" x14ac:dyDescent="0.3">
      <c r="A412" s="2">
        <v>13049</v>
      </c>
      <c r="C412" s="4">
        <v>1</v>
      </c>
      <c r="D412">
        <f t="shared" si="28"/>
        <v>0</v>
      </c>
      <c r="E412" s="19">
        <v>148920</v>
      </c>
      <c r="F412" s="4">
        <v>0</v>
      </c>
      <c r="G412" s="4">
        <v>0</v>
      </c>
      <c r="J412" s="6">
        <v>18091</v>
      </c>
      <c r="K412" s="8">
        <v>82120528.141800001</v>
      </c>
      <c r="L412" s="8">
        <v>82120528.141800001</v>
      </c>
      <c r="M412" s="7">
        <f t="shared" si="27"/>
        <v>1</v>
      </c>
    </row>
    <row r="413" spans="1:13" x14ac:dyDescent="0.3">
      <c r="A413" s="2">
        <v>13051</v>
      </c>
      <c r="B413">
        <v>1981897.57650999</v>
      </c>
      <c r="C413" s="4">
        <f>VLOOKUP(A413,J$2:M$1814,4,FALSE)</f>
        <v>1.7152054091861353</v>
      </c>
      <c r="D413">
        <f t="shared" si="28"/>
        <v>3399361.4436828275</v>
      </c>
      <c r="E413" s="19">
        <v>1800055.3774999999</v>
      </c>
      <c r="F413" s="4">
        <v>1800055.3774842501</v>
      </c>
      <c r="G413" s="4">
        <v>1322760</v>
      </c>
      <c r="H413" s="1"/>
      <c r="I413" s="1"/>
      <c r="J413" s="6">
        <v>18095</v>
      </c>
      <c r="K413" s="8">
        <v>21196381.914900001</v>
      </c>
      <c r="L413" s="8">
        <v>21196381.914900001</v>
      </c>
      <c r="M413" s="7">
        <f t="shared" si="27"/>
        <v>1</v>
      </c>
    </row>
    <row r="414" spans="1:13" x14ac:dyDescent="0.3">
      <c r="A414" s="2">
        <v>13053</v>
      </c>
      <c r="C414" s="4">
        <v>1</v>
      </c>
      <c r="D414">
        <f t="shared" si="28"/>
        <v>0</v>
      </c>
      <c r="E414" s="19">
        <v>0</v>
      </c>
      <c r="F414" s="4">
        <v>0</v>
      </c>
      <c r="G414" s="4">
        <v>0</v>
      </c>
      <c r="J414" s="6">
        <v>18097</v>
      </c>
      <c r="K414" s="8">
        <v>248270906.55899999</v>
      </c>
      <c r="L414" s="8">
        <v>248270906.55899999</v>
      </c>
      <c r="M414" s="7">
        <f t="shared" si="27"/>
        <v>1</v>
      </c>
    </row>
    <row r="415" spans="1:13" x14ac:dyDescent="0.3">
      <c r="A415" s="2">
        <v>13055</v>
      </c>
      <c r="C415" s="4">
        <v>1</v>
      </c>
      <c r="D415">
        <f t="shared" si="28"/>
        <v>0</v>
      </c>
      <c r="E415" s="19">
        <v>0</v>
      </c>
      <c r="F415" s="4">
        <v>0</v>
      </c>
      <c r="G415" s="4">
        <v>0</v>
      </c>
      <c r="J415" s="6">
        <v>18099</v>
      </c>
      <c r="K415" s="6">
        <v>9620149.9185899999</v>
      </c>
      <c r="L415" s="6">
        <v>9620149.9185899999</v>
      </c>
      <c r="M415" s="7">
        <f t="shared" si="27"/>
        <v>1</v>
      </c>
    </row>
    <row r="416" spans="1:13" x14ac:dyDescent="0.3">
      <c r="A416" s="2">
        <v>13057</v>
      </c>
      <c r="B416">
        <v>997794.69115699898</v>
      </c>
      <c r="C416" s="4">
        <f>VLOOKUP(A416,J$2:M$1814,4,FALSE)</f>
        <v>1.1382938295426224</v>
      </c>
      <c r="D416">
        <f t="shared" si="28"/>
        <v>1135783.5400943984</v>
      </c>
      <c r="E416" s="19">
        <v>105120</v>
      </c>
      <c r="F416" s="4">
        <v>906245.46934686101</v>
      </c>
      <c r="G416" s="4">
        <v>105120.000310399</v>
      </c>
      <c r="H416" s="1"/>
      <c r="I416" s="1"/>
      <c r="J416" s="6">
        <v>18103</v>
      </c>
      <c r="K416" s="6">
        <v>2773612.6807899899</v>
      </c>
      <c r="L416" s="6">
        <v>2773612.6807899899</v>
      </c>
      <c r="M416" s="7">
        <f t="shared" si="27"/>
        <v>1</v>
      </c>
    </row>
    <row r="417" spans="1:13" x14ac:dyDescent="0.3">
      <c r="A417" s="2">
        <v>13059</v>
      </c>
      <c r="B417">
        <v>447072.37593099999</v>
      </c>
      <c r="C417" s="4">
        <v>1</v>
      </c>
      <c r="D417">
        <f t="shared" si="28"/>
        <v>447072.37593099999</v>
      </c>
      <c r="E417" s="19">
        <v>122640</v>
      </c>
      <c r="F417" s="4">
        <v>406052.78695915698</v>
      </c>
      <c r="G417" s="4">
        <v>105120.000007</v>
      </c>
      <c r="H417" s="1"/>
      <c r="I417" s="1"/>
      <c r="J417" s="6">
        <v>18105</v>
      </c>
      <c r="K417" s="6">
        <v>1619633.9475</v>
      </c>
      <c r="L417" s="6">
        <v>1619633.9475</v>
      </c>
      <c r="M417" s="7">
        <f t="shared" si="27"/>
        <v>1</v>
      </c>
    </row>
    <row r="418" spans="1:13" x14ac:dyDescent="0.3">
      <c r="A418" s="2">
        <v>13061</v>
      </c>
      <c r="C418" s="4">
        <v>1</v>
      </c>
      <c r="D418">
        <f t="shared" si="28"/>
        <v>0</v>
      </c>
      <c r="E418" s="19">
        <v>0</v>
      </c>
      <c r="F418" s="4">
        <v>0</v>
      </c>
      <c r="G418" s="4">
        <v>0</v>
      </c>
      <c r="J418" s="6">
        <v>18107</v>
      </c>
      <c r="K418" s="8">
        <v>25653749.094439998</v>
      </c>
      <c r="L418" s="8">
        <v>25653749.094439998</v>
      </c>
      <c r="M418" s="7">
        <f t="shared" si="27"/>
        <v>1</v>
      </c>
    </row>
    <row r="419" spans="1:13" x14ac:dyDescent="0.3">
      <c r="A419" s="2">
        <v>13063</v>
      </c>
      <c r="B419">
        <v>1465264.5796399999</v>
      </c>
      <c r="C419" s="4">
        <f>VLOOKUP(A419,J$2:M$1814,4,FALSE)</f>
        <v>1.4631011233388578</v>
      </c>
      <c r="D419">
        <f t="shared" si="28"/>
        <v>2143830.2524599233</v>
      </c>
      <c r="E419" s="19">
        <v>1330824.2653000001</v>
      </c>
      <c r="F419" s="4">
        <v>1330824.2652578901</v>
      </c>
      <c r="G419" s="4">
        <v>105120.00012300001</v>
      </c>
      <c r="H419" s="1"/>
      <c r="I419" s="1"/>
      <c r="J419" s="6">
        <v>18109</v>
      </c>
      <c r="K419" s="8">
        <v>22571008.257489901</v>
      </c>
      <c r="L419" s="8">
        <v>22571008.257489901</v>
      </c>
      <c r="M419" s="7">
        <f t="shared" si="27"/>
        <v>1</v>
      </c>
    </row>
    <row r="420" spans="1:13" x14ac:dyDescent="0.3">
      <c r="A420" s="2">
        <v>13065</v>
      </c>
      <c r="C420" s="4">
        <v>1</v>
      </c>
      <c r="D420">
        <f t="shared" si="28"/>
        <v>0</v>
      </c>
      <c r="E420" s="19">
        <v>91250</v>
      </c>
      <c r="F420" s="4">
        <v>0</v>
      </c>
      <c r="G420" s="4">
        <v>0</v>
      </c>
      <c r="J420" s="6">
        <v>18111</v>
      </c>
      <c r="K420" s="6">
        <v>8844245.1464799996</v>
      </c>
      <c r="L420" s="6">
        <v>8844245.1464799996</v>
      </c>
      <c r="M420" s="7">
        <f t="shared" si="27"/>
        <v>1</v>
      </c>
    </row>
    <row r="421" spans="1:13" x14ac:dyDescent="0.3">
      <c r="A421" s="2">
        <v>13067</v>
      </c>
      <c r="B421">
        <v>2468926.80995999</v>
      </c>
      <c r="C421" s="4">
        <f>VLOOKUP(A421,J$2:M$1814,4,FALSE)</f>
        <v>2.0698190652742832</v>
      </c>
      <c r="D421">
        <f t="shared" si="28"/>
        <v>5110231.782022004</v>
      </c>
      <c r="E421" s="19">
        <v>516840</v>
      </c>
      <c r="F421" s="4">
        <v>2242398.9178909701</v>
      </c>
      <c r="G421" s="4">
        <v>516840.00076099997</v>
      </c>
      <c r="H421" s="1"/>
      <c r="I421" s="1"/>
      <c r="J421" s="6">
        <v>18123</v>
      </c>
      <c r="K421" s="8">
        <v>14552354.484999999</v>
      </c>
      <c r="L421" s="8">
        <v>14552354.484999999</v>
      </c>
      <c r="M421" s="7">
        <f t="shared" si="27"/>
        <v>1</v>
      </c>
    </row>
    <row r="422" spans="1:13" x14ac:dyDescent="0.3">
      <c r="A422" s="2">
        <v>13069</v>
      </c>
      <c r="C422" s="4">
        <v>1</v>
      </c>
      <c r="D422">
        <f t="shared" si="28"/>
        <v>0</v>
      </c>
      <c r="E422" s="19">
        <v>87600</v>
      </c>
      <c r="F422" s="4">
        <v>0</v>
      </c>
      <c r="G422" s="4">
        <v>0</v>
      </c>
      <c r="J422" s="6">
        <v>18125</v>
      </c>
      <c r="K422" s="6">
        <v>5780838.8542999998</v>
      </c>
      <c r="L422" s="6">
        <v>5780838.8542999998</v>
      </c>
      <c r="M422" s="7">
        <f t="shared" si="27"/>
        <v>1</v>
      </c>
    </row>
    <row r="423" spans="1:13" x14ac:dyDescent="0.3">
      <c r="A423" s="2">
        <v>13071</v>
      </c>
      <c r="C423" s="4">
        <v>1</v>
      </c>
      <c r="D423">
        <f t="shared" si="28"/>
        <v>0</v>
      </c>
      <c r="E423" s="19">
        <v>0</v>
      </c>
      <c r="F423" s="4">
        <v>0</v>
      </c>
      <c r="G423" s="4">
        <v>0</v>
      </c>
      <c r="J423" s="6">
        <v>18127</v>
      </c>
      <c r="K423" s="8">
        <v>50316050.691</v>
      </c>
      <c r="L423" s="8">
        <v>50316050.691</v>
      </c>
      <c r="M423" s="7">
        <f t="shared" si="27"/>
        <v>1</v>
      </c>
    </row>
    <row r="424" spans="1:13" x14ac:dyDescent="0.3">
      <c r="A424" s="2">
        <v>13073</v>
      </c>
      <c r="B424">
        <v>902835.30952000001</v>
      </c>
      <c r="C424" s="4">
        <f t="shared" ref="C424:C429" si="30">VLOOKUP(A424,J$2:M$1814,4,FALSE)</f>
        <v>1.4073936725830867</v>
      </c>
      <c r="D424">
        <f t="shared" si="28"/>
        <v>1270644.7020030406</v>
      </c>
      <c r="E424" s="19">
        <v>819998.75931999995</v>
      </c>
      <c r="F424" s="4">
        <v>819998.75932062103</v>
      </c>
      <c r="G424" s="4">
        <v>105120.000070999</v>
      </c>
      <c r="H424" s="1"/>
      <c r="I424" s="1"/>
      <c r="J424" s="6">
        <v>18129</v>
      </c>
      <c r="K424" s="6">
        <v>588218.62956999999</v>
      </c>
      <c r="L424" s="6">
        <v>588218.62956999999</v>
      </c>
      <c r="M424" s="7">
        <f t="shared" si="27"/>
        <v>1</v>
      </c>
    </row>
    <row r="425" spans="1:13" x14ac:dyDescent="0.3">
      <c r="A425" s="2">
        <v>13075</v>
      </c>
      <c r="B425">
        <v>1072826.67233</v>
      </c>
      <c r="C425" s="4">
        <f t="shared" si="30"/>
        <v>1.2045353340090594</v>
      </c>
      <c r="D425">
        <f t="shared" si="28"/>
        <v>1292257.6340888443</v>
      </c>
      <c r="E425" s="19">
        <v>233600</v>
      </c>
      <c r="F425" s="4">
        <v>974393.149019873</v>
      </c>
      <c r="G425" s="4">
        <v>105120.00008</v>
      </c>
      <c r="H425" s="1"/>
      <c r="I425" s="1"/>
      <c r="J425" s="6">
        <v>18133</v>
      </c>
      <c r="K425" s="8">
        <v>46260032.379000001</v>
      </c>
      <c r="L425" s="8">
        <v>46260032.379000001</v>
      </c>
      <c r="M425" s="7">
        <f t="shared" si="27"/>
        <v>1</v>
      </c>
    </row>
    <row r="426" spans="1:13" x14ac:dyDescent="0.3">
      <c r="A426" s="2">
        <v>13077</v>
      </c>
      <c r="B426">
        <v>1379770.24156</v>
      </c>
      <c r="C426" s="4">
        <f t="shared" si="30"/>
        <v>0.97229752401677916</v>
      </c>
      <c r="D426">
        <f t="shared" si="28"/>
        <v>1341547.1895808212</v>
      </c>
      <c r="E426" s="19">
        <v>1253174.1662000001</v>
      </c>
      <c r="F426" s="4">
        <v>1253174.16617273</v>
      </c>
      <c r="G426" s="4">
        <v>849720.00043999997</v>
      </c>
      <c r="H426" s="1"/>
      <c r="I426" s="1"/>
      <c r="J426" s="6">
        <v>18137</v>
      </c>
      <c r="K426" s="8">
        <v>10628404.105799999</v>
      </c>
      <c r="L426" s="8">
        <v>10628404.105799999</v>
      </c>
      <c r="M426" s="7">
        <f t="shared" si="27"/>
        <v>1</v>
      </c>
    </row>
    <row r="427" spans="1:13" x14ac:dyDescent="0.3">
      <c r="A427" s="2">
        <v>13079</v>
      </c>
      <c r="B427">
        <v>6924.7731723199904</v>
      </c>
      <c r="C427" s="4">
        <f t="shared" si="30"/>
        <v>1.2742355846099378</v>
      </c>
      <c r="D427">
        <f t="shared" si="28"/>
        <v>8823.7923915223764</v>
      </c>
      <c r="E427" s="19">
        <v>6289.4144152999997</v>
      </c>
      <c r="F427" s="4">
        <v>6289.4144152730696</v>
      </c>
      <c r="G427" s="4">
        <v>6289.4144153200004</v>
      </c>
      <c r="H427" s="1"/>
      <c r="I427" s="1"/>
      <c r="J427" s="6">
        <v>18141</v>
      </c>
      <c r="K427" s="8">
        <v>30941557.714000002</v>
      </c>
      <c r="L427" s="8">
        <v>30941557.714000002</v>
      </c>
      <c r="M427" s="7">
        <f t="shared" si="27"/>
        <v>1</v>
      </c>
    </row>
    <row r="428" spans="1:13" x14ac:dyDescent="0.3">
      <c r="A428" s="2">
        <v>13081</v>
      </c>
      <c r="B428">
        <v>1044262.54147999</v>
      </c>
      <c r="C428" s="4">
        <f t="shared" si="30"/>
        <v>1.0715458267943379</v>
      </c>
      <c r="D428">
        <f t="shared" si="28"/>
        <v>1118975.1684005323</v>
      </c>
      <c r="E428" s="19">
        <v>948449.82180000003</v>
      </c>
      <c r="F428" s="4">
        <v>948449.82179557497</v>
      </c>
      <c r="G428" s="4">
        <v>543119.99960400001</v>
      </c>
      <c r="H428" s="1"/>
      <c r="I428" s="1"/>
      <c r="J428" s="6">
        <v>18143</v>
      </c>
      <c r="K428" s="8">
        <v>11793028.4034</v>
      </c>
      <c r="L428" s="8">
        <v>11793028.4034</v>
      </c>
      <c r="M428" s="7">
        <f t="shared" si="27"/>
        <v>1</v>
      </c>
    </row>
    <row r="429" spans="1:13" x14ac:dyDescent="0.3">
      <c r="A429" s="2">
        <v>13083</v>
      </c>
      <c r="B429">
        <v>1173075.7755499999</v>
      </c>
      <c r="C429" s="4">
        <f t="shared" si="30"/>
        <v>1.0670903851279487</v>
      </c>
      <c r="D429">
        <f t="shared" si="28"/>
        <v>1251777.8811159167</v>
      </c>
      <c r="E429" s="19">
        <v>1065444.2404</v>
      </c>
      <c r="F429" s="4">
        <v>1065444.2404481899</v>
      </c>
      <c r="G429" s="4">
        <v>1065444.2404499999</v>
      </c>
      <c r="H429" s="1"/>
      <c r="I429" s="1"/>
      <c r="J429" s="6">
        <v>18145</v>
      </c>
      <c r="K429" s="8">
        <v>50492235.204099998</v>
      </c>
      <c r="L429" s="8">
        <v>50492235.204099998</v>
      </c>
      <c r="M429" s="7">
        <f t="shared" si="27"/>
        <v>1</v>
      </c>
    </row>
    <row r="430" spans="1:13" x14ac:dyDescent="0.3">
      <c r="A430" s="2">
        <v>13085</v>
      </c>
      <c r="C430" s="4">
        <v>1</v>
      </c>
      <c r="D430">
        <f t="shared" si="28"/>
        <v>0</v>
      </c>
      <c r="E430" s="19">
        <v>0</v>
      </c>
      <c r="F430" s="4">
        <v>0</v>
      </c>
      <c r="G430" s="4">
        <v>0</v>
      </c>
      <c r="J430" s="6">
        <v>18147</v>
      </c>
      <c r="K430" s="6">
        <v>8308373.7125000004</v>
      </c>
      <c r="L430" s="6">
        <v>8308373.7125000004</v>
      </c>
      <c r="M430" s="7">
        <f t="shared" si="27"/>
        <v>1</v>
      </c>
    </row>
    <row r="431" spans="1:13" x14ac:dyDescent="0.3">
      <c r="A431" s="2">
        <v>13087</v>
      </c>
      <c r="B431">
        <v>33070.567329199999</v>
      </c>
      <c r="C431" s="4">
        <v>1</v>
      </c>
      <c r="D431">
        <f t="shared" si="28"/>
        <v>33070.567329199999</v>
      </c>
      <c r="E431" s="19">
        <v>446760</v>
      </c>
      <c r="F431" s="4">
        <v>30036.2911095378</v>
      </c>
      <c r="G431" s="4">
        <v>30036.291109899899</v>
      </c>
      <c r="H431" s="1"/>
      <c r="I431" s="1"/>
      <c r="J431" s="6">
        <v>18149</v>
      </c>
      <c r="K431" s="6">
        <v>4241209.6399999997</v>
      </c>
      <c r="L431" s="6">
        <v>4241209.6399999997</v>
      </c>
      <c r="M431" s="7">
        <f t="shared" si="27"/>
        <v>1</v>
      </c>
    </row>
    <row r="432" spans="1:13" x14ac:dyDescent="0.3">
      <c r="A432" s="2">
        <v>13089</v>
      </c>
      <c r="B432">
        <v>3921488.9617900001</v>
      </c>
      <c r="C432" s="4">
        <f>VLOOKUP(A432,J$2:M$1814,4,FALSE)</f>
        <v>1.5433509864852328</v>
      </c>
      <c r="D432">
        <f t="shared" si="28"/>
        <v>6052233.8576695481</v>
      </c>
      <c r="E432" s="19">
        <v>1051200</v>
      </c>
      <c r="F432" s="4">
        <v>3561686.2228838601</v>
      </c>
      <c r="G432" s="4">
        <v>1051200.0003599999</v>
      </c>
      <c r="H432" s="1"/>
      <c r="I432" s="1"/>
      <c r="J432" s="6">
        <v>18151</v>
      </c>
      <c r="K432" s="8">
        <v>59682818.203900002</v>
      </c>
      <c r="L432" s="8">
        <v>59682818.203900002</v>
      </c>
      <c r="M432" s="7">
        <f t="shared" si="27"/>
        <v>1</v>
      </c>
    </row>
    <row r="433" spans="1:13" x14ac:dyDescent="0.3">
      <c r="A433" s="2">
        <v>13091</v>
      </c>
      <c r="C433" s="4">
        <v>1</v>
      </c>
      <c r="D433">
        <f t="shared" si="28"/>
        <v>0</v>
      </c>
      <c r="E433" s="19">
        <v>0</v>
      </c>
      <c r="F433" s="4">
        <v>0</v>
      </c>
      <c r="G433" s="4">
        <v>0</v>
      </c>
      <c r="J433" s="6">
        <v>18157</v>
      </c>
      <c r="K433" s="8">
        <v>50052371.740800001</v>
      </c>
      <c r="L433" s="8">
        <v>50052371.740800001</v>
      </c>
      <c r="M433" s="7">
        <f t="shared" si="27"/>
        <v>1</v>
      </c>
    </row>
    <row r="434" spans="1:13" x14ac:dyDescent="0.3">
      <c r="A434" s="2">
        <v>13093</v>
      </c>
      <c r="B434">
        <v>1633985.7012799999</v>
      </c>
      <c r="C434" s="4">
        <f>VLOOKUP(A434,J$2:M$1814,4,FALSE)</f>
        <v>0.93752025290693441</v>
      </c>
      <c r="D434">
        <f t="shared" si="28"/>
        <v>1531894.68791034</v>
      </c>
      <c r="E434" s="19">
        <v>1484064.9602999999</v>
      </c>
      <c r="F434" s="4">
        <v>1484064.9603148799</v>
      </c>
      <c r="G434" s="4">
        <v>1033680.00011</v>
      </c>
      <c r="H434" s="1"/>
      <c r="I434" s="1"/>
      <c r="J434" s="6">
        <v>18159</v>
      </c>
      <c r="K434" s="6">
        <v>348169.01014999999</v>
      </c>
      <c r="L434" s="6">
        <v>348169.01014999999</v>
      </c>
      <c r="M434" s="7">
        <f t="shared" si="27"/>
        <v>1</v>
      </c>
    </row>
    <row r="435" spans="1:13" x14ac:dyDescent="0.3">
      <c r="A435" s="2">
        <v>13095</v>
      </c>
      <c r="B435">
        <v>184421.54918599999</v>
      </c>
      <c r="C435" s="4">
        <v>1</v>
      </c>
      <c r="D435">
        <f t="shared" si="28"/>
        <v>184421.54918599999</v>
      </c>
      <c r="E435" s="19">
        <v>438000</v>
      </c>
      <c r="F435" s="4">
        <v>167500.58392125301</v>
      </c>
      <c r="G435" s="4">
        <v>167500.58392500001</v>
      </c>
      <c r="H435" s="1"/>
      <c r="I435" s="1"/>
      <c r="J435" s="6">
        <v>18163</v>
      </c>
      <c r="K435" s="6">
        <v>6741915.4049000004</v>
      </c>
      <c r="L435" s="6">
        <v>6741915.4049000004</v>
      </c>
      <c r="M435" s="7">
        <f t="shared" si="27"/>
        <v>1</v>
      </c>
    </row>
    <row r="436" spans="1:13" x14ac:dyDescent="0.3">
      <c r="A436" s="2">
        <v>13097</v>
      </c>
      <c r="B436">
        <v>980011.95022</v>
      </c>
      <c r="C436" s="4">
        <f>VLOOKUP(A436,J$2:M$1814,4,FALSE)</f>
        <v>1.3693783765283349</v>
      </c>
      <c r="D436">
        <f t="shared" si="28"/>
        <v>1342007.1733706309</v>
      </c>
      <c r="E436" s="19">
        <v>890094.32267999998</v>
      </c>
      <c r="F436" s="4">
        <v>890094.32268052304</v>
      </c>
      <c r="G436" s="4">
        <v>105119.999763</v>
      </c>
      <c r="H436" s="1"/>
      <c r="I436" s="1"/>
      <c r="J436" s="6">
        <v>18165</v>
      </c>
      <c r="K436" s="6">
        <v>8564751.1664000005</v>
      </c>
      <c r="L436" s="6">
        <v>8564751.1664000005</v>
      </c>
      <c r="M436" s="7">
        <f t="shared" si="27"/>
        <v>1</v>
      </c>
    </row>
    <row r="437" spans="1:13" x14ac:dyDescent="0.3">
      <c r="A437" s="2">
        <v>13099</v>
      </c>
      <c r="C437" s="4">
        <v>1</v>
      </c>
      <c r="D437">
        <f t="shared" si="28"/>
        <v>0</v>
      </c>
      <c r="E437" s="19">
        <v>0</v>
      </c>
      <c r="F437" s="4">
        <v>0</v>
      </c>
      <c r="G437" s="4">
        <v>0</v>
      </c>
      <c r="J437" s="6">
        <v>18167</v>
      </c>
      <c r="K437" s="8">
        <v>12263624.8268</v>
      </c>
      <c r="L437" s="8">
        <v>12263624.8268</v>
      </c>
      <c r="M437" s="7">
        <f t="shared" si="27"/>
        <v>1</v>
      </c>
    </row>
    <row r="438" spans="1:13" x14ac:dyDescent="0.3">
      <c r="A438" s="2">
        <v>13101</v>
      </c>
      <c r="C438" s="4">
        <v>1</v>
      </c>
      <c r="D438">
        <f t="shared" si="28"/>
        <v>0</v>
      </c>
      <c r="E438" s="19">
        <v>0</v>
      </c>
      <c r="F438" s="4">
        <v>0</v>
      </c>
      <c r="G438" s="4">
        <v>0</v>
      </c>
      <c r="J438" s="6">
        <v>18169</v>
      </c>
      <c r="K438" s="6">
        <v>3567365.4909899998</v>
      </c>
      <c r="L438" s="6">
        <v>3567365.4909899998</v>
      </c>
      <c r="M438" s="7">
        <f t="shared" si="27"/>
        <v>1</v>
      </c>
    </row>
    <row r="439" spans="1:13" x14ac:dyDescent="0.3">
      <c r="A439" s="2">
        <v>13103</v>
      </c>
      <c r="B439">
        <v>187583.50276900001</v>
      </c>
      <c r="C439" s="4">
        <f>VLOOKUP(A439,J$2:M$1814,4,FALSE)</f>
        <v>1.1698977440113862</v>
      </c>
      <c r="D439">
        <f t="shared" si="28"/>
        <v>219453.51670320673</v>
      </c>
      <c r="E439" s="19">
        <v>105119.99999999999</v>
      </c>
      <c r="F439" s="4">
        <v>170372.42331891001</v>
      </c>
      <c r="G439" s="4">
        <v>105120.00002779999</v>
      </c>
      <c r="H439" s="1"/>
      <c r="I439" s="1"/>
      <c r="J439" s="6">
        <v>18173</v>
      </c>
      <c r="K439" s="8">
        <v>27738429.737</v>
      </c>
      <c r="L439" s="8">
        <v>27738429.737</v>
      </c>
      <c r="M439" s="7">
        <f t="shared" si="27"/>
        <v>1</v>
      </c>
    </row>
    <row r="440" spans="1:13" x14ac:dyDescent="0.3">
      <c r="A440" s="2">
        <v>13105</v>
      </c>
      <c r="C440" s="4">
        <v>1</v>
      </c>
      <c r="D440">
        <f t="shared" si="28"/>
        <v>0</v>
      </c>
      <c r="E440" s="19">
        <v>0</v>
      </c>
      <c r="F440" s="4">
        <v>0</v>
      </c>
      <c r="G440" s="4">
        <v>0</v>
      </c>
      <c r="J440" s="6">
        <v>18177</v>
      </c>
      <c r="K440" s="8">
        <v>41756785.153399996</v>
      </c>
      <c r="L440" s="8">
        <v>41756785.153399996</v>
      </c>
      <c r="M440" s="7">
        <f t="shared" si="27"/>
        <v>1</v>
      </c>
    </row>
    <row r="441" spans="1:13" x14ac:dyDescent="0.3">
      <c r="A441" s="2">
        <v>13107</v>
      </c>
      <c r="B441">
        <v>330127.33887899999</v>
      </c>
      <c r="C441" s="4">
        <f>VLOOKUP(A441,J$2:M$1814,4,FALSE)</f>
        <v>1.0960434335612541</v>
      </c>
      <c r="D441">
        <f t="shared" si="28"/>
        <v>361833.90201737883</v>
      </c>
      <c r="E441" s="19">
        <v>105120</v>
      </c>
      <c r="F441" s="4">
        <v>299837.63977441302</v>
      </c>
      <c r="G441" s="4">
        <v>192720.000118</v>
      </c>
      <c r="H441" s="1"/>
      <c r="I441" s="1"/>
      <c r="J441" s="6">
        <v>18179</v>
      </c>
      <c r="K441" s="6">
        <v>2257080.7118000002</v>
      </c>
      <c r="L441" s="6">
        <v>2257080.7118000002</v>
      </c>
      <c r="M441" s="7">
        <f t="shared" si="27"/>
        <v>1</v>
      </c>
    </row>
    <row r="442" spans="1:13" x14ac:dyDescent="0.3">
      <c r="A442" s="2">
        <v>13109</v>
      </c>
      <c r="C442" s="4">
        <v>1</v>
      </c>
      <c r="D442">
        <f t="shared" si="28"/>
        <v>0</v>
      </c>
      <c r="E442" s="19">
        <v>0</v>
      </c>
      <c r="F442" s="4">
        <v>0</v>
      </c>
      <c r="G442" s="4">
        <v>0</v>
      </c>
      <c r="J442" s="6">
        <v>18181</v>
      </c>
      <c r="K442" s="8">
        <v>42434179.068999998</v>
      </c>
      <c r="L442" s="8">
        <v>42434179.068999998</v>
      </c>
      <c r="M442" s="7">
        <f t="shared" si="27"/>
        <v>1</v>
      </c>
    </row>
    <row r="443" spans="1:13" x14ac:dyDescent="0.3">
      <c r="A443" s="2">
        <v>13111</v>
      </c>
      <c r="C443" s="4">
        <v>1</v>
      </c>
      <c r="D443">
        <f t="shared" si="28"/>
        <v>0</v>
      </c>
      <c r="E443" s="19">
        <v>0</v>
      </c>
      <c r="F443" s="4">
        <v>0</v>
      </c>
      <c r="G443" s="4">
        <v>0</v>
      </c>
      <c r="J443" s="6">
        <v>18183</v>
      </c>
      <c r="K443" s="8">
        <v>11634252.7791999</v>
      </c>
      <c r="L443" s="8">
        <v>11634252.7791999</v>
      </c>
      <c r="M443" s="7">
        <f t="shared" si="27"/>
        <v>1</v>
      </c>
    </row>
    <row r="444" spans="1:13" x14ac:dyDescent="0.3">
      <c r="A444" s="2">
        <v>13113</v>
      </c>
      <c r="B444">
        <v>375.129781466</v>
      </c>
      <c r="C444" s="4">
        <v>1</v>
      </c>
      <c r="D444">
        <f t="shared" si="28"/>
        <v>375.129781466</v>
      </c>
      <c r="E444" s="19">
        <v>340.71103793999998</v>
      </c>
      <c r="F444" s="4">
        <v>340.711037937985</v>
      </c>
      <c r="G444" s="4">
        <v>340.71103793499998</v>
      </c>
      <c r="H444" s="1"/>
      <c r="I444" s="1"/>
      <c r="J444" s="6">
        <v>19001</v>
      </c>
      <c r="K444" s="8">
        <v>46003129.255999997</v>
      </c>
      <c r="L444" s="8">
        <v>46003129.255999997</v>
      </c>
      <c r="M444" s="7">
        <f t="shared" si="27"/>
        <v>1</v>
      </c>
    </row>
    <row r="445" spans="1:13" x14ac:dyDescent="0.3">
      <c r="A445" s="2">
        <v>13115</v>
      </c>
      <c r="B445">
        <v>14430.0034631</v>
      </c>
      <c r="C445" s="4">
        <v>1</v>
      </c>
      <c r="D445">
        <f t="shared" si="28"/>
        <v>14430.0034631</v>
      </c>
      <c r="E445" s="19">
        <v>13106.0281</v>
      </c>
      <c r="F445" s="4">
        <v>13106.0281004511</v>
      </c>
      <c r="G445" s="4">
        <v>13106.0281003</v>
      </c>
      <c r="H445" s="1"/>
      <c r="I445" s="1"/>
      <c r="J445" s="6">
        <v>19011</v>
      </c>
      <c r="K445" s="8">
        <v>14671606.027000001</v>
      </c>
      <c r="L445" s="8">
        <v>14671606.027000001</v>
      </c>
      <c r="M445" s="7">
        <f t="shared" si="27"/>
        <v>1</v>
      </c>
    </row>
    <row r="446" spans="1:13" x14ac:dyDescent="0.3">
      <c r="A446" s="2">
        <v>13117</v>
      </c>
      <c r="B446">
        <v>30684.8602732</v>
      </c>
      <c r="C446" s="4">
        <v>1</v>
      </c>
      <c r="D446">
        <f t="shared" si="28"/>
        <v>30684.8602732</v>
      </c>
      <c r="E446" s="19">
        <v>27869.476403000001</v>
      </c>
      <c r="F446" s="4">
        <v>27869.476402733901</v>
      </c>
      <c r="G446" s="4">
        <v>27869.476402299999</v>
      </c>
      <c r="H446" s="1"/>
      <c r="I446" s="1"/>
      <c r="J446" s="6">
        <v>19013</v>
      </c>
      <c r="K446" s="8">
        <v>21481883.068099901</v>
      </c>
      <c r="L446" s="8">
        <v>21481883.068099901</v>
      </c>
      <c r="M446" s="7">
        <f t="shared" si="27"/>
        <v>1</v>
      </c>
    </row>
    <row r="447" spans="1:13" x14ac:dyDescent="0.3">
      <c r="A447" s="2">
        <v>13119</v>
      </c>
      <c r="B447">
        <v>1856879.3686899999</v>
      </c>
      <c r="C447" s="4">
        <f>VLOOKUP(A447,J$2:M$1814,4,FALSE)</f>
        <v>0.9060621653123706</v>
      </c>
      <c r="D447">
        <f t="shared" si="28"/>
        <v>1682448.141519129</v>
      </c>
      <c r="E447" s="19">
        <v>2412650</v>
      </c>
      <c r="F447" s="4">
        <v>1686507.7855574701</v>
      </c>
      <c r="G447" s="4">
        <v>1686507.7855700001</v>
      </c>
      <c r="H447" s="1"/>
      <c r="I447" s="1"/>
      <c r="J447" s="6">
        <v>19019</v>
      </c>
      <c r="K447" s="6">
        <v>9478402.0516999997</v>
      </c>
      <c r="L447" s="6">
        <v>9478402.0516999997</v>
      </c>
      <c r="M447" s="7">
        <f t="shared" si="27"/>
        <v>1</v>
      </c>
    </row>
    <row r="448" spans="1:13" x14ac:dyDescent="0.3">
      <c r="A448" s="2">
        <v>13121</v>
      </c>
      <c r="B448">
        <v>4246888.7659799997</v>
      </c>
      <c r="C448" s="4">
        <f>VLOOKUP(A448,J$2:M$1814,4,FALSE)</f>
        <v>1.6064560945595565</v>
      </c>
      <c r="D448">
        <f t="shared" si="28"/>
        <v>6822440.3410250843</v>
      </c>
      <c r="E448" s="19">
        <v>3857230.0865000002</v>
      </c>
      <c r="F448" s="4">
        <v>3857230.08651376</v>
      </c>
      <c r="G448" s="4">
        <v>3857230.08653</v>
      </c>
      <c r="H448" s="1"/>
      <c r="I448" s="1"/>
      <c r="J448" s="6">
        <v>19029</v>
      </c>
      <c r="K448" s="8">
        <v>41967912.141000003</v>
      </c>
      <c r="L448" s="8">
        <v>41967912.141000003</v>
      </c>
      <c r="M448" s="7">
        <f t="shared" si="27"/>
        <v>1</v>
      </c>
    </row>
    <row r="449" spans="1:13" x14ac:dyDescent="0.3">
      <c r="A449" s="2">
        <v>13123</v>
      </c>
      <c r="C449" s="4">
        <v>1</v>
      </c>
      <c r="D449">
        <f t="shared" si="28"/>
        <v>0</v>
      </c>
      <c r="E449" s="19">
        <v>0</v>
      </c>
      <c r="F449" s="4">
        <v>0</v>
      </c>
      <c r="G449" s="4">
        <v>0</v>
      </c>
      <c r="J449" s="6">
        <v>19031</v>
      </c>
      <c r="K449" s="8">
        <v>72362723.113000005</v>
      </c>
      <c r="L449" s="8">
        <v>72362723.113000005</v>
      </c>
      <c r="M449" s="7">
        <f t="shared" si="27"/>
        <v>1</v>
      </c>
    </row>
    <row r="450" spans="1:13" x14ac:dyDescent="0.3">
      <c r="A450" s="2">
        <v>13125</v>
      </c>
      <c r="C450" s="4">
        <v>1</v>
      </c>
      <c r="D450">
        <f t="shared" si="28"/>
        <v>0</v>
      </c>
      <c r="E450" s="19">
        <v>0</v>
      </c>
      <c r="F450" s="4">
        <v>0</v>
      </c>
      <c r="G450" s="4">
        <v>0</v>
      </c>
      <c r="J450" s="6">
        <v>19033</v>
      </c>
      <c r="K450" s="8">
        <v>32499071.165399998</v>
      </c>
      <c r="L450" s="8">
        <v>32499071.165399998</v>
      </c>
      <c r="M450" s="7">
        <f t="shared" ref="M450:M513" si="31">L450/K450</f>
        <v>1</v>
      </c>
    </row>
    <row r="451" spans="1:13" x14ac:dyDescent="0.3">
      <c r="A451" s="2">
        <v>13127</v>
      </c>
      <c r="B451">
        <v>912500.98774000001</v>
      </c>
      <c r="C451" s="4">
        <f>VLOOKUP(A451,J$2:M$1814,4,FALSE)</f>
        <v>1.3820164414018374</v>
      </c>
      <c r="D451">
        <f t="shared" ref="D451:D514" si="32">B451*C451</f>
        <v>1261091.3678520964</v>
      </c>
      <c r="E451" s="19">
        <v>2268840</v>
      </c>
      <c r="F451" s="4">
        <v>828777.59647093702</v>
      </c>
      <c r="G451" s="4">
        <v>828777.59646699997</v>
      </c>
      <c r="H451" s="1"/>
      <c r="I451" s="1"/>
      <c r="J451" s="6">
        <v>19039</v>
      </c>
      <c r="K451" s="8">
        <v>25487015.927000001</v>
      </c>
      <c r="L451" s="8">
        <v>25487015.927000001</v>
      </c>
      <c r="M451" s="7">
        <f t="shared" si="31"/>
        <v>1</v>
      </c>
    </row>
    <row r="452" spans="1:13" x14ac:dyDescent="0.3">
      <c r="A452" s="2">
        <v>13129</v>
      </c>
      <c r="B452">
        <v>1112206.64258999</v>
      </c>
      <c r="C452" s="4">
        <f>VLOOKUP(A452,J$2:M$1814,4,FALSE)</f>
        <v>1.3346143932215617</v>
      </c>
      <c r="D452">
        <f t="shared" si="32"/>
        <v>1484366.9934372299</v>
      </c>
      <c r="E452" s="19">
        <v>2080500</v>
      </c>
      <c r="F452" s="4">
        <v>1010159.94549354</v>
      </c>
      <c r="G452" s="4">
        <v>1010159.9455</v>
      </c>
      <c r="H452" s="1"/>
      <c r="I452" s="1"/>
      <c r="J452" s="6">
        <v>19049</v>
      </c>
      <c r="K452" s="8">
        <v>51195298.325499997</v>
      </c>
      <c r="L452" s="8">
        <v>51195298.325499997</v>
      </c>
      <c r="M452" s="7">
        <f t="shared" si="31"/>
        <v>1</v>
      </c>
    </row>
    <row r="453" spans="1:13" x14ac:dyDescent="0.3">
      <c r="A453" s="2">
        <v>13131</v>
      </c>
      <c r="C453" s="4">
        <v>1</v>
      </c>
      <c r="D453">
        <f t="shared" si="32"/>
        <v>0</v>
      </c>
      <c r="E453" s="19">
        <v>0</v>
      </c>
      <c r="F453" s="4">
        <v>0</v>
      </c>
      <c r="G453" s="4">
        <v>0</v>
      </c>
      <c r="J453" s="6">
        <v>19053</v>
      </c>
      <c r="K453" s="8">
        <v>28050643.848999999</v>
      </c>
      <c r="L453" s="8">
        <v>28050643.848999999</v>
      </c>
      <c r="M453" s="7">
        <f t="shared" si="31"/>
        <v>1</v>
      </c>
    </row>
    <row r="454" spans="1:13" x14ac:dyDescent="0.3">
      <c r="A454" s="2">
        <v>13133</v>
      </c>
      <c r="B454">
        <v>820928.91000799998</v>
      </c>
      <c r="C454" s="4">
        <f>VLOOKUP(A454,J$2:M$1814,4,FALSE)</f>
        <v>0.98041515273991831</v>
      </c>
      <c r="D454">
        <f t="shared" si="32"/>
        <v>804851.14269410796</v>
      </c>
      <c r="E454" s="19">
        <v>827820</v>
      </c>
      <c r="F454" s="4">
        <v>745607.39993065898</v>
      </c>
      <c r="G454" s="4">
        <v>105119.99984429999</v>
      </c>
      <c r="H454" s="1"/>
      <c r="I454" s="1"/>
      <c r="J454" s="6">
        <v>19069</v>
      </c>
      <c r="K454" s="8">
        <v>28784461.921999998</v>
      </c>
      <c r="L454" s="8">
        <v>28784461.921999998</v>
      </c>
      <c r="M454" s="7">
        <f t="shared" si="31"/>
        <v>1</v>
      </c>
    </row>
    <row r="455" spans="1:13" x14ac:dyDescent="0.3">
      <c r="A455" s="2">
        <v>13135</v>
      </c>
      <c r="B455">
        <v>3245658.0178</v>
      </c>
      <c r="C455" s="4">
        <f>VLOOKUP(A455,J$2:M$1814,4,FALSE)</f>
        <v>1.6062212380656178</v>
      </c>
      <c r="D455">
        <f t="shared" si="32"/>
        <v>5213244.8396883151</v>
      </c>
      <c r="E455" s="19">
        <v>394200.00000000006</v>
      </c>
      <c r="F455" s="4">
        <v>2947863.8237791802</v>
      </c>
      <c r="G455" s="4">
        <v>175199.99857600001</v>
      </c>
      <c r="H455" s="1"/>
      <c r="I455" s="1"/>
      <c r="J455" s="6">
        <v>19071</v>
      </c>
      <c r="K455" s="8">
        <v>28631062.883000001</v>
      </c>
      <c r="L455" s="8">
        <v>28631062.883000001</v>
      </c>
      <c r="M455" s="7">
        <f t="shared" si="31"/>
        <v>1</v>
      </c>
    </row>
    <row r="456" spans="1:13" x14ac:dyDescent="0.3">
      <c r="A456" s="2">
        <v>13137</v>
      </c>
      <c r="C456" s="4">
        <v>1</v>
      </c>
      <c r="D456">
        <f t="shared" si="32"/>
        <v>0</v>
      </c>
      <c r="E456" s="19">
        <v>0</v>
      </c>
      <c r="F456" s="4">
        <v>0</v>
      </c>
      <c r="G456" s="4">
        <v>0</v>
      </c>
      <c r="J456" s="6">
        <v>19079</v>
      </c>
      <c r="K456" s="8">
        <v>43134347.733999997</v>
      </c>
      <c r="L456" s="8">
        <v>43134347.733999997</v>
      </c>
      <c r="M456" s="7">
        <f t="shared" si="31"/>
        <v>1</v>
      </c>
    </row>
    <row r="457" spans="1:13" x14ac:dyDescent="0.3">
      <c r="A457" s="2">
        <v>13139</v>
      </c>
      <c r="B457">
        <v>920397.14304999996</v>
      </c>
      <c r="C457" s="4">
        <f>VLOOKUP(A457,J$2:M$1814,4,FALSE)</f>
        <v>1.1264754669036803</v>
      </c>
      <c r="D457">
        <f t="shared" si="32"/>
        <v>1036804.8014540621</v>
      </c>
      <c r="E457" s="19">
        <v>210240.00000000003</v>
      </c>
      <c r="F457" s="4">
        <v>835949.26719366305</v>
      </c>
      <c r="G457" s="4">
        <v>105120.000075</v>
      </c>
      <c r="H457" s="1"/>
      <c r="I457" s="1"/>
      <c r="J457" s="6">
        <v>19085</v>
      </c>
      <c r="K457" s="8">
        <v>35880096.740000002</v>
      </c>
      <c r="L457" s="8">
        <v>35880096.740000002</v>
      </c>
      <c r="M457" s="7">
        <f t="shared" si="31"/>
        <v>1</v>
      </c>
    </row>
    <row r="458" spans="1:13" x14ac:dyDescent="0.3">
      <c r="A458" s="2">
        <v>13141</v>
      </c>
      <c r="C458" s="4">
        <v>1</v>
      </c>
      <c r="D458">
        <f t="shared" si="32"/>
        <v>0</v>
      </c>
      <c r="E458" s="19">
        <v>0</v>
      </c>
      <c r="F458" s="4">
        <v>0</v>
      </c>
      <c r="G458" s="4">
        <v>0</v>
      </c>
      <c r="J458" s="6">
        <v>19095</v>
      </c>
      <c r="K458" s="8">
        <v>60494703.645000003</v>
      </c>
      <c r="L458" s="8">
        <v>60494703.645000003</v>
      </c>
      <c r="M458" s="7">
        <f t="shared" si="31"/>
        <v>1</v>
      </c>
    </row>
    <row r="459" spans="1:13" x14ac:dyDescent="0.3">
      <c r="A459" s="2">
        <v>13143</v>
      </c>
      <c r="B459">
        <v>532715.60049099999</v>
      </c>
      <c r="C459" s="4">
        <f>VLOOKUP(A459,J$2:M$1814,4,FALSE)</f>
        <v>1.1063190834478043</v>
      </c>
      <c r="D459">
        <f t="shared" si="32"/>
        <v>589353.43487354973</v>
      </c>
      <c r="E459" s="19">
        <v>1660020</v>
      </c>
      <c r="F459" s="4">
        <v>483838.11186832102</v>
      </c>
      <c r="G459" s="4">
        <v>483838.111867</v>
      </c>
      <c r="H459" s="1"/>
      <c r="I459" s="1"/>
      <c r="J459" s="6">
        <v>19099</v>
      </c>
      <c r="K459" s="8">
        <v>74470780.642900005</v>
      </c>
      <c r="L459" s="8">
        <v>74470780.642900005</v>
      </c>
      <c r="M459" s="7">
        <f t="shared" si="31"/>
        <v>1</v>
      </c>
    </row>
    <row r="460" spans="1:13" x14ac:dyDescent="0.3">
      <c r="A460" s="2">
        <v>13145</v>
      </c>
      <c r="B460">
        <v>1040927.06207</v>
      </c>
      <c r="C460" s="4">
        <f>VLOOKUP(A460,J$2:M$1814,4,FALSE)</f>
        <v>1.0296504973654608</v>
      </c>
      <c r="D460">
        <f t="shared" si="32"/>
        <v>1071791.0671815434</v>
      </c>
      <c r="E460" s="19">
        <v>262800</v>
      </c>
      <c r="F460" s="4">
        <v>945420.37784702401</v>
      </c>
      <c r="G460" s="4">
        <v>157679.999606</v>
      </c>
      <c r="H460" s="1"/>
      <c r="I460" s="1"/>
      <c r="J460" s="6">
        <v>19103</v>
      </c>
      <c r="K460" s="8">
        <v>87960449.288000003</v>
      </c>
      <c r="L460" s="8">
        <v>87960449.288000003</v>
      </c>
      <c r="M460" s="7">
        <f t="shared" si="31"/>
        <v>1</v>
      </c>
    </row>
    <row r="461" spans="1:13" x14ac:dyDescent="0.3">
      <c r="A461" s="2">
        <v>13147</v>
      </c>
      <c r="B461">
        <v>188951.59660799999</v>
      </c>
      <c r="C461" s="4">
        <f>VLOOKUP(A461,J$2:M$1814,4,FALSE)</f>
        <v>1.0966063706649554</v>
      </c>
      <c r="D461">
        <f t="shared" si="32"/>
        <v>207205.52458764755</v>
      </c>
      <c r="E461" s="19">
        <v>105119.99999999999</v>
      </c>
      <c r="F461" s="4">
        <v>171614.99241708199</v>
      </c>
      <c r="G461" s="4">
        <v>105119.9999177</v>
      </c>
      <c r="H461" s="1"/>
      <c r="I461" s="1"/>
      <c r="J461" s="6">
        <v>19113</v>
      </c>
      <c r="K461" s="8">
        <v>47540094.958999999</v>
      </c>
      <c r="L461" s="8">
        <v>47540094.958999999</v>
      </c>
      <c r="M461" s="7">
        <f t="shared" si="31"/>
        <v>1</v>
      </c>
    </row>
    <row r="462" spans="1:13" x14ac:dyDescent="0.3">
      <c r="A462" s="2">
        <v>13149</v>
      </c>
      <c r="C462" s="4">
        <v>1</v>
      </c>
      <c r="D462">
        <f t="shared" si="32"/>
        <v>0</v>
      </c>
      <c r="E462" s="19">
        <v>0</v>
      </c>
      <c r="F462" s="4">
        <v>0</v>
      </c>
      <c r="G462" s="4">
        <v>0</v>
      </c>
      <c r="J462" s="6">
        <v>19121</v>
      </c>
      <c r="K462" s="6">
        <v>4138869.7319999998</v>
      </c>
      <c r="L462" s="6">
        <v>4138869.7319999998</v>
      </c>
      <c r="M462" s="7">
        <f t="shared" si="31"/>
        <v>1</v>
      </c>
    </row>
    <row r="463" spans="1:13" x14ac:dyDescent="0.3">
      <c r="A463" s="2">
        <v>13151</v>
      </c>
      <c r="B463">
        <v>1588366.0181199999</v>
      </c>
      <c r="C463" s="4">
        <f>VLOOKUP(A463,J$2:M$1814,4,FALSE)</f>
        <v>1.0175557861473696</v>
      </c>
      <c r="D463">
        <f t="shared" si="32"/>
        <v>1616251.0322578636</v>
      </c>
      <c r="E463" s="19">
        <v>543120</v>
      </c>
      <c r="F463" s="4">
        <v>1442630.95438673</v>
      </c>
      <c r="G463" s="4">
        <v>105119.999326</v>
      </c>
      <c r="H463" s="1"/>
      <c r="I463" s="1"/>
      <c r="J463" s="6">
        <v>19129</v>
      </c>
      <c r="K463" s="8">
        <v>28148984.614999998</v>
      </c>
      <c r="L463" s="8">
        <v>28148984.614999998</v>
      </c>
      <c r="M463" s="7">
        <f t="shared" si="31"/>
        <v>1</v>
      </c>
    </row>
    <row r="464" spans="1:13" x14ac:dyDescent="0.3">
      <c r="A464" s="2">
        <v>13153</v>
      </c>
      <c r="B464">
        <v>1201888.48991</v>
      </c>
      <c r="C464" s="4">
        <f>VLOOKUP(A464,J$2:M$1814,4,FALSE)</f>
        <v>1.299872116390548</v>
      </c>
      <c r="D464">
        <f t="shared" si="32"/>
        <v>1562301.3350447514</v>
      </c>
      <c r="E464" s="19">
        <v>105120</v>
      </c>
      <c r="F464" s="4">
        <v>1091613.34323077</v>
      </c>
      <c r="G464" s="4">
        <v>105120.00051860001</v>
      </c>
      <c r="H464" s="1"/>
      <c r="I464" s="1"/>
      <c r="J464" s="6">
        <v>19133</v>
      </c>
      <c r="K464" s="8">
        <v>30648145.359999999</v>
      </c>
      <c r="L464" s="8">
        <v>30648145.359999999</v>
      </c>
      <c r="M464" s="7">
        <f t="shared" si="31"/>
        <v>1</v>
      </c>
    </row>
    <row r="465" spans="1:13" x14ac:dyDescent="0.3">
      <c r="A465" s="2">
        <v>13155</v>
      </c>
      <c r="C465" s="4">
        <v>1</v>
      </c>
      <c r="D465">
        <f t="shared" si="32"/>
        <v>0</v>
      </c>
      <c r="E465" s="19">
        <v>0</v>
      </c>
      <c r="F465" s="4">
        <v>0</v>
      </c>
      <c r="G465" s="4">
        <v>0</v>
      </c>
      <c r="J465" s="6">
        <v>19153</v>
      </c>
      <c r="K465" s="8">
        <v>141851392.79800001</v>
      </c>
      <c r="L465" s="8">
        <v>141851392.79800001</v>
      </c>
      <c r="M465" s="7">
        <f t="shared" si="31"/>
        <v>1</v>
      </c>
    </row>
    <row r="466" spans="1:13" x14ac:dyDescent="0.3">
      <c r="A466" s="2">
        <v>13157</v>
      </c>
      <c r="B466">
        <v>1307529.19392</v>
      </c>
      <c r="C466" s="4">
        <f>VLOOKUP(A466,J$2:M$1814,4,FALSE)</f>
        <v>1.2957606747590151</v>
      </c>
      <c r="D466">
        <f t="shared" si="32"/>
        <v>1694244.9105808903</v>
      </c>
      <c r="E466" s="19">
        <v>1187561.3476</v>
      </c>
      <c r="F466" s="4">
        <v>1187561.34756561</v>
      </c>
      <c r="G466" s="4">
        <v>105119.999585</v>
      </c>
      <c r="H466" s="1"/>
      <c r="I466" s="1"/>
      <c r="J466" s="6">
        <v>19155</v>
      </c>
      <c r="K466" s="8">
        <v>141089169.89899999</v>
      </c>
      <c r="L466" s="8">
        <v>141089169.89899999</v>
      </c>
      <c r="M466" s="7">
        <f t="shared" si="31"/>
        <v>1</v>
      </c>
    </row>
    <row r="467" spans="1:13" x14ac:dyDescent="0.3">
      <c r="A467" s="2">
        <v>13159</v>
      </c>
      <c r="C467" s="4">
        <v>1</v>
      </c>
      <c r="D467">
        <f t="shared" si="32"/>
        <v>0</v>
      </c>
      <c r="E467" s="19">
        <v>0</v>
      </c>
      <c r="F467" s="4">
        <v>0</v>
      </c>
      <c r="G467" s="4">
        <v>0</v>
      </c>
      <c r="J467" s="6">
        <v>19157</v>
      </c>
      <c r="K467" s="8">
        <v>54681701.654509999</v>
      </c>
      <c r="L467" s="8">
        <v>54681701.654509999</v>
      </c>
      <c r="M467" s="7">
        <f t="shared" si="31"/>
        <v>1</v>
      </c>
    </row>
    <row r="468" spans="1:13" x14ac:dyDescent="0.3">
      <c r="A468" s="2">
        <v>13161</v>
      </c>
      <c r="C468" s="4">
        <v>1</v>
      </c>
      <c r="D468">
        <f t="shared" si="32"/>
        <v>0</v>
      </c>
      <c r="E468" s="19">
        <v>0</v>
      </c>
      <c r="F468" s="4">
        <v>0</v>
      </c>
      <c r="G468" s="4">
        <v>0</v>
      </c>
      <c r="J468" s="6">
        <v>19163</v>
      </c>
      <c r="K468" s="8">
        <v>61894073.353</v>
      </c>
      <c r="L468" s="8">
        <v>61894073.353</v>
      </c>
      <c r="M468" s="7">
        <f t="shared" si="31"/>
        <v>1</v>
      </c>
    </row>
    <row r="469" spans="1:13" x14ac:dyDescent="0.3">
      <c r="A469" s="2">
        <v>13163</v>
      </c>
      <c r="C469" s="4">
        <v>1</v>
      </c>
      <c r="D469">
        <f t="shared" si="32"/>
        <v>0</v>
      </c>
      <c r="E469" s="19">
        <v>419750</v>
      </c>
      <c r="F469" s="4">
        <v>0</v>
      </c>
      <c r="G469" s="4">
        <v>0</v>
      </c>
      <c r="J469" s="6">
        <v>19169</v>
      </c>
      <c r="K469" s="8">
        <v>66491088.280599996</v>
      </c>
      <c r="L469" s="8">
        <v>66491088.280599996</v>
      </c>
      <c r="M469" s="7">
        <f t="shared" si="31"/>
        <v>1</v>
      </c>
    </row>
    <row r="470" spans="1:13" x14ac:dyDescent="0.3">
      <c r="A470" s="2">
        <v>13165</v>
      </c>
      <c r="C470" s="4">
        <v>1</v>
      </c>
      <c r="D470">
        <f t="shared" si="32"/>
        <v>0</v>
      </c>
      <c r="E470" s="19">
        <v>0</v>
      </c>
      <c r="F470" s="4">
        <v>0</v>
      </c>
      <c r="G470" s="4">
        <v>0</v>
      </c>
      <c r="J470" s="6">
        <v>19181</v>
      </c>
      <c r="K470" s="8">
        <v>40894721.632200003</v>
      </c>
      <c r="L470" s="8">
        <v>40894721.632200003</v>
      </c>
      <c r="M470" s="7">
        <f t="shared" si="31"/>
        <v>1</v>
      </c>
    </row>
    <row r="471" spans="1:13" x14ac:dyDescent="0.3">
      <c r="A471" s="2">
        <v>13167</v>
      </c>
      <c r="C471" s="4">
        <v>1</v>
      </c>
      <c r="D471">
        <f t="shared" si="32"/>
        <v>0</v>
      </c>
      <c r="E471" s="19">
        <v>0</v>
      </c>
      <c r="F471" s="4">
        <v>0</v>
      </c>
      <c r="G471" s="4">
        <v>0</v>
      </c>
      <c r="J471" s="6">
        <v>19193</v>
      </c>
      <c r="K471" s="8">
        <v>30025536.579</v>
      </c>
      <c r="L471" s="8">
        <v>30025536.579</v>
      </c>
      <c r="M471" s="7">
        <f t="shared" si="31"/>
        <v>1</v>
      </c>
    </row>
    <row r="472" spans="1:13" x14ac:dyDescent="0.3">
      <c r="A472" s="2">
        <v>13169</v>
      </c>
      <c r="C472" s="4">
        <v>1</v>
      </c>
      <c r="D472">
        <f t="shared" si="32"/>
        <v>0</v>
      </c>
      <c r="E472" s="19">
        <v>0</v>
      </c>
      <c r="F472" s="4">
        <v>0</v>
      </c>
      <c r="G472" s="4">
        <v>0</v>
      </c>
      <c r="J472" s="6">
        <v>19195</v>
      </c>
      <c r="K472" s="8">
        <v>26810827.063000001</v>
      </c>
      <c r="L472" s="8">
        <v>26810827.063000001</v>
      </c>
      <c r="M472" s="7">
        <f t="shared" si="31"/>
        <v>1</v>
      </c>
    </row>
    <row r="473" spans="1:13" x14ac:dyDescent="0.3">
      <c r="A473" s="2">
        <v>13171</v>
      </c>
      <c r="B473">
        <v>344573.74708499998</v>
      </c>
      <c r="C473" s="4">
        <f>VLOOKUP(A473,J$2:M$1814,4,FALSE)</f>
        <v>1.1301747181653228</v>
      </c>
      <c r="D473">
        <f t="shared" si="32"/>
        <v>389428.53749895905</v>
      </c>
      <c r="E473" s="19">
        <v>105120.00000000001</v>
      </c>
      <c r="F473" s="4">
        <v>312958.56745583302</v>
      </c>
      <c r="G473" s="4">
        <v>105119.9999812</v>
      </c>
      <c r="H473" s="1"/>
      <c r="I473" s="1"/>
      <c r="J473" s="6">
        <v>19197</v>
      </c>
      <c r="K473" s="6">
        <v>6559480.6918000001</v>
      </c>
      <c r="L473" s="6">
        <v>6559480.6918000001</v>
      </c>
      <c r="M473" s="7">
        <f t="shared" si="31"/>
        <v>1</v>
      </c>
    </row>
    <row r="474" spans="1:13" x14ac:dyDescent="0.3">
      <c r="A474" s="2">
        <v>13173</v>
      </c>
      <c r="C474" s="4">
        <v>1</v>
      </c>
      <c r="D474">
        <f t="shared" si="32"/>
        <v>0</v>
      </c>
      <c r="E474" s="19">
        <v>0</v>
      </c>
      <c r="F474" s="4">
        <v>0</v>
      </c>
      <c r="G474" s="4">
        <v>0</v>
      </c>
      <c r="J474" s="6">
        <v>20011</v>
      </c>
      <c r="K474" s="6">
        <v>4232735.5946599999</v>
      </c>
      <c r="L474" s="6">
        <v>4232735.5946599999</v>
      </c>
      <c r="M474" s="7">
        <f t="shared" si="31"/>
        <v>1</v>
      </c>
    </row>
    <row r="475" spans="1:13" x14ac:dyDescent="0.3">
      <c r="A475" s="2">
        <v>13175</v>
      </c>
      <c r="B475">
        <v>1055755.6877900001</v>
      </c>
      <c r="C475" s="4">
        <f>VLOOKUP(A475,J$2:M$1814,4,FALSE)</f>
        <v>1.1096295244924153</v>
      </c>
      <c r="D475">
        <f t="shared" si="32"/>
        <v>1171497.6818225808</v>
      </c>
      <c r="E475" s="19">
        <v>958888.45397999999</v>
      </c>
      <c r="F475" s="4">
        <v>958888.45397849695</v>
      </c>
      <c r="G475" s="4">
        <v>875999.99961000006</v>
      </c>
      <c r="H475" s="1"/>
      <c r="I475" s="1"/>
      <c r="J475" s="6">
        <v>20015</v>
      </c>
      <c r="K475" s="8">
        <v>53493207.630499899</v>
      </c>
      <c r="L475" s="8">
        <v>53493207.630499899</v>
      </c>
      <c r="M475" s="7">
        <f t="shared" si="31"/>
        <v>1</v>
      </c>
    </row>
    <row r="476" spans="1:13" x14ac:dyDescent="0.3">
      <c r="A476" s="2">
        <v>13177</v>
      </c>
      <c r="B476">
        <v>1556.4278404700001</v>
      </c>
      <c r="C476" s="4">
        <v>1</v>
      </c>
      <c r="D476">
        <f t="shared" si="32"/>
        <v>1556.4278404700001</v>
      </c>
      <c r="E476" s="19">
        <v>1413.6231544</v>
      </c>
      <c r="F476" s="4">
        <v>1413.6231544483001</v>
      </c>
      <c r="G476" s="4">
        <v>1413.6231545000001</v>
      </c>
      <c r="H476" s="1"/>
      <c r="I476" s="1"/>
      <c r="J476" s="6">
        <v>20017</v>
      </c>
      <c r="K476" s="8">
        <v>19425833.938000001</v>
      </c>
      <c r="L476" s="8">
        <v>19425833.938000001</v>
      </c>
      <c r="M476" s="7">
        <f t="shared" si="31"/>
        <v>1</v>
      </c>
    </row>
    <row r="477" spans="1:13" x14ac:dyDescent="0.3">
      <c r="A477" s="2">
        <v>13179</v>
      </c>
      <c r="B477">
        <v>1239583.70359</v>
      </c>
      <c r="C477" s="4">
        <f>VLOOKUP(A477,J$2:M$1814,4,FALSE)</f>
        <v>1.1488471363991006</v>
      </c>
      <c r="D477">
        <f t="shared" si="32"/>
        <v>1424092.1881963632</v>
      </c>
      <c r="E477" s="19">
        <v>367920</v>
      </c>
      <c r="F477" s="4">
        <v>1125849.96210405</v>
      </c>
      <c r="G477" s="4">
        <v>105119.999625</v>
      </c>
      <c r="H477" s="1"/>
      <c r="I477" s="1"/>
      <c r="J477" s="6">
        <v>20029</v>
      </c>
      <c r="K477" s="6">
        <v>5160696.0380999995</v>
      </c>
      <c r="L477" s="6">
        <v>5160696.0380999995</v>
      </c>
      <c r="M477" s="7">
        <f t="shared" si="31"/>
        <v>1</v>
      </c>
    </row>
    <row r="478" spans="1:13" x14ac:dyDescent="0.3">
      <c r="A478" s="2">
        <v>13181</v>
      </c>
      <c r="C478" s="4">
        <v>1</v>
      </c>
      <c r="D478">
        <f t="shared" si="32"/>
        <v>0</v>
      </c>
      <c r="E478" s="19">
        <v>0</v>
      </c>
      <c r="F478" s="4">
        <v>0</v>
      </c>
      <c r="G478" s="4">
        <v>0</v>
      </c>
      <c r="J478" s="6">
        <v>20031</v>
      </c>
      <c r="K478" s="8">
        <v>12736762.838</v>
      </c>
      <c r="L478" s="8">
        <v>12736762.838</v>
      </c>
      <c r="M478" s="7">
        <f t="shared" si="31"/>
        <v>1</v>
      </c>
    </row>
    <row r="479" spans="1:13" x14ac:dyDescent="0.3">
      <c r="A479" s="2">
        <v>13183</v>
      </c>
      <c r="C479" s="4">
        <v>1</v>
      </c>
      <c r="D479">
        <f t="shared" si="32"/>
        <v>0</v>
      </c>
      <c r="E479" s="19">
        <v>0</v>
      </c>
      <c r="F479" s="4">
        <v>0</v>
      </c>
      <c r="G479" s="4">
        <v>0</v>
      </c>
      <c r="J479" s="6">
        <v>20035</v>
      </c>
      <c r="K479" s="6">
        <v>4103832.73294</v>
      </c>
      <c r="L479" s="6">
        <v>4103832.73294</v>
      </c>
      <c r="M479" s="7">
        <f t="shared" si="31"/>
        <v>1</v>
      </c>
    </row>
    <row r="480" spans="1:13" x14ac:dyDescent="0.3">
      <c r="A480" s="2">
        <v>13185</v>
      </c>
      <c r="B480">
        <v>1555973.19845</v>
      </c>
      <c r="C480" s="4">
        <f>VLOOKUP(A480,J$2:M$1814,4,FALSE)</f>
        <v>1.3000089461969044</v>
      </c>
      <c r="D480">
        <f t="shared" si="32"/>
        <v>2022779.0780276114</v>
      </c>
      <c r="E480" s="19">
        <v>3328800</v>
      </c>
      <c r="F480" s="4">
        <v>1413210.2265553901</v>
      </c>
      <c r="G480" s="4">
        <v>1413210.2265099999</v>
      </c>
      <c r="H480" s="1"/>
      <c r="I480" s="1"/>
      <c r="J480" s="6">
        <v>20037</v>
      </c>
      <c r="K480" s="6">
        <v>1073458.4505799999</v>
      </c>
      <c r="L480" s="6">
        <v>1073458.4505799999</v>
      </c>
      <c r="M480" s="7">
        <f t="shared" si="31"/>
        <v>1</v>
      </c>
    </row>
    <row r="481" spans="1:13" x14ac:dyDescent="0.3">
      <c r="A481" s="2">
        <v>13187</v>
      </c>
      <c r="C481" s="4">
        <v>1</v>
      </c>
      <c r="D481">
        <f t="shared" si="32"/>
        <v>0</v>
      </c>
      <c r="E481" s="19">
        <v>0</v>
      </c>
      <c r="F481" s="4">
        <v>0</v>
      </c>
      <c r="G481" s="4">
        <v>0</v>
      </c>
      <c r="J481" s="6">
        <v>20041</v>
      </c>
      <c r="K481" s="8">
        <v>25481351.054499999</v>
      </c>
      <c r="L481" s="8">
        <v>25481351.054499999</v>
      </c>
      <c r="M481" s="7">
        <f t="shared" si="31"/>
        <v>1</v>
      </c>
    </row>
    <row r="482" spans="1:13" x14ac:dyDescent="0.3">
      <c r="A482" s="2">
        <v>13189</v>
      </c>
      <c r="B482">
        <v>574553.42291900003</v>
      </c>
      <c r="C482" s="4">
        <f>VLOOKUP(A482,J$2:M$1814,4,FALSE)</f>
        <v>1.0631917731499585</v>
      </c>
      <c r="D482">
        <f t="shared" si="32"/>
        <v>610860.4724826297</v>
      </c>
      <c r="E482" s="19">
        <v>521837.24871999997</v>
      </c>
      <c r="F482" s="4">
        <v>521837.248724862</v>
      </c>
      <c r="G482" s="4">
        <v>521837.24872799998</v>
      </c>
      <c r="H482" s="1"/>
      <c r="I482" s="1"/>
      <c r="J482" s="6">
        <v>20045</v>
      </c>
      <c r="K482" s="8">
        <v>38088369.696400002</v>
      </c>
      <c r="L482" s="8">
        <v>38088369.696400002</v>
      </c>
      <c r="M482" s="7">
        <f t="shared" si="31"/>
        <v>1</v>
      </c>
    </row>
    <row r="483" spans="1:13" x14ac:dyDescent="0.3">
      <c r="A483" s="2">
        <v>13191</v>
      </c>
      <c r="B483">
        <v>2087827.36408999</v>
      </c>
      <c r="C483" s="4">
        <f>VLOOKUP(A483,J$2:M$1814,4,FALSE)</f>
        <v>0.95436117795462039</v>
      </c>
      <c r="D483">
        <f t="shared" si="32"/>
        <v>1992541.3825588131</v>
      </c>
      <c r="E483" s="19">
        <v>394200</v>
      </c>
      <c r="F483" s="4">
        <v>1896265.94150539</v>
      </c>
      <c r="G483" s="4">
        <v>105119.9992889</v>
      </c>
      <c r="H483" s="1"/>
      <c r="I483" s="1"/>
      <c r="J483" s="6">
        <v>20051</v>
      </c>
      <c r="K483" s="8">
        <v>26310809.942499999</v>
      </c>
      <c r="L483" s="8">
        <v>26310809.942499999</v>
      </c>
      <c r="M483" s="7">
        <f t="shared" si="31"/>
        <v>1</v>
      </c>
    </row>
    <row r="484" spans="1:13" x14ac:dyDescent="0.3">
      <c r="A484" s="2">
        <v>13193</v>
      </c>
      <c r="C484" s="4">
        <v>1</v>
      </c>
      <c r="D484">
        <f t="shared" si="32"/>
        <v>0</v>
      </c>
      <c r="E484" s="19">
        <v>0</v>
      </c>
      <c r="F484" s="4">
        <v>0</v>
      </c>
      <c r="G484" s="4">
        <v>0</v>
      </c>
      <c r="J484" s="6">
        <v>20053</v>
      </c>
      <c r="K484" s="8">
        <v>19572517.232000001</v>
      </c>
      <c r="L484" s="8">
        <v>19572517.232000001</v>
      </c>
      <c r="M484" s="7">
        <f t="shared" si="31"/>
        <v>1</v>
      </c>
    </row>
    <row r="485" spans="1:13" x14ac:dyDescent="0.3">
      <c r="A485" s="2">
        <v>13195</v>
      </c>
      <c r="C485" s="4">
        <v>1</v>
      </c>
      <c r="D485">
        <f t="shared" si="32"/>
        <v>0</v>
      </c>
      <c r="E485" s="19">
        <v>0</v>
      </c>
      <c r="F485" s="4">
        <v>0</v>
      </c>
      <c r="G485" s="4">
        <v>0</v>
      </c>
      <c r="J485" s="6">
        <v>20055</v>
      </c>
      <c r="K485" s="6">
        <v>4343976.4481499996</v>
      </c>
      <c r="L485" s="6">
        <v>4343976.4481499996</v>
      </c>
      <c r="M485" s="7">
        <f t="shared" si="31"/>
        <v>1</v>
      </c>
    </row>
    <row r="486" spans="1:13" x14ac:dyDescent="0.3">
      <c r="A486" s="2">
        <v>13197</v>
      </c>
      <c r="C486" s="4">
        <v>1</v>
      </c>
      <c r="D486">
        <f t="shared" si="32"/>
        <v>0</v>
      </c>
      <c r="E486" s="19">
        <v>0</v>
      </c>
      <c r="F486" s="4">
        <v>0</v>
      </c>
      <c r="G486" s="4">
        <v>0</v>
      </c>
      <c r="J486" s="6">
        <v>20059</v>
      </c>
      <c r="K486" s="8">
        <v>36230096.967220001</v>
      </c>
      <c r="L486" s="8">
        <v>36230096.967220001</v>
      </c>
      <c r="M486" s="7">
        <f t="shared" si="31"/>
        <v>1</v>
      </c>
    </row>
    <row r="487" spans="1:13" x14ac:dyDescent="0.3">
      <c r="A487" s="2">
        <v>13199</v>
      </c>
      <c r="B487">
        <v>396996.76924199902</v>
      </c>
      <c r="C487" s="4">
        <f>VLOOKUP(A487,J$2:M$1814,4,FALSE)</f>
        <v>1.0137603922346521</v>
      </c>
      <c r="D487">
        <f t="shared" si="32"/>
        <v>402459.60050265858</v>
      </c>
      <c r="E487" s="19">
        <v>105120</v>
      </c>
      <c r="F487" s="4">
        <v>360571.69541753602</v>
      </c>
      <c r="G487" s="4">
        <v>105120.0001028</v>
      </c>
      <c r="H487" s="1"/>
      <c r="I487" s="1"/>
      <c r="J487" s="6">
        <v>20061</v>
      </c>
      <c r="K487" s="8">
        <v>23205877.504000001</v>
      </c>
      <c r="L487" s="8">
        <v>23205877.504000001</v>
      </c>
      <c r="M487" s="7">
        <f t="shared" si="31"/>
        <v>1</v>
      </c>
    </row>
    <row r="488" spans="1:13" x14ac:dyDescent="0.3">
      <c r="A488" s="2">
        <v>13201</v>
      </c>
      <c r="C488" s="4">
        <v>1</v>
      </c>
      <c r="D488">
        <f t="shared" si="32"/>
        <v>0</v>
      </c>
      <c r="E488" s="19">
        <v>0</v>
      </c>
      <c r="F488" s="4">
        <v>0</v>
      </c>
      <c r="G488" s="4">
        <v>0</v>
      </c>
      <c r="J488" s="6">
        <v>20063</v>
      </c>
      <c r="K488" s="8">
        <v>26662466.344000001</v>
      </c>
      <c r="L488" s="8">
        <v>26662466.344000001</v>
      </c>
      <c r="M488" s="7">
        <f t="shared" si="31"/>
        <v>1</v>
      </c>
    </row>
    <row r="489" spans="1:13" x14ac:dyDescent="0.3">
      <c r="A489" s="2">
        <v>13205</v>
      </c>
      <c r="C489" s="4">
        <v>1</v>
      </c>
      <c r="D489">
        <f t="shared" si="32"/>
        <v>0</v>
      </c>
      <c r="E489" s="19">
        <v>0</v>
      </c>
      <c r="F489" s="4">
        <v>0</v>
      </c>
      <c r="G489" s="4">
        <v>0</v>
      </c>
      <c r="J489" s="6">
        <v>20079</v>
      </c>
      <c r="K489" s="8">
        <v>22193234.960099999</v>
      </c>
      <c r="L489" s="8">
        <v>22193234.960099999</v>
      </c>
      <c r="M489" s="7">
        <f t="shared" si="31"/>
        <v>1</v>
      </c>
    </row>
    <row r="490" spans="1:13" x14ac:dyDescent="0.3">
      <c r="A490" s="2">
        <v>13207</v>
      </c>
      <c r="B490">
        <v>3176692.3039899999</v>
      </c>
      <c r="C490" s="4">
        <f>VLOOKUP(A490,J$2:M$1814,4,FALSE)</f>
        <v>1.0396361395106868</v>
      </c>
      <c r="D490">
        <f t="shared" si="32"/>
        <v>3302604.1233334728</v>
      </c>
      <c r="E490" s="19">
        <v>324120</v>
      </c>
      <c r="F490" s="4">
        <v>2885225.8219130998</v>
      </c>
      <c r="G490" s="4">
        <v>280320.00058699999</v>
      </c>
      <c r="H490" s="1"/>
      <c r="I490" s="1"/>
      <c r="J490" s="6">
        <v>20085</v>
      </c>
      <c r="K490" s="6">
        <v>8398352.0758999996</v>
      </c>
      <c r="L490" s="6">
        <v>8398352.0758999996</v>
      </c>
      <c r="M490" s="7">
        <f t="shared" si="31"/>
        <v>1</v>
      </c>
    </row>
    <row r="491" spans="1:13" x14ac:dyDescent="0.3">
      <c r="A491" s="2">
        <v>13209</v>
      </c>
      <c r="C491" s="4">
        <v>1</v>
      </c>
      <c r="D491">
        <f t="shared" si="32"/>
        <v>0</v>
      </c>
      <c r="E491" s="19">
        <v>0</v>
      </c>
      <c r="F491" s="4">
        <v>0</v>
      </c>
      <c r="G491" s="4">
        <v>0</v>
      </c>
      <c r="J491" s="6">
        <v>20091</v>
      </c>
      <c r="K491" s="8">
        <v>106145354.48</v>
      </c>
      <c r="L491" s="8">
        <v>106145354.48</v>
      </c>
      <c r="M491" s="7">
        <f t="shared" si="31"/>
        <v>1</v>
      </c>
    </row>
    <row r="492" spans="1:13" x14ac:dyDescent="0.3">
      <c r="A492" s="2">
        <v>13211</v>
      </c>
      <c r="B492">
        <v>1449412.20312999</v>
      </c>
      <c r="C492" s="4">
        <f>VLOOKUP(A492,J$2:M$1814,4,FALSE)</f>
        <v>0.97248301239221513</v>
      </c>
      <c r="D492">
        <f t="shared" si="32"/>
        <v>1409528.7454978898</v>
      </c>
      <c r="E492" s="19">
        <v>1316426.3689999999</v>
      </c>
      <c r="F492" s="4">
        <v>1316426.3689705899</v>
      </c>
      <c r="G492" s="4">
        <v>1138799.9992899999</v>
      </c>
      <c r="H492" s="1"/>
      <c r="I492" s="1"/>
      <c r="J492" s="6">
        <v>20095</v>
      </c>
      <c r="K492" s="6">
        <v>7517450.4900000002</v>
      </c>
      <c r="L492" s="6">
        <v>7517450.4900000002</v>
      </c>
      <c r="M492" s="7">
        <f t="shared" si="31"/>
        <v>1</v>
      </c>
    </row>
    <row r="493" spans="1:13" x14ac:dyDescent="0.3">
      <c r="A493" s="2">
        <v>13213</v>
      </c>
      <c r="C493" s="4">
        <v>1</v>
      </c>
      <c r="D493">
        <f t="shared" si="32"/>
        <v>0</v>
      </c>
      <c r="E493" s="19">
        <v>0</v>
      </c>
      <c r="F493" s="4">
        <v>0</v>
      </c>
      <c r="G493" s="4">
        <v>0</v>
      </c>
      <c r="J493" s="6">
        <v>20103</v>
      </c>
      <c r="K493" s="8">
        <v>39647908.836999997</v>
      </c>
      <c r="L493" s="8">
        <v>39647908.836999997</v>
      </c>
      <c r="M493" s="7">
        <f t="shared" si="31"/>
        <v>1</v>
      </c>
    </row>
    <row r="494" spans="1:13" x14ac:dyDescent="0.3">
      <c r="A494" s="2">
        <v>13215</v>
      </c>
      <c r="B494">
        <v>1066187.8894100001</v>
      </c>
      <c r="C494" s="4">
        <f>VLOOKUP(A494,J$2:M$1814,4,FALSE)</f>
        <v>1.5169358530158703</v>
      </c>
      <c r="D494">
        <f t="shared" si="32"/>
        <v>1617338.6354973488</v>
      </c>
      <c r="E494" s="19">
        <v>359160</v>
      </c>
      <c r="F494" s="4">
        <v>968363.48480390199</v>
      </c>
      <c r="G494" s="4">
        <v>105119.999903</v>
      </c>
      <c r="H494" s="1"/>
      <c r="I494" s="1"/>
      <c r="J494" s="6">
        <v>20105</v>
      </c>
      <c r="K494" s="6">
        <v>7205385.2991000004</v>
      </c>
      <c r="L494" s="6">
        <v>7205385.2991000004</v>
      </c>
      <c r="M494" s="7">
        <f t="shared" si="31"/>
        <v>1</v>
      </c>
    </row>
    <row r="495" spans="1:13" x14ac:dyDescent="0.3">
      <c r="A495" s="2">
        <v>13217</v>
      </c>
      <c r="B495">
        <v>1333034.2933700001</v>
      </c>
      <c r="C495" s="4">
        <f>VLOOKUP(A495,J$2:M$1814,4,FALSE)</f>
        <v>0.94721802051955084</v>
      </c>
      <c r="D495">
        <f t="shared" si="32"/>
        <v>1262674.1046506097</v>
      </c>
      <c r="E495" s="19">
        <v>105120</v>
      </c>
      <c r="F495" s="4">
        <v>1210726.31425573</v>
      </c>
      <c r="G495" s="4">
        <v>105119.9998084</v>
      </c>
      <c r="H495" s="1"/>
      <c r="I495" s="1"/>
      <c r="J495" s="6">
        <v>20107</v>
      </c>
      <c r="K495" s="6">
        <v>6660816.4414999997</v>
      </c>
      <c r="L495" s="6">
        <v>6660816.4414999997</v>
      </c>
      <c r="M495" s="7">
        <f t="shared" si="31"/>
        <v>1</v>
      </c>
    </row>
    <row r="496" spans="1:13" x14ac:dyDescent="0.3">
      <c r="A496" s="2">
        <v>13219</v>
      </c>
      <c r="B496">
        <v>96844.6036171999</v>
      </c>
      <c r="C496" s="4">
        <v>1</v>
      </c>
      <c r="D496">
        <f t="shared" si="32"/>
        <v>96844.6036171999</v>
      </c>
      <c r="E496" s="19">
        <v>87958.959931000005</v>
      </c>
      <c r="F496" s="4">
        <v>87958.959930789497</v>
      </c>
      <c r="G496" s="4">
        <v>87958.959930900004</v>
      </c>
      <c r="H496" s="1"/>
      <c r="I496" s="1"/>
      <c r="J496" s="6">
        <v>20109</v>
      </c>
      <c r="K496" s="6">
        <v>517636.73807000002</v>
      </c>
      <c r="L496" s="6">
        <v>517636.73807000002</v>
      </c>
      <c r="M496" s="7">
        <f t="shared" si="31"/>
        <v>1</v>
      </c>
    </row>
    <row r="497" spans="1:13" x14ac:dyDescent="0.3">
      <c r="A497" s="2">
        <v>13221</v>
      </c>
      <c r="C497" s="4">
        <v>1</v>
      </c>
      <c r="D497">
        <f t="shared" si="32"/>
        <v>0</v>
      </c>
      <c r="E497" s="19">
        <v>0</v>
      </c>
      <c r="F497" s="4">
        <v>0</v>
      </c>
      <c r="G497" s="4">
        <v>0</v>
      </c>
      <c r="J497" s="6">
        <v>20111</v>
      </c>
      <c r="K497" s="8">
        <v>36351100.341200002</v>
      </c>
      <c r="L497" s="8">
        <v>36351100.341200002</v>
      </c>
      <c r="M497" s="7">
        <f t="shared" si="31"/>
        <v>1</v>
      </c>
    </row>
    <row r="498" spans="1:13" x14ac:dyDescent="0.3">
      <c r="A498" s="2">
        <v>13223</v>
      </c>
      <c r="C498" s="4">
        <v>1</v>
      </c>
      <c r="D498">
        <f t="shared" si="32"/>
        <v>0</v>
      </c>
      <c r="E498" s="19">
        <v>0</v>
      </c>
      <c r="F498" s="4">
        <v>0</v>
      </c>
      <c r="G498" s="4">
        <v>0</v>
      </c>
      <c r="J498" s="6">
        <v>20113</v>
      </c>
      <c r="K498" s="8">
        <v>34990789.269510001</v>
      </c>
      <c r="L498" s="8">
        <v>34990789.269510001</v>
      </c>
      <c r="M498" s="7">
        <f t="shared" si="31"/>
        <v>1</v>
      </c>
    </row>
    <row r="499" spans="1:13" x14ac:dyDescent="0.3">
      <c r="A499" s="2">
        <v>13225</v>
      </c>
      <c r="B499">
        <v>693168.33037400001</v>
      </c>
      <c r="C499" s="4">
        <f>VLOOKUP(A499,J$2:M$1814,4,FALSE)</f>
        <v>1.2787456120737819</v>
      </c>
      <c r="D499">
        <f t="shared" si="32"/>
        <v>886385.96089426207</v>
      </c>
      <c r="E499" s="19">
        <v>629569.05307999998</v>
      </c>
      <c r="F499" s="4">
        <v>629569.05308056704</v>
      </c>
      <c r="G499" s="4">
        <v>105119.999748</v>
      </c>
      <c r="H499" s="1"/>
      <c r="I499" s="1"/>
      <c r="J499" s="6">
        <v>20117</v>
      </c>
      <c r="K499" s="6">
        <v>1230540.1714000001</v>
      </c>
      <c r="L499" s="6">
        <v>1230540.1714000001</v>
      </c>
      <c r="M499" s="7">
        <f t="shared" si="31"/>
        <v>1</v>
      </c>
    </row>
    <row r="500" spans="1:13" x14ac:dyDescent="0.3">
      <c r="A500" s="2">
        <v>13227</v>
      </c>
      <c r="B500">
        <v>45400.918156899999</v>
      </c>
      <c r="C500" s="4">
        <f>VLOOKUP(A500,J$2:M$1814,4,FALSE)</f>
        <v>1.2910229299747777</v>
      </c>
      <c r="D500">
        <f t="shared" si="32"/>
        <v>58613.626382466122</v>
      </c>
      <c r="E500" s="19">
        <v>41235.313032999999</v>
      </c>
      <c r="F500" s="4">
        <v>41235.313032888902</v>
      </c>
      <c r="G500" s="4">
        <v>41235.3130332</v>
      </c>
      <c r="H500" s="1"/>
      <c r="I500" s="1"/>
      <c r="J500" s="6">
        <v>20121</v>
      </c>
      <c r="K500" s="8">
        <v>24283041.88541</v>
      </c>
      <c r="L500" s="8">
        <v>24283041.88541</v>
      </c>
      <c r="M500" s="7">
        <f t="shared" si="31"/>
        <v>1</v>
      </c>
    </row>
    <row r="501" spans="1:13" x14ac:dyDescent="0.3">
      <c r="A501" s="2">
        <v>13229</v>
      </c>
      <c r="C501" s="4">
        <v>1</v>
      </c>
      <c r="D501">
        <f t="shared" si="32"/>
        <v>0</v>
      </c>
      <c r="E501" s="19">
        <v>0</v>
      </c>
      <c r="F501" s="4">
        <v>0</v>
      </c>
      <c r="G501" s="4">
        <v>0</v>
      </c>
      <c r="J501" s="6">
        <v>20125</v>
      </c>
      <c r="K501" s="6">
        <v>1792804.3729000001</v>
      </c>
      <c r="L501" s="6">
        <v>1792804.3729000001</v>
      </c>
      <c r="M501" s="7">
        <f t="shared" si="31"/>
        <v>1</v>
      </c>
    </row>
    <row r="502" spans="1:13" x14ac:dyDescent="0.3">
      <c r="A502" s="2">
        <v>13231</v>
      </c>
      <c r="C502" s="4">
        <v>1</v>
      </c>
      <c r="D502">
        <f t="shared" si="32"/>
        <v>0</v>
      </c>
      <c r="E502" s="19">
        <v>0</v>
      </c>
      <c r="F502" s="4">
        <v>0</v>
      </c>
      <c r="G502" s="4">
        <v>0</v>
      </c>
      <c r="J502" s="6">
        <v>20139</v>
      </c>
      <c r="K502" s="8">
        <v>19033320.879000001</v>
      </c>
      <c r="L502" s="8">
        <v>19033320.879000001</v>
      </c>
      <c r="M502" s="7">
        <f t="shared" si="31"/>
        <v>1</v>
      </c>
    </row>
    <row r="503" spans="1:13" x14ac:dyDescent="0.3">
      <c r="A503" s="2">
        <v>13233</v>
      </c>
      <c r="C503" s="4">
        <v>1</v>
      </c>
      <c r="D503">
        <f t="shared" si="32"/>
        <v>0</v>
      </c>
      <c r="E503" s="19">
        <v>0</v>
      </c>
      <c r="F503" s="4">
        <v>0</v>
      </c>
      <c r="G503" s="4">
        <v>0</v>
      </c>
      <c r="J503" s="6">
        <v>20143</v>
      </c>
      <c r="K503" s="6">
        <v>7164397.3422999997</v>
      </c>
      <c r="L503" s="6">
        <v>7164397.3422999997</v>
      </c>
      <c r="M503" s="7">
        <f t="shared" si="31"/>
        <v>1</v>
      </c>
    </row>
    <row r="504" spans="1:13" x14ac:dyDescent="0.3">
      <c r="A504" s="2">
        <v>13235</v>
      </c>
      <c r="C504" s="4">
        <v>1</v>
      </c>
      <c r="D504">
        <f t="shared" si="32"/>
        <v>0</v>
      </c>
      <c r="E504" s="19">
        <v>0</v>
      </c>
      <c r="F504" s="4">
        <v>0</v>
      </c>
      <c r="G504" s="4">
        <v>0</v>
      </c>
      <c r="J504" s="6">
        <v>20151</v>
      </c>
      <c r="K504" s="6">
        <v>2438770.7757000001</v>
      </c>
      <c r="L504" s="6">
        <v>2438770.7757000001</v>
      </c>
      <c r="M504" s="7">
        <f t="shared" si="31"/>
        <v>1</v>
      </c>
    </row>
    <row r="505" spans="1:13" x14ac:dyDescent="0.3">
      <c r="A505" s="2">
        <v>13237</v>
      </c>
      <c r="C505" s="4">
        <v>1</v>
      </c>
      <c r="D505">
        <f t="shared" si="32"/>
        <v>0</v>
      </c>
      <c r="E505" s="19">
        <v>0</v>
      </c>
      <c r="F505" s="4">
        <v>0</v>
      </c>
      <c r="G505" s="4">
        <v>0</v>
      </c>
      <c r="J505" s="6">
        <v>20155</v>
      </c>
      <c r="K505" s="6">
        <v>9324537.2621899992</v>
      </c>
      <c r="L505" s="6">
        <v>9324537.2621899992</v>
      </c>
      <c r="M505" s="7">
        <f t="shared" si="31"/>
        <v>1</v>
      </c>
    </row>
    <row r="506" spans="1:13" x14ac:dyDescent="0.3">
      <c r="A506" s="2">
        <v>13239</v>
      </c>
      <c r="C506" s="4">
        <v>1</v>
      </c>
      <c r="D506">
        <f t="shared" si="32"/>
        <v>0</v>
      </c>
      <c r="E506" s="19">
        <v>0</v>
      </c>
      <c r="F506" s="4">
        <v>0</v>
      </c>
      <c r="G506" s="4">
        <v>0</v>
      </c>
      <c r="J506" s="6">
        <v>20157</v>
      </c>
      <c r="K506" s="6">
        <v>4835248.3945000004</v>
      </c>
      <c r="L506" s="6">
        <v>4835248.3945000004</v>
      </c>
      <c r="M506" s="7">
        <f t="shared" si="31"/>
        <v>1</v>
      </c>
    </row>
    <row r="507" spans="1:13" x14ac:dyDescent="0.3">
      <c r="A507" s="2">
        <v>13241</v>
      </c>
      <c r="C507" s="4">
        <v>1</v>
      </c>
      <c r="D507">
        <f t="shared" si="32"/>
        <v>0</v>
      </c>
      <c r="E507" s="19">
        <v>0</v>
      </c>
      <c r="F507" s="4">
        <v>0</v>
      </c>
      <c r="G507" s="4">
        <v>0</v>
      </c>
      <c r="J507" s="6">
        <v>20161</v>
      </c>
      <c r="K507" s="8">
        <v>11531649.449200001</v>
      </c>
      <c r="L507" s="8">
        <v>11531649.449200001</v>
      </c>
      <c r="M507" s="7">
        <f t="shared" si="31"/>
        <v>1</v>
      </c>
    </row>
    <row r="508" spans="1:13" x14ac:dyDescent="0.3">
      <c r="A508" s="2">
        <v>13243</v>
      </c>
      <c r="C508" s="4">
        <v>1</v>
      </c>
      <c r="D508">
        <f t="shared" si="32"/>
        <v>0</v>
      </c>
      <c r="E508" s="19">
        <v>0</v>
      </c>
      <c r="F508" s="4">
        <v>0</v>
      </c>
      <c r="G508" s="4">
        <v>0</v>
      </c>
      <c r="J508" s="6">
        <v>20167</v>
      </c>
      <c r="K508" s="8">
        <v>25762448.357000001</v>
      </c>
      <c r="L508" s="8">
        <v>25762448.357000001</v>
      </c>
      <c r="M508" s="7">
        <f t="shared" si="31"/>
        <v>1</v>
      </c>
    </row>
    <row r="509" spans="1:13" x14ac:dyDescent="0.3">
      <c r="A509" s="2">
        <v>13245</v>
      </c>
      <c r="B509">
        <v>1194675.6494499999</v>
      </c>
      <c r="C509" s="4">
        <f>VLOOKUP(A509,J$2:M$1814,4,FALSE)</f>
        <v>1.6405802380455752</v>
      </c>
      <c r="D509">
        <f t="shared" si="32"/>
        <v>1959961.2613619331</v>
      </c>
      <c r="E509" s="19">
        <v>1085062.2921</v>
      </c>
      <c r="F509" s="4">
        <v>1085062.292079</v>
      </c>
      <c r="G509" s="4">
        <v>1051200.0001000001</v>
      </c>
      <c r="H509" s="1"/>
      <c r="I509" s="1"/>
      <c r="J509" s="6">
        <v>20169</v>
      </c>
      <c r="K509" s="8">
        <v>54868896.523499899</v>
      </c>
      <c r="L509" s="8">
        <v>54868896.523499899</v>
      </c>
      <c r="M509" s="7">
        <f t="shared" si="31"/>
        <v>1</v>
      </c>
    </row>
    <row r="510" spans="1:13" x14ac:dyDescent="0.3">
      <c r="A510" s="2">
        <v>13247</v>
      </c>
      <c r="B510">
        <v>668226.35263099999</v>
      </c>
      <c r="C510" s="4">
        <f>VLOOKUP(A510,J$2:M$1814,4,FALSE)</f>
        <v>1.1210266577098424</v>
      </c>
      <c r="D510">
        <f t="shared" si="32"/>
        <v>749099.55468356854</v>
      </c>
      <c r="E510" s="19">
        <v>105120</v>
      </c>
      <c r="F510" s="4">
        <v>606915.54078342102</v>
      </c>
      <c r="G510" s="4">
        <v>105120.0002578</v>
      </c>
      <c r="H510" s="1"/>
      <c r="I510" s="1"/>
      <c r="J510" s="6">
        <v>20173</v>
      </c>
      <c r="K510" s="8">
        <v>78091111.495000005</v>
      </c>
      <c r="L510" s="8">
        <v>78091111.495000005</v>
      </c>
      <c r="M510" s="7">
        <f t="shared" si="31"/>
        <v>1</v>
      </c>
    </row>
    <row r="511" spans="1:13" x14ac:dyDescent="0.3">
      <c r="A511" s="2">
        <v>13249</v>
      </c>
      <c r="C511" s="4">
        <v>1</v>
      </c>
      <c r="D511">
        <f t="shared" si="32"/>
        <v>0</v>
      </c>
      <c r="E511" s="19">
        <v>0</v>
      </c>
      <c r="F511" s="4">
        <v>0</v>
      </c>
      <c r="G511" s="4">
        <v>0</v>
      </c>
      <c r="J511" s="6">
        <v>20177</v>
      </c>
      <c r="K511" s="8">
        <v>50820131.737000003</v>
      </c>
      <c r="L511" s="8">
        <v>50820131.737000003</v>
      </c>
      <c r="M511" s="7">
        <f t="shared" si="31"/>
        <v>1</v>
      </c>
    </row>
    <row r="512" spans="1:13" x14ac:dyDescent="0.3">
      <c r="A512" s="2">
        <v>13251</v>
      </c>
      <c r="C512" s="4">
        <v>1</v>
      </c>
      <c r="D512">
        <f t="shared" si="32"/>
        <v>0</v>
      </c>
      <c r="E512" s="19">
        <v>54750</v>
      </c>
      <c r="F512" s="4">
        <v>0</v>
      </c>
      <c r="G512" s="4">
        <v>0</v>
      </c>
      <c r="J512" s="6">
        <v>20181</v>
      </c>
      <c r="K512" s="8">
        <v>23500285.831</v>
      </c>
      <c r="L512" s="8">
        <v>23500285.831</v>
      </c>
      <c r="M512" s="7">
        <f t="shared" si="31"/>
        <v>1</v>
      </c>
    </row>
    <row r="513" spans="1:13" x14ac:dyDescent="0.3">
      <c r="A513" s="2">
        <v>13253</v>
      </c>
      <c r="C513" s="4">
        <v>1</v>
      </c>
      <c r="D513">
        <f t="shared" si="32"/>
        <v>0</v>
      </c>
      <c r="E513" s="19">
        <v>0</v>
      </c>
      <c r="F513" s="4">
        <v>0</v>
      </c>
      <c r="G513" s="4">
        <v>0</v>
      </c>
      <c r="J513" s="6">
        <v>20191</v>
      </c>
      <c r="K513" s="8">
        <v>42151084.887999997</v>
      </c>
      <c r="L513" s="8">
        <v>42151084.887999997</v>
      </c>
      <c r="M513" s="7">
        <f t="shared" si="31"/>
        <v>1</v>
      </c>
    </row>
    <row r="514" spans="1:13" x14ac:dyDescent="0.3">
      <c r="A514" s="2">
        <v>13255</v>
      </c>
      <c r="B514">
        <v>457518.934741</v>
      </c>
      <c r="C514" s="4">
        <f>VLOOKUP(A514,J$2:M$1814,4,FALSE)</f>
        <v>0.85325441394089541</v>
      </c>
      <c r="D514">
        <f t="shared" si="32"/>
        <v>390380.05052929471</v>
      </c>
      <c r="E514" s="19">
        <v>105119.99999999999</v>
      </c>
      <c r="F514" s="4">
        <v>415540.85767034901</v>
      </c>
      <c r="G514" s="4">
        <v>105119.99989390001</v>
      </c>
      <c r="H514" s="1"/>
      <c r="I514" s="1"/>
      <c r="J514" s="6">
        <v>20193</v>
      </c>
      <c r="K514" s="8">
        <v>26762931.33086</v>
      </c>
      <c r="L514" s="8">
        <v>26762931.33086</v>
      </c>
      <c r="M514" s="7">
        <f t="shared" ref="M514:M577" si="33">L514/K514</f>
        <v>1</v>
      </c>
    </row>
    <row r="515" spans="1:13" x14ac:dyDescent="0.3">
      <c r="A515" s="2">
        <v>13257</v>
      </c>
      <c r="C515" s="4">
        <v>1</v>
      </c>
      <c r="D515">
        <f t="shared" ref="D515:D578" si="34">B515*C515</f>
        <v>0</v>
      </c>
      <c r="E515" s="19">
        <v>0</v>
      </c>
      <c r="F515" s="4">
        <v>0</v>
      </c>
      <c r="G515" s="4">
        <v>0</v>
      </c>
      <c r="J515" s="6">
        <v>20195</v>
      </c>
      <c r="K515" s="8">
        <v>23928542.728</v>
      </c>
      <c r="L515" s="8">
        <v>23928542.728</v>
      </c>
      <c r="M515" s="7">
        <f t="shared" si="33"/>
        <v>1</v>
      </c>
    </row>
    <row r="516" spans="1:13" x14ac:dyDescent="0.3">
      <c r="A516" s="2">
        <v>13259</v>
      </c>
      <c r="C516" s="4">
        <v>1</v>
      </c>
      <c r="D516">
        <f t="shared" si="34"/>
        <v>0</v>
      </c>
      <c r="E516" s="19">
        <v>0</v>
      </c>
      <c r="F516" s="4">
        <v>0</v>
      </c>
      <c r="G516" s="4">
        <v>0</v>
      </c>
      <c r="J516" s="6">
        <v>20197</v>
      </c>
      <c r="K516" s="8">
        <v>33939282.416000001</v>
      </c>
      <c r="L516" s="8">
        <v>33939282.416000001</v>
      </c>
      <c r="M516" s="7">
        <f t="shared" si="33"/>
        <v>1</v>
      </c>
    </row>
    <row r="517" spans="1:13" x14ac:dyDescent="0.3">
      <c r="A517" s="2">
        <v>13261</v>
      </c>
      <c r="C517" s="4">
        <v>1</v>
      </c>
      <c r="D517">
        <f t="shared" si="34"/>
        <v>0</v>
      </c>
      <c r="E517" s="19">
        <v>0</v>
      </c>
      <c r="F517" s="4">
        <v>0</v>
      </c>
      <c r="G517" s="4">
        <v>0</v>
      </c>
      <c r="J517" s="6">
        <v>20201</v>
      </c>
      <c r="K517" s="6">
        <v>445228.21691000002</v>
      </c>
      <c r="L517" s="6">
        <v>445228.21691000002</v>
      </c>
      <c r="M517" s="7">
        <f t="shared" si="33"/>
        <v>1</v>
      </c>
    </row>
    <row r="518" spans="1:13" x14ac:dyDescent="0.3">
      <c r="A518" s="2">
        <v>13263</v>
      </c>
      <c r="C518" s="4">
        <v>1</v>
      </c>
      <c r="D518">
        <f t="shared" si="34"/>
        <v>0</v>
      </c>
      <c r="E518" s="19">
        <v>0</v>
      </c>
      <c r="F518" s="4">
        <v>0</v>
      </c>
      <c r="G518" s="4">
        <v>0</v>
      </c>
      <c r="J518" s="6">
        <v>20205</v>
      </c>
      <c r="K518" s="6">
        <v>521335.29872999998</v>
      </c>
      <c r="L518" s="6">
        <v>521335.29872999998</v>
      </c>
      <c r="M518" s="7">
        <f t="shared" si="33"/>
        <v>1</v>
      </c>
    </row>
    <row r="519" spans="1:13" x14ac:dyDescent="0.3">
      <c r="A519" s="2">
        <v>13265</v>
      </c>
      <c r="B519">
        <v>516320.21648800001</v>
      </c>
      <c r="C519" s="4">
        <f>VLOOKUP(A519,J$2:M$1814,4,FALSE)</f>
        <v>0.9743612017357951</v>
      </c>
      <c r="D519">
        <f t="shared" si="34"/>
        <v>503082.38661773357</v>
      </c>
      <c r="E519" s="19">
        <v>0</v>
      </c>
      <c r="F519" s="4">
        <v>468947.02995377901</v>
      </c>
      <c r="G519" s="4">
        <v>105120.00002199999</v>
      </c>
      <c r="H519" s="1"/>
      <c r="I519" s="1"/>
      <c r="J519" s="6">
        <v>20209</v>
      </c>
      <c r="K519" s="8">
        <v>48716279.184</v>
      </c>
      <c r="L519" s="8">
        <v>48716279.184</v>
      </c>
      <c r="M519" s="7">
        <f t="shared" si="33"/>
        <v>1</v>
      </c>
    </row>
    <row r="520" spans="1:13" x14ac:dyDescent="0.3">
      <c r="A520" s="2">
        <v>13267</v>
      </c>
      <c r="C520" s="4">
        <v>1</v>
      </c>
      <c r="D520">
        <f t="shared" si="34"/>
        <v>0</v>
      </c>
      <c r="E520" s="19">
        <v>0</v>
      </c>
      <c r="F520" s="4">
        <v>0</v>
      </c>
      <c r="G520" s="4">
        <v>0</v>
      </c>
      <c r="J520" s="6">
        <v>21001</v>
      </c>
      <c r="K520" s="6">
        <v>1904474.1394</v>
      </c>
      <c r="L520" s="6">
        <v>1904474.1394</v>
      </c>
      <c r="M520" s="7">
        <f t="shared" si="33"/>
        <v>1</v>
      </c>
    </row>
    <row r="521" spans="1:13" x14ac:dyDescent="0.3">
      <c r="A521" s="2">
        <v>13269</v>
      </c>
      <c r="C521" s="4">
        <v>1</v>
      </c>
      <c r="D521">
        <f t="shared" si="34"/>
        <v>0</v>
      </c>
      <c r="E521" s="19">
        <v>0</v>
      </c>
      <c r="F521" s="4">
        <v>0</v>
      </c>
      <c r="G521" s="4">
        <v>0</v>
      </c>
      <c r="J521" s="6">
        <v>21005</v>
      </c>
      <c r="K521" s="6">
        <v>2772594.6016000002</v>
      </c>
      <c r="L521" s="6">
        <v>2772594.6016000002</v>
      </c>
      <c r="M521" s="7">
        <f t="shared" si="33"/>
        <v>1</v>
      </c>
    </row>
    <row r="522" spans="1:13" x14ac:dyDescent="0.3">
      <c r="A522" s="2">
        <v>13271</v>
      </c>
      <c r="C522" s="4">
        <v>1</v>
      </c>
      <c r="D522">
        <f t="shared" si="34"/>
        <v>0</v>
      </c>
      <c r="E522" s="19">
        <v>0</v>
      </c>
      <c r="F522" s="4">
        <v>0</v>
      </c>
      <c r="G522" s="4">
        <v>0</v>
      </c>
      <c r="J522" s="6">
        <v>21009</v>
      </c>
      <c r="K522" s="8">
        <v>17327362.30418</v>
      </c>
      <c r="L522" s="8">
        <v>17327362.30418</v>
      </c>
      <c r="M522" s="7">
        <f t="shared" si="33"/>
        <v>1</v>
      </c>
    </row>
    <row r="523" spans="1:13" x14ac:dyDescent="0.3">
      <c r="A523" s="2">
        <v>13273</v>
      </c>
      <c r="C523" s="4">
        <v>1</v>
      </c>
      <c r="D523">
        <f t="shared" si="34"/>
        <v>0</v>
      </c>
      <c r="E523" s="19">
        <v>98550</v>
      </c>
      <c r="F523" s="4">
        <v>0</v>
      </c>
      <c r="G523" s="4">
        <v>0</v>
      </c>
      <c r="J523" s="6">
        <v>21011</v>
      </c>
      <c r="K523" s="8">
        <v>12662997.547</v>
      </c>
      <c r="L523" s="8">
        <v>12662997.547</v>
      </c>
      <c r="M523" s="7">
        <f t="shared" si="33"/>
        <v>1</v>
      </c>
    </row>
    <row r="524" spans="1:13" x14ac:dyDescent="0.3">
      <c r="A524" s="2">
        <v>13275</v>
      </c>
      <c r="C524" s="4">
        <v>1</v>
      </c>
      <c r="D524">
        <f t="shared" si="34"/>
        <v>0</v>
      </c>
      <c r="E524" s="19">
        <v>446760</v>
      </c>
      <c r="F524" s="4">
        <v>0</v>
      </c>
      <c r="G524" s="4">
        <v>0</v>
      </c>
      <c r="J524" s="6">
        <v>21015</v>
      </c>
      <c r="K524" s="8">
        <v>60538334.498999998</v>
      </c>
      <c r="L524" s="8">
        <v>60538334.498999998</v>
      </c>
      <c r="M524" s="7">
        <f t="shared" si="33"/>
        <v>1</v>
      </c>
    </row>
    <row r="525" spans="1:13" x14ac:dyDescent="0.3">
      <c r="A525" s="2">
        <v>13277</v>
      </c>
      <c r="B525">
        <v>1190107.2225299999</v>
      </c>
      <c r="C525" s="4">
        <f>VLOOKUP(A525,J$2:M$1814,4,FALSE)</f>
        <v>1.1357574449916663</v>
      </c>
      <c r="D525">
        <f t="shared" si="34"/>
        <v>1351673.1383268011</v>
      </c>
      <c r="E525" s="19">
        <v>1997280</v>
      </c>
      <c r="F525" s="4">
        <v>1080913.0254617899</v>
      </c>
      <c r="G525" s="4">
        <v>1080913.02547</v>
      </c>
      <c r="H525" s="1"/>
      <c r="I525" s="1"/>
      <c r="J525" s="6">
        <v>21019</v>
      </c>
      <c r="K525" s="8">
        <v>10025978.817</v>
      </c>
      <c r="L525" s="8">
        <v>10025978.817</v>
      </c>
      <c r="M525" s="7">
        <f t="shared" si="33"/>
        <v>1</v>
      </c>
    </row>
    <row r="526" spans="1:13" x14ac:dyDescent="0.3">
      <c r="A526" s="2">
        <v>13279</v>
      </c>
      <c r="C526" s="4">
        <v>1</v>
      </c>
      <c r="D526">
        <f t="shared" si="34"/>
        <v>0</v>
      </c>
      <c r="E526" s="19">
        <v>25550</v>
      </c>
      <c r="F526" s="4">
        <v>0</v>
      </c>
      <c r="G526" s="4">
        <v>0</v>
      </c>
      <c r="J526" s="6">
        <v>21029</v>
      </c>
      <c r="K526" s="8">
        <v>48788234.864</v>
      </c>
      <c r="L526" s="8">
        <v>48788234.864</v>
      </c>
      <c r="M526" s="7">
        <f t="shared" si="33"/>
        <v>1</v>
      </c>
    </row>
    <row r="527" spans="1:13" x14ac:dyDescent="0.3">
      <c r="A527" s="2">
        <v>13281</v>
      </c>
      <c r="C527" s="4">
        <v>1</v>
      </c>
      <c r="D527">
        <f t="shared" si="34"/>
        <v>0</v>
      </c>
      <c r="E527" s="19">
        <v>0</v>
      </c>
      <c r="F527" s="4">
        <v>0</v>
      </c>
      <c r="G527" s="4">
        <v>0</v>
      </c>
      <c r="J527" s="6">
        <v>21031</v>
      </c>
      <c r="K527" s="6">
        <v>2896207.0183000001</v>
      </c>
      <c r="L527" s="6">
        <v>2896207.0183000001</v>
      </c>
      <c r="M527" s="7">
        <f t="shared" si="33"/>
        <v>1</v>
      </c>
    </row>
    <row r="528" spans="1:13" x14ac:dyDescent="0.3">
      <c r="A528" s="2">
        <v>13283</v>
      </c>
      <c r="B528">
        <v>640604.43575900001</v>
      </c>
      <c r="C528" s="4">
        <f>VLOOKUP(A528,J$2:M$1814,4,FALSE)</f>
        <v>1.0330486022050047</v>
      </c>
      <c r="D528">
        <f t="shared" si="34"/>
        <v>661775.51692716067</v>
      </c>
      <c r="E528" s="19">
        <v>105120.00000000001</v>
      </c>
      <c r="F528" s="4">
        <v>581827.97793252801</v>
      </c>
      <c r="G528" s="4">
        <v>105119.9999922</v>
      </c>
      <c r="H528" s="1"/>
      <c r="I528" s="1"/>
      <c r="J528" s="6">
        <v>21033</v>
      </c>
      <c r="K528" s="6">
        <v>9681452.0453999992</v>
      </c>
      <c r="L528" s="6">
        <v>9681452.0453999992</v>
      </c>
      <c r="M528" s="7">
        <f t="shared" si="33"/>
        <v>1</v>
      </c>
    </row>
    <row r="529" spans="1:13" x14ac:dyDescent="0.3">
      <c r="A529" s="2">
        <v>13285</v>
      </c>
      <c r="B529">
        <v>1836857.10085</v>
      </c>
      <c r="C529" s="4">
        <f>VLOOKUP(A529,J$2:M$1814,4,FALSE)</f>
        <v>1.1733902362913378</v>
      </c>
      <c r="D529">
        <f t="shared" si="34"/>
        <v>2155350.1875998033</v>
      </c>
      <c r="E529" s="19">
        <v>1668322.5919999999</v>
      </c>
      <c r="F529" s="4">
        <v>1668322.5920265601</v>
      </c>
      <c r="G529" s="4">
        <v>1278959.99945</v>
      </c>
      <c r="H529" s="1"/>
      <c r="I529" s="1"/>
      <c r="J529" s="6">
        <v>21037</v>
      </c>
      <c r="K529" s="8">
        <v>13313452.074999999</v>
      </c>
      <c r="L529" s="8">
        <v>13313452.074999999</v>
      </c>
      <c r="M529" s="7">
        <f t="shared" si="33"/>
        <v>1</v>
      </c>
    </row>
    <row r="530" spans="1:13" x14ac:dyDescent="0.3">
      <c r="A530" s="2">
        <v>13287</v>
      </c>
      <c r="B530">
        <v>1306845.3862600001</v>
      </c>
      <c r="C530" s="4">
        <f>VLOOKUP(A530,J$2:M$1814,4,FALSE)</f>
        <v>0.93261865027771607</v>
      </c>
      <c r="D530">
        <f t="shared" si="34"/>
        <v>1218788.3802554617</v>
      </c>
      <c r="E530" s="19">
        <v>1186940.2804</v>
      </c>
      <c r="F530" s="4">
        <v>1186940.2803511301</v>
      </c>
      <c r="G530" s="4">
        <v>332879.99983799999</v>
      </c>
      <c r="H530" s="1"/>
      <c r="I530" s="1"/>
      <c r="J530" s="6">
        <v>21041</v>
      </c>
      <c r="K530" s="8">
        <v>23889493.921</v>
      </c>
      <c r="L530" s="8">
        <v>23889493.921</v>
      </c>
      <c r="M530" s="7">
        <f t="shared" si="33"/>
        <v>1</v>
      </c>
    </row>
    <row r="531" spans="1:13" x14ac:dyDescent="0.3">
      <c r="A531" s="2">
        <v>13289</v>
      </c>
      <c r="B531">
        <v>872577.07525799901</v>
      </c>
      <c r="C531" s="4">
        <f>VLOOKUP(A531,J$2:M$1814,4,FALSE)</f>
        <v>0.99764251780080926</v>
      </c>
      <c r="D531">
        <f t="shared" si="34"/>
        <v>870519.99033565633</v>
      </c>
      <c r="E531" s="19">
        <v>105120</v>
      </c>
      <c r="F531" s="4">
        <v>792516.76534134999</v>
      </c>
      <c r="G531" s="4">
        <v>105119.9999144</v>
      </c>
      <c r="H531" s="1"/>
      <c r="I531" s="1"/>
      <c r="J531" s="6">
        <v>21043</v>
      </c>
      <c r="K531" s="8">
        <v>26014997.815000001</v>
      </c>
      <c r="L531" s="8">
        <v>26014997.815000001</v>
      </c>
      <c r="M531" s="7">
        <f t="shared" si="33"/>
        <v>1</v>
      </c>
    </row>
    <row r="532" spans="1:13" x14ac:dyDescent="0.3">
      <c r="A532" s="2">
        <v>13291</v>
      </c>
      <c r="C532" s="4">
        <v>1</v>
      </c>
      <c r="D532">
        <f t="shared" si="34"/>
        <v>0</v>
      </c>
      <c r="E532" s="19">
        <v>0</v>
      </c>
      <c r="F532" s="4">
        <v>0</v>
      </c>
      <c r="G532" s="4">
        <v>0</v>
      </c>
      <c r="J532" s="6">
        <v>21047</v>
      </c>
      <c r="K532" s="8">
        <v>40029813.744390003</v>
      </c>
      <c r="L532" s="8">
        <v>40029813.744390003</v>
      </c>
      <c r="M532" s="7">
        <f t="shared" si="33"/>
        <v>1</v>
      </c>
    </row>
    <row r="533" spans="1:13" x14ac:dyDescent="0.3">
      <c r="A533" s="2">
        <v>13293</v>
      </c>
      <c r="C533" s="4">
        <v>1</v>
      </c>
      <c r="D533">
        <f t="shared" si="34"/>
        <v>0</v>
      </c>
      <c r="E533" s="19">
        <v>78840</v>
      </c>
      <c r="F533" s="4">
        <v>0</v>
      </c>
      <c r="G533" s="4">
        <v>0</v>
      </c>
      <c r="J533" s="6">
        <v>21049</v>
      </c>
      <c r="K533" s="8">
        <v>22894145.425299998</v>
      </c>
      <c r="L533" s="8">
        <v>22894145.425299998</v>
      </c>
      <c r="M533" s="7">
        <f t="shared" si="33"/>
        <v>1</v>
      </c>
    </row>
    <row r="534" spans="1:13" x14ac:dyDescent="0.3">
      <c r="A534" s="2">
        <v>13295</v>
      </c>
      <c r="B534">
        <v>371730.91563399998</v>
      </c>
      <c r="C534" s="4">
        <v>1</v>
      </c>
      <c r="D534">
        <f t="shared" si="34"/>
        <v>371730.91563399998</v>
      </c>
      <c r="E534" s="19">
        <v>105120</v>
      </c>
      <c r="F534" s="4">
        <v>337624.02335660002</v>
      </c>
      <c r="G534" s="4">
        <v>105120.00000099999</v>
      </c>
      <c r="H534" s="1"/>
      <c r="I534" s="1"/>
      <c r="J534" s="6">
        <v>21059</v>
      </c>
      <c r="K534" s="6">
        <v>5621862.2612999901</v>
      </c>
      <c r="L534" s="6">
        <v>5621862.2612999901</v>
      </c>
      <c r="M534" s="7">
        <f t="shared" si="33"/>
        <v>1</v>
      </c>
    </row>
    <row r="535" spans="1:13" x14ac:dyDescent="0.3">
      <c r="A535" s="2">
        <v>13297</v>
      </c>
      <c r="B535">
        <v>102701.021695</v>
      </c>
      <c r="C535" s="4">
        <f>VLOOKUP(A535,J$2:M$1814,4,FALSE)</f>
        <v>1.0730030354130589</v>
      </c>
      <c r="D535">
        <f t="shared" si="34"/>
        <v>110198.50801875742</v>
      </c>
      <c r="E535" s="19">
        <v>256230</v>
      </c>
      <c r="F535" s="4">
        <v>93278.042501284304</v>
      </c>
      <c r="G535" s="4">
        <v>93278.042501999997</v>
      </c>
      <c r="H535" s="1"/>
      <c r="I535" s="1"/>
      <c r="J535" s="6">
        <v>21061</v>
      </c>
      <c r="K535" s="6">
        <v>4411316.3525999999</v>
      </c>
      <c r="L535" s="6">
        <v>4411316.3525999999</v>
      </c>
      <c r="M535" s="7">
        <f t="shared" si="33"/>
        <v>1</v>
      </c>
    </row>
    <row r="536" spans="1:13" x14ac:dyDescent="0.3">
      <c r="A536" s="2">
        <v>13299</v>
      </c>
      <c r="C536" s="4">
        <v>1</v>
      </c>
      <c r="D536">
        <f t="shared" si="34"/>
        <v>0</v>
      </c>
      <c r="E536" s="19">
        <v>308790</v>
      </c>
      <c r="F536" s="4">
        <v>0</v>
      </c>
      <c r="G536" s="4">
        <v>0</v>
      </c>
      <c r="J536" s="6">
        <v>21067</v>
      </c>
      <c r="K536" s="8">
        <v>74826255.590000004</v>
      </c>
      <c r="L536" s="8">
        <v>74826255.590000004</v>
      </c>
      <c r="M536" s="7">
        <f t="shared" si="33"/>
        <v>1</v>
      </c>
    </row>
    <row r="537" spans="1:13" x14ac:dyDescent="0.3">
      <c r="A537" s="2">
        <v>13301</v>
      </c>
      <c r="B537">
        <v>655867.95498000004</v>
      </c>
      <c r="C537" s="4">
        <f>VLOOKUP(A537,J$2:M$1814,4,FALSE)</f>
        <v>0.99196671901173228</v>
      </c>
      <c r="D537">
        <f t="shared" si="34"/>
        <v>650599.1834064452</v>
      </c>
      <c r="E537" s="19">
        <v>0</v>
      </c>
      <c r="F537" s="4">
        <v>595691.04542762099</v>
      </c>
      <c r="G537" s="4">
        <v>105119.9999517</v>
      </c>
      <c r="H537" s="1"/>
      <c r="I537" s="1"/>
      <c r="J537" s="6">
        <v>21073</v>
      </c>
      <c r="K537" s="8">
        <v>26189953.535</v>
      </c>
      <c r="L537" s="8">
        <v>26189953.535</v>
      </c>
      <c r="M537" s="7">
        <f t="shared" si="33"/>
        <v>1</v>
      </c>
    </row>
    <row r="538" spans="1:13" x14ac:dyDescent="0.3">
      <c r="A538" s="2">
        <v>13303</v>
      </c>
      <c r="C538" s="4">
        <v>1</v>
      </c>
      <c r="D538">
        <f t="shared" si="34"/>
        <v>0</v>
      </c>
      <c r="E538" s="19">
        <v>0</v>
      </c>
      <c r="F538" s="4">
        <v>0</v>
      </c>
      <c r="G538" s="4">
        <v>0</v>
      </c>
      <c r="J538" s="6">
        <v>21075</v>
      </c>
      <c r="K538" s="6">
        <v>456461.52843000001</v>
      </c>
      <c r="L538" s="6">
        <v>456461.52843000001</v>
      </c>
      <c r="M538" s="7">
        <f t="shared" si="33"/>
        <v>1</v>
      </c>
    </row>
    <row r="539" spans="1:13" x14ac:dyDescent="0.3">
      <c r="A539" s="2">
        <v>13305</v>
      </c>
      <c r="C539" s="4">
        <v>1</v>
      </c>
      <c r="D539">
        <f t="shared" si="34"/>
        <v>0</v>
      </c>
      <c r="E539" s="19">
        <v>122640</v>
      </c>
      <c r="F539" s="4">
        <v>0</v>
      </c>
      <c r="G539" s="4">
        <v>0</v>
      </c>
      <c r="J539" s="6">
        <v>21077</v>
      </c>
      <c r="K539" s="8">
        <v>30539692.541999999</v>
      </c>
      <c r="L539" s="8">
        <v>30539692.541999999</v>
      </c>
      <c r="M539" s="7">
        <f t="shared" si="33"/>
        <v>1</v>
      </c>
    </row>
    <row r="540" spans="1:13" x14ac:dyDescent="0.3">
      <c r="A540" s="2">
        <v>13307</v>
      </c>
      <c r="C540" s="4">
        <v>1</v>
      </c>
      <c r="D540">
        <f t="shared" si="34"/>
        <v>0</v>
      </c>
      <c r="E540" s="19">
        <v>0</v>
      </c>
      <c r="F540" s="4">
        <v>0</v>
      </c>
      <c r="G540" s="4">
        <v>0</v>
      </c>
      <c r="J540" s="6">
        <v>21081</v>
      </c>
      <c r="K540" s="8">
        <v>48546796.747000001</v>
      </c>
      <c r="L540" s="8">
        <v>48546796.747000001</v>
      </c>
      <c r="M540" s="7">
        <f t="shared" si="33"/>
        <v>1</v>
      </c>
    </row>
    <row r="541" spans="1:13" x14ac:dyDescent="0.3">
      <c r="A541" s="2">
        <v>13309</v>
      </c>
      <c r="C541" s="4">
        <v>1</v>
      </c>
      <c r="D541">
        <f t="shared" si="34"/>
        <v>0</v>
      </c>
      <c r="E541" s="19">
        <v>0</v>
      </c>
      <c r="F541" s="4">
        <v>0</v>
      </c>
      <c r="G541" s="4">
        <v>0</v>
      </c>
      <c r="J541" s="6">
        <v>21083</v>
      </c>
      <c r="K541" s="6">
        <v>3285959.1459599999</v>
      </c>
      <c r="L541" s="6">
        <v>3285959.1459599999</v>
      </c>
      <c r="M541" s="7">
        <f t="shared" si="33"/>
        <v>1</v>
      </c>
    </row>
    <row r="542" spans="1:13" x14ac:dyDescent="0.3">
      <c r="A542" s="2">
        <v>13311</v>
      </c>
      <c r="C542" s="4">
        <v>1</v>
      </c>
      <c r="D542">
        <f t="shared" si="34"/>
        <v>0</v>
      </c>
      <c r="E542" s="19">
        <v>0</v>
      </c>
      <c r="F542" s="4">
        <v>0</v>
      </c>
      <c r="G542" s="4">
        <v>0</v>
      </c>
      <c r="J542" s="6">
        <v>21085</v>
      </c>
      <c r="K542" s="6">
        <v>5779511.8652999997</v>
      </c>
      <c r="L542" s="6">
        <v>5779511.8652999997</v>
      </c>
      <c r="M542" s="7">
        <f t="shared" si="33"/>
        <v>1</v>
      </c>
    </row>
    <row r="543" spans="1:13" x14ac:dyDescent="0.3">
      <c r="A543" s="2">
        <v>13313</v>
      </c>
      <c r="B543">
        <v>1393908.3815200001</v>
      </c>
      <c r="C543" s="4">
        <f>VLOOKUP(A543,J$2:M$1814,4,FALSE)</f>
        <v>1.3546413411724954</v>
      </c>
      <c r="D543">
        <f t="shared" si="34"/>
        <v>1888245.9194138353</v>
      </c>
      <c r="E543" s="19">
        <v>1266015.1098</v>
      </c>
      <c r="F543" s="4">
        <v>1266015.1097585901</v>
      </c>
      <c r="G543" s="4">
        <v>911039.99939000001</v>
      </c>
      <c r="H543" s="1"/>
      <c r="I543" s="1"/>
      <c r="J543" s="6">
        <v>21093</v>
      </c>
      <c r="K543" s="8">
        <v>54523802.612499997</v>
      </c>
      <c r="L543" s="8">
        <v>54523802.612499997</v>
      </c>
      <c r="M543" s="7">
        <f t="shared" si="33"/>
        <v>1</v>
      </c>
    </row>
    <row r="544" spans="1:13" x14ac:dyDescent="0.3">
      <c r="A544" s="2">
        <v>13315</v>
      </c>
      <c r="C544" s="4">
        <v>1</v>
      </c>
      <c r="D544">
        <f t="shared" si="34"/>
        <v>0</v>
      </c>
      <c r="E544" s="19">
        <v>0</v>
      </c>
      <c r="F544" s="4">
        <v>0</v>
      </c>
      <c r="G544" s="4">
        <v>0</v>
      </c>
      <c r="J544" s="6">
        <v>21099</v>
      </c>
      <c r="K544" s="8">
        <v>37536597.737999998</v>
      </c>
      <c r="L544" s="8">
        <v>37536597.737999998</v>
      </c>
      <c r="M544" s="7">
        <f t="shared" si="33"/>
        <v>1</v>
      </c>
    </row>
    <row r="545" spans="1:13" x14ac:dyDescent="0.3">
      <c r="A545" s="2">
        <v>13317</v>
      </c>
      <c r="C545" s="4">
        <v>1</v>
      </c>
      <c r="D545">
        <f t="shared" si="34"/>
        <v>0</v>
      </c>
      <c r="E545" s="19">
        <v>98550</v>
      </c>
      <c r="F545" s="4">
        <v>0</v>
      </c>
      <c r="G545" s="4">
        <v>0</v>
      </c>
      <c r="J545" s="6">
        <v>21101</v>
      </c>
      <c r="K545" s="6">
        <v>5118261.7916999999</v>
      </c>
      <c r="L545" s="6">
        <v>5118261.7916999999</v>
      </c>
      <c r="M545" s="7">
        <f t="shared" si="33"/>
        <v>1</v>
      </c>
    </row>
    <row r="546" spans="1:13" x14ac:dyDescent="0.3">
      <c r="A546" s="2">
        <v>13319</v>
      </c>
      <c r="C546" s="4">
        <v>1</v>
      </c>
      <c r="D546">
        <f t="shared" si="34"/>
        <v>0</v>
      </c>
      <c r="E546" s="19">
        <v>0</v>
      </c>
      <c r="F546" s="4">
        <v>0</v>
      </c>
      <c r="G546" s="4">
        <v>0</v>
      </c>
      <c r="J546" s="6">
        <v>21103</v>
      </c>
      <c r="K546" s="8">
        <v>23187978.412999999</v>
      </c>
      <c r="L546" s="8">
        <v>23187978.412999999</v>
      </c>
      <c r="M546" s="7">
        <f t="shared" si="33"/>
        <v>1</v>
      </c>
    </row>
    <row r="547" spans="1:13" x14ac:dyDescent="0.3">
      <c r="A547" s="2">
        <v>13321</v>
      </c>
      <c r="C547" s="4">
        <v>1</v>
      </c>
      <c r="D547">
        <f t="shared" si="34"/>
        <v>0</v>
      </c>
      <c r="E547" s="19">
        <v>73000</v>
      </c>
      <c r="F547" s="4">
        <v>0</v>
      </c>
      <c r="G547" s="4">
        <v>0</v>
      </c>
      <c r="J547" s="6">
        <v>21105</v>
      </c>
      <c r="K547" s="6">
        <v>535923.47205999994</v>
      </c>
      <c r="L547" s="6">
        <v>535923.47205999994</v>
      </c>
      <c r="M547" s="7">
        <f t="shared" si="33"/>
        <v>1</v>
      </c>
    </row>
    <row r="548" spans="1:13" x14ac:dyDescent="0.3">
      <c r="A548" s="2">
        <v>15001</v>
      </c>
      <c r="C548" s="4">
        <v>1</v>
      </c>
      <c r="D548">
        <f t="shared" si="34"/>
        <v>0</v>
      </c>
      <c r="E548" s="18">
        <f t="shared" ref="E548:E578" si="35">D548</f>
        <v>0</v>
      </c>
      <c r="F548" s="4">
        <v>0</v>
      </c>
      <c r="G548" s="4">
        <v>0</v>
      </c>
      <c r="J548" s="6">
        <v>21107</v>
      </c>
      <c r="K548" s="8">
        <v>17364228.3561</v>
      </c>
      <c r="L548" s="8">
        <v>17364228.3561</v>
      </c>
      <c r="M548" s="7">
        <f t="shared" si="33"/>
        <v>1</v>
      </c>
    </row>
    <row r="549" spans="1:13" x14ac:dyDescent="0.3">
      <c r="A549" s="2">
        <v>15003</v>
      </c>
      <c r="C549" s="4">
        <v>1</v>
      </c>
      <c r="D549">
        <f t="shared" si="34"/>
        <v>0</v>
      </c>
      <c r="E549" s="18">
        <f t="shared" si="35"/>
        <v>0</v>
      </c>
      <c r="F549" s="4">
        <v>0</v>
      </c>
      <c r="G549" s="4">
        <v>0</v>
      </c>
      <c r="J549" s="6">
        <v>21111</v>
      </c>
      <c r="K549" s="8">
        <v>71104149.523800001</v>
      </c>
      <c r="L549" s="8">
        <v>71104149.523800001</v>
      </c>
      <c r="M549" s="7">
        <f t="shared" si="33"/>
        <v>1</v>
      </c>
    </row>
    <row r="550" spans="1:13" x14ac:dyDescent="0.3">
      <c r="A550" s="2">
        <v>15007</v>
      </c>
      <c r="C550" s="4">
        <v>1</v>
      </c>
      <c r="D550">
        <f t="shared" si="34"/>
        <v>0</v>
      </c>
      <c r="E550" s="18">
        <f t="shared" si="35"/>
        <v>0</v>
      </c>
      <c r="F550" s="4">
        <v>0</v>
      </c>
      <c r="G550" s="4">
        <v>0</v>
      </c>
      <c r="J550" s="6">
        <v>21117</v>
      </c>
      <c r="K550" s="8">
        <v>41696794.994400002</v>
      </c>
      <c r="L550" s="8">
        <v>41696794.994400002</v>
      </c>
      <c r="M550" s="7">
        <f t="shared" si="33"/>
        <v>1</v>
      </c>
    </row>
    <row r="551" spans="1:13" x14ac:dyDescent="0.3">
      <c r="A551" s="2">
        <v>15009</v>
      </c>
      <c r="C551" s="4">
        <v>1</v>
      </c>
      <c r="D551">
        <f t="shared" si="34"/>
        <v>0</v>
      </c>
      <c r="E551" s="18">
        <f t="shared" si="35"/>
        <v>0</v>
      </c>
      <c r="F551" s="4">
        <v>0</v>
      </c>
      <c r="G551" s="4">
        <v>0</v>
      </c>
      <c r="J551" s="6">
        <v>21123</v>
      </c>
      <c r="K551" s="6">
        <v>7979876.7718000002</v>
      </c>
      <c r="L551" s="6">
        <v>7979876.7718000002</v>
      </c>
      <c r="M551" s="7">
        <f t="shared" si="33"/>
        <v>1</v>
      </c>
    </row>
    <row r="552" spans="1:13" x14ac:dyDescent="0.3">
      <c r="A552" s="2">
        <v>16001</v>
      </c>
      <c r="B552">
        <v>2032887.3368800001</v>
      </c>
      <c r="C552" s="4">
        <f>VLOOKUP(A552,J$2:M$1814,4,FALSE)</f>
        <v>1</v>
      </c>
      <c r="D552">
        <f t="shared" si="34"/>
        <v>2032887.3368800001</v>
      </c>
      <c r="E552" s="18">
        <f t="shared" si="35"/>
        <v>2032887.3368800001</v>
      </c>
      <c r="F552" s="4">
        <v>1895305.33329021</v>
      </c>
      <c r="G552" s="4">
        <v>1895305.3332799999</v>
      </c>
      <c r="H552" s="1"/>
      <c r="I552" s="1"/>
      <c r="J552" s="6">
        <v>21125</v>
      </c>
      <c r="K552" s="8">
        <v>44240412.432999998</v>
      </c>
      <c r="L552" s="8">
        <v>44240412.432999998</v>
      </c>
      <c r="M552" s="7">
        <f t="shared" si="33"/>
        <v>1</v>
      </c>
    </row>
    <row r="553" spans="1:13" x14ac:dyDescent="0.3">
      <c r="A553" s="2">
        <v>16003</v>
      </c>
      <c r="C553" s="4">
        <v>1</v>
      </c>
      <c r="D553">
        <f t="shared" si="34"/>
        <v>0</v>
      </c>
      <c r="E553" s="18">
        <f t="shared" si="35"/>
        <v>0</v>
      </c>
      <c r="F553" s="4">
        <v>0</v>
      </c>
      <c r="G553" s="4">
        <v>0</v>
      </c>
      <c r="J553" s="6">
        <v>21139</v>
      </c>
      <c r="K553" s="6">
        <v>6502025.1074999999</v>
      </c>
      <c r="L553" s="6">
        <v>6502025.1074999999</v>
      </c>
      <c r="M553" s="7">
        <f t="shared" si="33"/>
        <v>1</v>
      </c>
    </row>
    <row r="554" spans="1:13" x14ac:dyDescent="0.3">
      <c r="A554" s="2">
        <v>16005</v>
      </c>
      <c r="B554">
        <v>1506618.23972</v>
      </c>
      <c r="C554" s="4">
        <f>VLOOKUP(A554,J$2:M$1814,4,FALSE)</f>
        <v>1</v>
      </c>
      <c r="D554">
        <f t="shared" si="34"/>
        <v>1506618.23972</v>
      </c>
      <c r="E554" s="18">
        <f t="shared" si="35"/>
        <v>1506618.23972</v>
      </c>
      <c r="F554" s="4">
        <v>1422352.9342636899</v>
      </c>
      <c r="G554" s="4">
        <v>1422352.93423</v>
      </c>
      <c r="H554" s="1"/>
      <c r="I554" s="1"/>
      <c r="J554" s="6">
        <v>21143</v>
      </c>
      <c r="K554" s="8">
        <v>27095728.907000002</v>
      </c>
      <c r="L554" s="8">
        <v>27095728.907000002</v>
      </c>
      <c r="M554" s="7">
        <f t="shared" si="33"/>
        <v>1</v>
      </c>
    </row>
    <row r="555" spans="1:13" x14ac:dyDescent="0.3">
      <c r="A555" s="2">
        <v>16007</v>
      </c>
      <c r="C555" s="4">
        <v>1</v>
      </c>
      <c r="D555">
        <f t="shared" si="34"/>
        <v>0</v>
      </c>
      <c r="E555" s="18">
        <f t="shared" si="35"/>
        <v>0</v>
      </c>
      <c r="F555" s="4">
        <v>0</v>
      </c>
      <c r="G555" s="4">
        <v>0</v>
      </c>
      <c r="J555" s="6">
        <v>21145</v>
      </c>
      <c r="K555" s="8">
        <v>14861967.396299999</v>
      </c>
      <c r="L555" s="8">
        <v>14861967.396299999</v>
      </c>
      <c r="M555" s="7">
        <f t="shared" si="33"/>
        <v>1</v>
      </c>
    </row>
    <row r="556" spans="1:13" x14ac:dyDescent="0.3">
      <c r="A556" s="2">
        <v>16009</v>
      </c>
      <c r="C556" s="4">
        <v>1</v>
      </c>
      <c r="D556">
        <f t="shared" si="34"/>
        <v>0</v>
      </c>
      <c r="E556" s="18">
        <f t="shared" si="35"/>
        <v>0</v>
      </c>
      <c r="F556" s="4">
        <v>0</v>
      </c>
      <c r="G556" s="4">
        <v>0</v>
      </c>
      <c r="J556" s="6">
        <v>21151</v>
      </c>
      <c r="K556" s="8">
        <v>60884241.532499999</v>
      </c>
      <c r="L556" s="8">
        <v>60884241.532499999</v>
      </c>
      <c r="M556" s="7">
        <f t="shared" si="33"/>
        <v>1</v>
      </c>
    </row>
    <row r="557" spans="1:13" x14ac:dyDescent="0.3">
      <c r="A557" s="2">
        <v>16011</v>
      </c>
      <c r="B557">
        <v>1283828.36023</v>
      </c>
      <c r="C557" s="4">
        <f>VLOOKUP(A557,J$2:M$1814,4,FALSE)</f>
        <v>1</v>
      </c>
      <c r="D557">
        <f t="shared" si="34"/>
        <v>1283828.36023</v>
      </c>
      <c r="E557" s="18">
        <f t="shared" si="35"/>
        <v>1283828.36023</v>
      </c>
      <c r="F557" s="4">
        <v>1214684.7382278501</v>
      </c>
      <c r="G557" s="4">
        <v>332880.00029699999</v>
      </c>
      <c r="H557" s="1"/>
      <c r="I557" s="1"/>
      <c r="J557" s="6">
        <v>21153</v>
      </c>
      <c r="K557" s="6">
        <v>990320.86484000005</v>
      </c>
      <c r="L557" s="6">
        <v>990320.86484000005</v>
      </c>
      <c r="M557" s="7">
        <f t="shared" si="33"/>
        <v>1</v>
      </c>
    </row>
    <row r="558" spans="1:13" x14ac:dyDescent="0.3">
      <c r="A558" s="2">
        <v>16013</v>
      </c>
      <c r="C558" s="4">
        <v>1</v>
      </c>
      <c r="D558">
        <f t="shared" si="34"/>
        <v>0</v>
      </c>
      <c r="E558" s="18">
        <f t="shared" si="35"/>
        <v>0</v>
      </c>
      <c r="F558" s="4">
        <v>0</v>
      </c>
      <c r="G558" s="4">
        <v>0</v>
      </c>
      <c r="J558" s="6">
        <v>21157</v>
      </c>
      <c r="K558" s="8">
        <v>23183598.616</v>
      </c>
      <c r="L558" s="8">
        <v>23183598.616</v>
      </c>
      <c r="M558" s="7">
        <f t="shared" si="33"/>
        <v>1</v>
      </c>
    </row>
    <row r="559" spans="1:13" x14ac:dyDescent="0.3">
      <c r="A559" s="2">
        <v>16015</v>
      </c>
      <c r="C559" s="4">
        <v>1</v>
      </c>
      <c r="D559">
        <f t="shared" si="34"/>
        <v>0</v>
      </c>
      <c r="E559" s="18">
        <f t="shared" si="35"/>
        <v>0</v>
      </c>
      <c r="F559" s="4">
        <v>0</v>
      </c>
      <c r="G559" s="4">
        <v>0</v>
      </c>
      <c r="J559" s="6">
        <v>21161</v>
      </c>
      <c r="K559" s="6">
        <v>74799.391946999996</v>
      </c>
      <c r="L559" s="6">
        <v>74799.391946999996</v>
      </c>
      <c r="M559" s="7">
        <f t="shared" si="33"/>
        <v>1</v>
      </c>
    </row>
    <row r="560" spans="1:13" x14ac:dyDescent="0.3">
      <c r="A560" s="2">
        <v>16017</v>
      </c>
      <c r="C560" s="4">
        <v>1</v>
      </c>
      <c r="D560">
        <f t="shared" si="34"/>
        <v>0</v>
      </c>
      <c r="E560" s="18">
        <f t="shared" si="35"/>
        <v>0</v>
      </c>
      <c r="F560" s="4">
        <v>0</v>
      </c>
      <c r="G560" s="4">
        <v>0</v>
      </c>
      <c r="J560" s="6">
        <v>21167</v>
      </c>
      <c r="K560" s="6">
        <v>740794.86644999997</v>
      </c>
      <c r="L560" s="6">
        <v>740794.86644999997</v>
      </c>
      <c r="M560" s="7">
        <f t="shared" si="33"/>
        <v>1</v>
      </c>
    </row>
    <row r="561" spans="1:13" x14ac:dyDescent="0.3">
      <c r="A561" s="2">
        <v>16019</v>
      </c>
      <c r="B561">
        <v>325138.37200199999</v>
      </c>
      <c r="C561" s="4">
        <f>VLOOKUP(A561,J$2:M$1814,4,FALSE)</f>
        <v>1</v>
      </c>
      <c r="D561">
        <f t="shared" si="34"/>
        <v>325138.37200199999</v>
      </c>
      <c r="E561" s="18">
        <f t="shared" si="35"/>
        <v>325138.37200199999</v>
      </c>
      <c r="F561" s="4">
        <v>306610.50326748902</v>
      </c>
      <c r="G561" s="4">
        <v>306610.50326699897</v>
      </c>
      <c r="H561" s="1"/>
      <c r="I561" s="1"/>
      <c r="J561" s="6">
        <v>21169</v>
      </c>
      <c r="K561" s="6">
        <v>1261192.1207000001</v>
      </c>
      <c r="L561" s="6">
        <v>1261192.1207000001</v>
      </c>
      <c r="M561" s="7">
        <f t="shared" si="33"/>
        <v>1</v>
      </c>
    </row>
    <row r="562" spans="1:13" x14ac:dyDescent="0.3">
      <c r="A562" s="2">
        <v>16021</v>
      </c>
      <c r="C562" s="4">
        <v>1</v>
      </c>
      <c r="D562">
        <f t="shared" si="34"/>
        <v>0</v>
      </c>
      <c r="E562" s="18">
        <f t="shared" si="35"/>
        <v>0</v>
      </c>
      <c r="F562" s="4">
        <v>0</v>
      </c>
      <c r="G562" s="4">
        <v>0</v>
      </c>
      <c r="J562" s="6">
        <v>21173</v>
      </c>
      <c r="K562" s="8">
        <v>10608138.1993</v>
      </c>
      <c r="L562" s="8">
        <v>10608138.1993</v>
      </c>
      <c r="M562" s="7">
        <f t="shared" si="33"/>
        <v>1</v>
      </c>
    </row>
    <row r="563" spans="1:13" x14ac:dyDescent="0.3">
      <c r="A563" s="2">
        <v>16023</v>
      </c>
      <c r="C563" s="4">
        <v>1</v>
      </c>
      <c r="D563">
        <f t="shared" si="34"/>
        <v>0</v>
      </c>
      <c r="E563" s="18">
        <f t="shared" si="35"/>
        <v>0</v>
      </c>
      <c r="F563" s="4">
        <v>0</v>
      </c>
      <c r="G563" s="4">
        <v>0</v>
      </c>
      <c r="J563" s="6">
        <v>21175</v>
      </c>
      <c r="K563" s="6">
        <v>400543.59438999998</v>
      </c>
      <c r="L563" s="6">
        <v>400543.59438999998</v>
      </c>
      <c r="M563" s="7">
        <f t="shared" si="33"/>
        <v>1</v>
      </c>
    </row>
    <row r="564" spans="1:13" x14ac:dyDescent="0.3">
      <c r="A564" s="2">
        <v>16025</v>
      </c>
      <c r="C564" s="4">
        <v>1</v>
      </c>
      <c r="D564">
        <f t="shared" si="34"/>
        <v>0</v>
      </c>
      <c r="E564" s="18">
        <f t="shared" si="35"/>
        <v>0</v>
      </c>
      <c r="F564" s="4">
        <v>0</v>
      </c>
      <c r="G564" s="4">
        <v>0</v>
      </c>
      <c r="J564" s="6">
        <v>21177</v>
      </c>
      <c r="K564" s="6">
        <v>4592878.9951999998</v>
      </c>
      <c r="L564" s="6">
        <v>4592878.9951999998</v>
      </c>
      <c r="M564" s="7">
        <f t="shared" si="33"/>
        <v>1</v>
      </c>
    </row>
    <row r="565" spans="1:13" x14ac:dyDescent="0.3">
      <c r="A565" s="2">
        <v>16027</v>
      </c>
      <c r="B565">
        <v>957186.16947099997</v>
      </c>
      <c r="C565" s="4">
        <f>VLOOKUP(A565,J$2:M$1814,4,FALSE)</f>
        <v>1</v>
      </c>
      <c r="D565">
        <f t="shared" si="34"/>
        <v>957186.16947099997</v>
      </c>
      <c r="E565" s="18">
        <f t="shared" si="35"/>
        <v>957186.16947099997</v>
      </c>
      <c r="F565" s="4">
        <v>893268.63060351601</v>
      </c>
      <c r="G565" s="4">
        <v>893268.63060799998</v>
      </c>
      <c r="H565" s="1"/>
      <c r="I565" s="1"/>
      <c r="J565" s="6">
        <v>21179</v>
      </c>
      <c r="K565" s="6">
        <v>5262103.1774000004</v>
      </c>
      <c r="L565" s="6">
        <v>5262103.1774000004</v>
      </c>
      <c r="M565" s="7">
        <f t="shared" si="33"/>
        <v>1</v>
      </c>
    </row>
    <row r="566" spans="1:13" x14ac:dyDescent="0.3">
      <c r="A566" s="2">
        <v>16029</v>
      </c>
      <c r="C566" s="4">
        <v>1</v>
      </c>
      <c r="D566">
        <f t="shared" si="34"/>
        <v>0</v>
      </c>
      <c r="E566" s="18">
        <f t="shared" si="35"/>
        <v>0</v>
      </c>
      <c r="F566" s="4">
        <v>0</v>
      </c>
      <c r="G566" s="4">
        <v>0</v>
      </c>
      <c r="J566" s="6">
        <v>21183</v>
      </c>
      <c r="K566" s="6">
        <v>8597370.3552999999</v>
      </c>
      <c r="L566" s="6">
        <v>8597370.3552999999</v>
      </c>
      <c r="M566" s="7">
        <f t="shared" si="33"/>
        <v>1</v>
      </c>
    </row>
    <row r="567" spans="1:13" x14ac:dyDescent="0.3">
      <c r="A567" s="2">
        <v>16031</v>
      </c>
      <c r="B567">
        <v>1088447.8266749999</v>
      </c>
      <c r="C567" s="4">
        <f>VLOOKUP(A567,J$2:M$1814,4,FALSE)</f>
        <v>1</v>
      </c>
      <c r="D567">
        <f t="shared" si="34"/>
        <v>1088447.8266749999</v>
      </c>
      <c r="E567" s="18">
        <f t="shared" si="35"/>
        <v>1088447.8266749999</v>
      </c>
      <c r="F567" s="4">
        <v>1031607.39597771</v>
      </c>
      <c r="G567" s="4">
        <v>744599.99977500003</v>
      </c>
      <c r="H567" s="1"/>
      <c r="I567" s="1"/>
      <c r="J567" s="6">
        <v>21185</v>
      </c>
      <c r="K567" s="8">
        <v>14935812.2351999</v>
      </c>
      <c r="L567" s="8">
        <v>14935812.2351999</v>
      </c>
      <c r="M567" s="7">
        <f t="shared" si="33"/>
        <v>1</v>
      </c>
    </row>
    <row r="568" spans="1:13" x14ac:dyDescent="0.3">
      <c r="A568" s="2">
        <v>16033</v>
      </c>
      <c r="B568">
        <v>244695.687832</v>
      </c>
      <c r="C568" s="4">
        <f>VLOOKUP(A568,J$2:M$1814,4,FALSE)</f>
        <v>1</v>
      </c>
      <c r="D568">
        <f t="shared" si="34"/>
        <v>244695.687832</v>
      </c>
      <c r="E568" s="18">
        <f t="shared" si="35"/>
        <v>244695.687832</v>
      </c>
      <c r="F568" s="4">
        <v>231917.30016481399</v>
      </c>
      <c r="G568" s="4">
        <v>157680.00000599999</v>
      </c>
      <c r="H568" s="1"/>
      <c r="I568" s="1"/>
      <c r="J568" s="6">
        <v>21197</v>
      </c>
      <c r="K568" s="6">
        <v>3680705.4684000001</v>
      </c>
      <c r="L568" s="6">
        <v>3680705.4684000001</v>
      </c>
      <c r="M568" s="7">
        <f t="shared" si="33"/>
        <v>1</v>
      </c>
    </row>
    <row r="569" spans="1:13" x14ac:dyDescent="0.3">
      <c r="A569" s="2">
        <v>16035</v>
      </c>
      <c r="C569" s="4">
        <v>1</v>
      </c>
      <c r="D569">
        <f t="shared" si="34"/>
        <v>0</v>
      </c>
      <c r="E569" s="18">
        <f t="shared" si="35"/>
        <v>0</v>
      </c>
      <c r="F569" s="4">
        <v>0</v>
      </c>
      <c r="G569" s="4">
        <v>0</v>
      </c>
      <c r="J569" s="6">
        <v>21199</v>
      </c>
      <c r="K569" s="6">
        <v>1734302.594</v>
      </c>
      <c r="L569" s="6">
        <v>1734302.594</v>
      </c>
      <c r="M569" s="7">
        <f t="shared" si="33"/>
        <v>1</v>
      </c>
    </row>
    <row r="570" spans="1:13" x14ac:dyDescent="0.3">
      <c r="A570" s="2">
        <v>16037</v>
      </c>
      <c r="C570" s="4">
        <v>1</v>
      </c>
      <c r="D570">
        <f t="shared" si="34"/>
        <v>0</v>
      </c>
      <c r="E570" s="18">
        <f t="shared" si="35"/>
        <v>0</v>
      </c>
      <c r="F570" s="4">
        <v>0</v>
      </c>
      <c r="G570" s="4">
        <v>0</v>
      </c>
      <c r="J570" s="6">
        <v>21203</v>
      </c>
      <c r="K570" s="8">
        <v>47712755.726999998</v>
      </c>
      <c r="L570" s="8">
        <v>47712755.726999998</v>
      </c>
      <c r="M570" s="7">
        <f t="shared" si="33"/>
        <v>1</v>
      </c>
    </row>
    <row r="571" spans="1:13" x14ac:dyDescent="0.3">
      <c r="A571" s="2">
        <v>16039</v>
      </c>
      <c r="B571">
        <v>1983382.9386199999</v>
      </c>
      <c r="C571" s="4">
        <f>VLOOKUP(A571,J$2:M$1814,4,FALSE)</f>
        <v>1</v>
      </c>
      <c r="D571">
        <f t="shared" si="34"/>
        <v>1983382.9386199999</v>
      </c>
      <c r="E571" s="18">
        <f t="shared" si="35"/>
        <v>1983382.9386199999</v>
      </c>
      <c r="F571" s="4">
        <v>1877606.0532146799</v>
      </c>
      <c r="G571" s="4">
        <v>893519.99968199898</v>
      </c>
      <c r="H571" s="1"/>
      <c r="I571" s="1"/>
      <c r="J571" s="6">
        <v>21205</v>
      </c>
      <c r="K571" s="8">
        <v>14470504.732000001</v>
      </c>
      <c r="L571" s="8">
        <v>14470504.732000001</v>
      </c>
      <c r="M571" s="7">
        <f t="shared" si="33"/>
        <v>1</v>
      </c>
    </row>
    <row r="572" spans="1:13" x14ac:dyDescent="0.3">
      <c r="A572" s="2">
        <v>16041</v>
      </c>
      <c r="C572" s="4">
        <v>1</v>
      </c>
      <c r="D572">
        <f t="shared" si="34"/>
        <v>0</v>
      </c>
      <c r="E572" s="18">
        <f t="shared" si="35"/>
        <v>0</v>
      </c>
      <c r="F572" s="4">
        <v>0</v>
      </c>
      <c r="G572" s="4">
        <v>0</v>
      </c>
      <c r="J572" s="6">
        <v>21207</v>
      </c>
      <c r="K572" s="6">
        <v>1334851.2945000001</v>
      </c>
      <c r="L572" s="6">
        <v>1334851.2945000001</v>
      </c>
      <c r="M572" s="7">
        <f t="shared" si="33"/>
        <v>1</v>
      </c>
    </row>
    <row r="573" spans="1:13" x14ac:dyDescent="0.3">
      <c r="A573" s="2">
        <v>16043</v>
      </c>
      <c r="C573" s="4">
        <v>1</v>
      </c>
      <c r="D573">
        <f t="shared" si="34"/>
        <v>0</v>
      </c>
      <c r="E573" s="18">
        <f t="shared" si="35"/>
        <v>0</v>
      </c>
      <c r="F573" s="4">
        <v>0</v>
      </c>
      <c r="G573" s="4">
        <v>0</v>
      </c>
      <c r="J573" s="6">
        <v>21209</v>
      </c>
      <c r="K573" s="8">
        <v>47757317.868000001</v>
      </c>
      <c r="L573" s="8">
        <v>47757317.868000001</v>
      </c>
      <c r="M573" s="7">
        <f t="shared" si="33"/>
        <v>1</v>
      </c>
    </row>
    <row r="574" spans="1:13" x14ac:dyDescent="0.3">
      <c r="A574" s="2">
        <v>16045</v>
      </c>
      <c r="C574" s="4">
        <v>1</v>
      </c>
      <c r="D574">
        <f t="shared" si="34"/>
        <v>0</v>
      </c>
      <c r="E574" s="18">
        <f t="shared" si="35"/>
        <v>0</v>
      </c>
      <c r="F574" s="4">
        <v>0</v>
      </c>
      <c r="G574" s="4">
        <v>0</v>
      </c>
      <c r="J574" s="6">
        <v>21211</v>
      </c>
      <c r="K574" s="8">
        <v>52074691.123999998</v>
      </c>
      <c r="L574" s="8">
        <v>52074691.123999998</v>
      </c>
      <c r="M574" s="7">
        <f t="shared" si="33"/>
        <v>1</v>
      </c>
    </row>
    <row r="575" spans="1:13" x14ac:dyDescent="0.3">
      <c r="A575" s="2">
        <v>16047</v>
      </c>
      <c r="B575">
        <v>928138.46254400001</v>
      </c>
      <c r="C575" s="4">
        <f>VLOOKUP(A575,J$2:M$1814,4,FALSE)</f>
        <v>1</v>
      </c>
      <c r="D575">
        <f t="shared" si="34"/>
        <v>928138.46254400001</v>
      </c>
      <c r="E575" s="18">
        <f t="shared" si="35"/>
        <v>928138.46254400001</v>
      </c>
      <c r="F575" s="4">
        <v>879669.635054079</v>
      </c>
      <c r="G575" s="4">
        <v>315360.00011000002</v>
      </c>
      <c r="H575" s="1"/>
      <c r="I575" s="1"/>
      <c r="J575" s="6">
        <v>21213</v>
      </c>
      <c r="K575" s="8">
        <v>29201287.921999998</v>
      </c>
      <c r="L575" s="8">
        <v>29201287.921999998</v>
      </c>
      <c r="M575" s="7">
        <f t="shared" si="33"/>
        <v>1</v>
      </c>
    </row>
    <row r="576" spans="1:13" x14ac:dyDescent="0.3">
      <c r="A576" s="2">
        <v>16049</v>
      </c>
      <c r="C576" s="4">
        <v>1</v>
      </c>
      <c r="D576">
        <f t="shared" si="34"/>
        <v>0</v>
      </c>
      <c r="E576" s="18">
        <f t="shared" si="35"/>
        <v>0</v>
      </c>
      <c r="F576" s="4">
        <v>0</v>
      </c>
      <c r="G576" s="4">
        <v>0</v>
      </c>
      <c r="J576" s="6">
        <v>21221</v>
      </c>
      <c r="K576" s="8">
        <v>12847997.08</v>
      </c>
      <c r="L576" s="8">
        <v>12847997.08</v>
      </c>
      <c r="M576" s="7">
        <f t="shared" si="33"/>
        <v>1</v>
      </c>
    </row>
    <row r="577" spans="1:13" x14ac:dyDescent="0.3">
      <c r="A577" s="2">
        <v>16051</v>
      </c>
      <c r="B577">
        <v>282672.432416</v>
      </c>
      <c r="C577" s="4">
        <f>VLOOKUP(A577,J$2:M$1814,4,FALSE)</f>
        <v>1</v>
      </c>
      <c r="D577">
        <f t="shared" si="34"/>
        <v>282672.432416</v>
      </c>
      <c r="E577" s="18">
        <f t="shared" si="35"/>
        <v>282672.432416</v>
      </c>
      <c r="F577" s="4">
        <v>267910.84034696303</v>
      </c>
      <c r="G577" s="4">
        <v>210240.00001799999</v>
      </c>
      <c r="H577" s="1"/>
      <c r="I577" s="1"/>
      <c r="J577" s="6">
        <v>21223</v>
      </c>
      <c r="K577" s="6">
        <v>1135644.4628000001</v>
      </c>
      <c r="L577" s="6">
        <v>1135644.4628000001</v>
      </c>
      <c r="M577" s="7">
        <f t="shared" si="33"/>
        <v>1</v>
      </c>
    </row>
    <row r="578" spans="1:13" x14ac:dyDescent="0.3">
      <c r="A578" s="2">
        <v>16053</v>
      </c>
      <c r="B578">
        <v>1539594.4938399999</v>
      </c>
      <c r="C578" s="4">
        <f>VLOOKUP(A578,J$2:M$1814,4,FALSE)</f>
        <v>1</v>
      </c>
      <c r="D578">
        <f t="shared" si="34"/>
        <v>1539594.4938399999</v>
      </c>
      <c r="E578" s="18">
        <f t="shared" si="35"/>
        <v>1539594.4938399999</v>
      </c>
      <c r="F578" s="4">
        <v>1459094.73586368</v>
      </c>
      <c r="G578" s="4">
        <v>1051200.000575</v>
      </c>
      <c r="H578" s="1"/>
      <c r="I578" s="1"/>
      <c r="J578" s="6">
        <v>21227</v>
      </c>
      <c r="K578" s="8">
        <v>58385354.346699998</v>
      </c>
      <c r="L578" s="8">
        <v>58385354.346699998</v>
      </c>
      <c r="M578" s="7">
        <f t="shared" ref="M578:M641" si="36">L578/K578</f>
        <v>1</v>
      </c>
    </row>
    <row r="579" spans="1:13" x14ac:dyDescent="0.3">
      <c r="A579" s="2">
        <v>16055</v>
      </c>
      <c r="B579">
        <v>872059.21926100005</v>
      </c>
      <c r="C579" s="4">
        <f>VLOOKUP(A579,J$2:M$1814,4,FALSE)</f>
        <v>1</v>
      </c>
      <c r="D579">
        <f t="shared" ref="D579:D642" si="37">B579*C579</f>
        <v>872059.21926100005</v>
      </c>
      <c r="E579" s="18">
        <f t="shared" ref="E579:E642" si="38">D579</f>
        <v>872059.21926100005</v>
      </c>
      <c r="F579" s="4">
        <v>819736.14522828197</v>
      </c>
      <c r="G579" s="4">
        <v>819736.145227</v>
      </c>
      <c r="H579" s="1"/>
      <c r="I579" s="1"/>
      <c r="J579" s="6">
        <v>21229</v>
      </c>
      <c r="K579" s="6">
        <v>1013994.3876</v>
      </c>
      <c r="L579" s="6">
        <v>1013994.3876</v>
      </c>
      <c r="M579" s="7">
        <f t="shared" si="36"/>
        <v>1</v>
      </c>
    </row>
    <row r="580" spans="1:13" x14ac:dyDescent="0.3">
      <c r="A580" s="2">
        <v>16057</v>
      </c>
      <c r="C580" s="4">
        <v>1</v>
      </c>
      <c r="D580">
        <f t="shared" si="37"/>
        <v>0</v>
      </c>
      <c r="E580" s="18">
        <f t="shared" si="38"/>
        <v>0</v>
      </c>
      <c r="F580" s="4">
        <v>0</v>
      </c>
      <c r="G580" s="4">
        <v>0</v>
      </c>
      <c r="J580" s="6">
        <v>21233</v>
      </c>
      <c r="K580" s="6">
        <v>3652793.4492000001</v>
      </c>
      <c r="L580" s="6">
        <v>3652793.4492000001</v>
      </c>
      <c r="M580" s="7">
        <f t="shared" si="36"/>
        <v>1</v>
      </c>
    </row>
    <row r="581" spans="1:13" x14ac:dyDescent="0.3">
      <c r="A581" s="2">
        <v>16059</v>
      </c>
      <c r="C581" s="4">
        <v>1</v>
      </c>
      <c r="D581">
        <f t="shared" si="37"/>
        <v>0</v>
      </c>
      <c r="E581" s="18">
        <f t="shared" si="38"/>
        <v>0</v>
      </c>
      <c r="F581" s="4">
        <v>0</v>
      </c>
      <c r="G581" s="4">
        <v>0</v>
      </c>
      <c r="J581" s="6">
        <v>21235</v>
      </c>
      <c r="K581" s="8">
        <v>43170422.057999998</v>
      </c>
      <c r="L581" s="8">
        <v>43170422.057999998</v>
      </c>
      <c r="M581" s="7">
        <f t="shared" si="36"/>
        <v>1</v>
      </c>
    </row>
    <row r="582" spans="1:13" x14ac:dyDescent="0.3">
      <c r="A582" s="2">
        <v>16061</v>
      </c>
      <c r="C582" s="4">
        <v>1</v>
      </c>
      <c r="D582">
        <f t="shared" si="37"/>
        <v>0</v>
      </c>
      <c r="E582" s="18">
        <f t="shared" si="38"/>
        <v>0</v>
      </c>
      <c r="F582" s="4">
        <v>0</v>
      </c>
      <c r="G582" s="4">
        <v>0</v>
      </c>
      <c r="J582" s="6">
        <v>21237</v>
      </c>
      <c r="K582" s="6">
        <v>1818602.727</v>
      </c>
      <c r="L582" s="6">
        <v>1818602.727</v>
      </c>
      <c r="M582" s="7">
        <f t="shared" si="36"/>
        <v>1</v>
      </c>
    </row>
    <row r="583" spans="1:13" x14ac:dyDescent="0.3">
      <c r="A583" s="2">
        <v>16063</v>
      </c>
      <c r="C583" s="4">
        <v>1</v>
      </c>
      <c r="D583">
        <f t="shared" si="37"/>
        <v>0</v>
      </c>
      <c r="E583" s="18">
        <f t="shared" si="38"/>
        <v>0</v>
      </c>
      <c r="F583" s="4">
        <v>0</v>
      </c>
      <c r="G583" s="4">
        <v>0</v>
      </c>
      <c r="J583" s="6">
        <v>21239</v>
      </c>
      <c r="K583" s="8">
        <v>15782634.798</v>
      </c>
      <c r="L583" s="8">
        <v>15782634.798</v>
      </c>
      <c r="M583" s="7">
        <f t="shared" si="36"/>
        <v>1</v>
      </c>
    </row>
    <row r="584" spans="1:13" x14ac:dyDescent="0.3">
      <c r="A584" s="2">
        <v>16065</v>
      </c>
      <c r="C584" s="4">
        <v>1</v>
      </c>
      <c r="D584">
        <f t="shared" si="37"/>
        <v>0</v>
      </c>
      <c r="E584" s="18">
        <f t="shared" si="38"/>
        <v>0</v>
      </c>
      <c r="F584" s="4">
        <v>0</v>
      </c>
      <c r="G584" s="4">
        <v>0</v>
      </c>
      <c r="J584" s="6">
        <v>22001</v>
      </c>
      <c r="K584" s="8">
        <v>46926361.977399997</v>
      </c>
      <c r="L584" s="8">
        <v>46926361.977399997</v>
      </c>
      <c r="M584" s="7">
        <f t="shared" si="36"/>
        <v>1</v>
      </c>
    </row>
    <row r="585" spans="1:13" x14ac:dyDescent="0.3">
      <c r="A585" s="2">
        <v>16067</v>
      </c>
      <c r="B585">
        <v>469909.65181499999</v>
      </c>
      <c r="C585" s="4">
        <f>VLOOKUP(A585,J$2:M$1814,4,FALSE)</f>
        <v>1</v>
      </c>
      <c r="D585">
        <f t="shared" si="37"/>
        <v>469909.65181499999</v>
      </c>
      <c r="E585" s="18">
        <f t="shared" si="38"/>
        <v>469909.65181499999</v>
      </c>
      <c r="F585" s="4">
        <v>444220.80902531103</v>
      </c>
      <c r="G585" s="4">
        <v>444220.80902500002</v>
      </c>
      <c r="H585" s="1"/>
      <c r="I585" s="1"/>
      <c r="J585" s="6">
        <v>22005</v>
      </c>
      <c r="K585" s="8">
        <v>36685161.578000002</v>
      </c>
      <c r="L585" s="8">
        <v>36685161.578000002</v>
      </c>
      <c r="M585" s="7">
        <f t="shared" si="36"/>
        <v>1</v>
      </c>
    </row>
    <row r="586" spans="1:13" x14ac:dyDescent="0.3">
      <c r="A586" s="2">
        <v>16069</v>
      </c>
      <c r="C586" s="4">
        <v>1</v>
      </c>
      <c r="D586">
        <f t="shared" si="37"/>
        <v>0</v>
      </c>
      <c r="E586" s="18">
        <f t="shared" si="38"/>
        <v>0</v>
      </c>
      <c r="F586" s="4">
        <v>0</v>
      </c>
      <c r="G586" s="4">
        <v>0</v>
      </c>
      <c r="J586" s="6">
        <v>22009</v>
      </c>
      <c r="K586" s="6">
        <v>6841534.2692</v>
      </c>
      <c r="L586" s="6">
        <v>6841534.2692</v>
      </c>
      <c r="M586" s="7">
        <f t="shared" si="36"/>
        <v>1</v>
      </c>
    </row>
    <row r="587" spans="1:13" x14ac:dyDescent="0.3">
      <c r="A587" s="2">
        <v>16071</v>
      </c>
      <c r="B587">
        <v>703767.74274000002</v>
      </c>
      <c r="C587" s="4">
        <f>VLOOKUP(A587,J$2:M$1814,4,FALSE)</f>
        <v>1</v>
      </c>
      <c r="D587">
        <f t="shared" si="37"/>
        <v>703767.74274000002</v>
      </c>
      <c r="E587" s="18">
        <f t="shared" si="38"/>
        <v>703767.74274000002</v>
      </c>
      <c r="F587" s="4">
        <v>667015.90161201998</v>
      </c>
      <c r="G587" s="4">
        <v>473040.00007200002</v>
      </c>
      <c r="H587" s="1"/>
      <c r="I587" s="1"/>
      <c r="J587" s="6">
        <v>22013</v>
      </c>
      <c r="K587" s="8">
        <v>26345122.377</v>
      </c>
      <c r="L587" s="8">
        <v>26345122.377</v>
      </c>
      <c r="M587" s="7">
        <f t="shared" si="36"/>
        <v>1</v>
      </c>
    </row>
    <row r="588" spans="1:13" x14ac:dyDescent="0.3">
      <c r="A588" s="2">
        <v>16073</v>
      </c>
      <c r="C588" s="4">
        <v>1</v>
      </c>
      <c r="D588">
        <f t="shared" si="37"/>
        <v>0</v>
      </c>
      <c r="E588" s="18">
        <f t="shared" si="38"/>
        <v>0</v>
      </c>
      <c r="F588" s="4">
        <v>0</v>
      </c>
      <c r="G588" s="4">
        <v>0</v>
      </c>
      <c r="J588" s="6">
        <v>22015</v>
      </c>
      <c r="K588" s="8">
        <v>33541080.846500002</v>
      </c>
      <c r="L588" s="8">
        <v>33541080.846500002</v>
      </c>
      <c r="M588" s="7">
        <f t="shared" si="36"/>
        <v>1</v>
      </c>
    </row>
    <row r="589" spans="1:13" x14ac:dyDescent="0.3">
      <c r="A589" s="2">
        <v>16075</v>
      </c>
      <c r="B589">
        <v>680888.202254</v>
      </c>
      <c r="C589" s="4">
        <f>VLOOKUP(A589,J$2:M$1814,4,FALSE)</f>
        <v>1</v>
      </c>
      <c r="D589">
        <f t="shared" si="37"/>
        <v>680888.202254</v>
      </c>
      <c r="E589" s="18">
        <f t="shared" si="38"/>
        <v>680888.202254</v>
      </c>
      <c r="F589" s="4">
        <v>645331.166142634</v>
      </c>
      <c r="G589" s="4">
        <v>157680.000302</v>
      </c>
      <c r="H589" s="1"/>
      <c r="I589" s="1"/>
      <c r="J589" s="6">
        <v>22017</v>
      </c>
      <c r="K589" s="8">
        <v>59533791.652999997</v>
      </c>
      <c r="L589" s="8">
        <v>59533791.652999997</v>
      </c>
      <c r="M589" s="7">
        <f t="shared" si="36"/>
        <v>1</v>
      </c>
    </row>
    <row r="590" spans="1:13" x14ac:dyDescent="0.3">
      <c r="A590" s="2">
        <v>16077</v>
      </c>
      <c r="B590">
        <v>739893.01914400002</v>
      </c>
      <c r="C590" s="4">
        <f>VLOOKUP(A590,J$2:M$1814,4,FALSE)</f>
        <v>1</v>
      </c>
      <c r="D590">
        <f t="shared" si="37"/>
        <v>739893.01914400002</v>
      </c>
      <c r="E590" s="18">
        <f t="shared" si="38"/>
        <v>739893.01914400002</v>
      </c>
      <c r="F590" s="4">
        <v>701254.66014018201</v>
      </c>
      <c r="G590" s="4">
        <v>490559.99977699999</v>
      </c>
      <c r="H590" s="1"/>
      <c r="I590" s="1"/>
      <c r="J590" s="6">
        <v>22019</v>
      </c>
      <c r="K590" s="8">
        <v>99785817.752000004</v>
      </c>
      <c r="L590" s="8">
        <v>99785817.752000004</v>
      </c>
      <c r="M590" s="7">
        <f t="shared" si="36"/>
        <v>1</v>
      </c>
    </row>
    <row r="591" spans="1:13" x14ac:dyDescent="0.3">
      <c r="A591" s="2">
        <v>16079</v>
      </c>
      <c r="B591">
        <v>667051.51514100004</v>
      </c>
      <c r="C591" s="4">
        <f>VLOOKUP(A591,J$2:M$1814,4,FALSE)</f>
        <v>1</v>
      </c>
      <c r="D591">
        <f t="shared" si="37"/>
        <v>667051.51514100004</v>
      </c>
      <c r="E591" s="18">
        <f t="shared" si="38"/>
        <v>667051.51514100004</v>
      </c>
      <c r="F591" s="4">
        <v>632217.05225464003</v>
      </c>
      <c r="G591" s="4">
        <v>332879.99968399998</v>
      </c>
      <c r="H591" s="1"/>
      <c r="I591" s="1"/>
      <c r="J591" s="6">
        <v>22031</v>
      </c>
      <c r="K591" s="8">
        <v>32806771.715</v>
      </c>
      <c r="L591" s="8">
        <v>32806771.715</v>
      </c>
      <c r="M591" s="7">
        <f t="shared" si="36"/>
        <v>1</v>
      </c>
    </row>
    <row r="592" spans="1:13" x14ac:dyDescent="0.3">
      <c r="A592" s="2">
        <v>16081</v>
      </c>
      <c r="C592" s="4">
        <v>1</v>
      </c>
      <c r="D592">
        <f t="shared" si="37"/>
        <v>0</v>
      </c>
      <c r="E592" s="18">
        <f t="shared" si="38"/>
        <v>0</v>
      </c>
      <c r="F592" s="4">
        <v>0</v>
      </c>
      <c r="G592" s="4">
        <v>0</v>
      </c>
      <c r="J592" s="6">
        <v>22033</v>
      </c>
      <c r="K592" s="8">
        <v>64327158.506999999</v>
      </c>
      <c r="L592" s="8">
        <v>64327158.506999999</v>
      </c>
      <c r="M592" s="7">
        <f t="shared" si="36"/>
        <v>1</v>
      </c>
    </row>
    <row r="593" spans="1:13" x14ac:dyDescent="0.3">
      <c r="A593" s="2">
        <v>16083</v>
      </c>
      <c r="C593" s="4">
        <v>1</v>
      </c>
      <c r="D593">
        <f t="shared" si="37"/>
        <v>0</v>
      </c>
      <c r="E593" s="18">
        <f t="shared" si="38"/>
        <v>0</v>
      </c>
      <c r="F593" s="4">
        <v>0</v>
      </c>
      <c r="G593" s="4">
        <v>0</v>
      </c>
      <c r="J593" s="6">
        <v>22039</v>
      </c>
      <c r="K593" s="6">
        <v>3638514.0935</v>
      </c>
      <c r="L593" s="6">
        <v>3638514.0935</v>
      </c>
      <c r="M593" s="7">
        <f t="shared" si="36"/>
        <v>1</v>
      </c>
    </row>
    <row r="594" spans="1:13" x14ac:dyDescent="0.3">
      <c r="A594" s="2">
        <v>16085</v>
      </c>
      <c r="C594" s="4">
        <v>1</v>
      </c>
      <c r="D594">
        <f t="shared" si="37"/>
        <v>0</v>
      </c>
      <c r="E594" s="18">
        <f t="shared" si="38"/>
        <v>0</v>
      </c>
      <c r="F594" s="4">
        <v>0</v>
      </c>
      <c r="G594" s="4">
        <v>0</v>
      </c>
      <c r="J594" s="6">
        <v>22047</v>
      </c>
      <c r="K594" s="8">
        <v>34847771.181999996</v>
      </c>
      <c r="L594" s="8">
        <v>34847771.181999996</v>
      </c>
      <c r="M594" s="7">
        <f t="shared" si="36"/>
        <v>1</v>
      </c>
    </row>
    <row r="595" spans="1:13" x14ac:dyDescent="0.3">
      <c r="A595" s="2">
        <v>16087</v>
      </c>
      <c r="C595" s="4">
        <v>1</v>
      </c>
      <c r="D595">
        <f t="shared" si="37"/>
        <v>0</v>
      </c>
      <c r="E595" s="18">
        <f t="shared" si="38"/>
        <v>0</v>
      </c>
      <c r="F595" s="4">
        <v>0</v>
      </c>
      <c r="G595" s="4">
        <v>0</v>
      </c>
      <c r="J595" s="6">
        <v>22051</v>
      </c>
      <c r="K595" s="8">
        <v>37816156.652000003</v>
      </c>
      <c r="L595" s="8">
        <v>37816156.652000003</v>
      </c>
      <c r="M595" s="7">
        <f t="shared" si="36"/>
        <v>1</v>
      </c>
    </row>
    <row r="596" spans="1:13" x14ac:dyDescent="0.3">
      <c r="A596" s="2">
        <v>17001</v>
      </c>
      <c r="B596">
        <v>291995.40343899903</v>
      </c>
      <c r="C596" s="4">
        <f>VLOOKUP(A596,J$2:M$1814,4,FALSE)</f>
        <v>0.93039298304719176</v>
      </c>
      <c r="D596">
        <f t="shared" si="37"/>
        <v>271670.47444167855</v>
      </c>
      <c r="E596" s="18">
        <f t="shared" si="38"/>
        <v>271670.47444167855</v>
      </c>
      <c r="F596" s="4">
        <v>283043.16148010403</v>
      </c>
      <c r="G596" s="4">
        <v>105120.0000765</v>
      </c>
      <c r="H596" s="1"/>
      <c r="I596" s="1"/>
      <c r="J596" s="6">
        <v>22053</v>
      </c>
      <c r="K596" s="8">
        <v>37385181.888800003</v>
      </c>
      <c r="L596" s="8">
        <v>37385181.888800003</v>
      </c>
      <c r="M596" s="7">
        <f t="shared" si="36"/>
        <v>1</v>
      </c>
    </row>
    <row r="597" spans="1:13" x14ac:dyDescent="0.3">
      <c r="A597" s="2">
        <v>17003</v>
      </c>
      <c r="B597">
        <v>63599.901074100002</v>
      </c>
      <c r="C597" s="4">
        <f>VLOOKUP(A597,J$2:M$1814,4,FALSE)</f>
        <v>1.1136326399610179</v>
      </c>
      <c r="D597">
        <f t="shared" si="37"/>
        <v>70826.925734409568</v>
      </c>
      <c r="E597" s="18">
        <f t="shared" si="38"/>
        <v>70826.925734409568</v>
      </c>
      <c r="F597" s="4">
        <v>61542.388013331001</v>
      </c>
      <c r="G597" s="4">
        <v>61542.388012899901</v>
      </c>
      <c r="H597" s="1"/>
      <c r="I597" s="1"/>
      <c r="J597" s="6">
        <v>22055</v>
      </c>
      <c r="K597" s="8">
        <v>27979851.500700001</v>
      </c>
      <c r="L597" s="8">
        <v>27979851.500700001</v>
      </c>
      <c r="M597" s="7">
        <f t="shared" si="36"/>
        <v>1</v>
      </c>
    </row>
    <row r="598" spans="1:13" x14ac:dyDescent="0.3">
      <c r="A598" s="2">
        <v>17005</v>
      </c>
      <c r="B598">
        <v>170261.43012199999</v>
      </c>
      <c r="C598" s="4">
        <f>VLOOKUP(A598,J$2:M$1814,4,FALSE)</f>
        <v>1.0813689406761</v>
      </c>
      <c r="D598">
        <f t="shared" si="37"/>
        <v>184115.42232902496</v>
      </c>
      <c r="E598" s="18">
        <f t="shared" si="38"/>
        <v>184115.42232902496</v>
      </c>
      <c r="F598" s="4">
        <v>164755.79934277499</v>
      </c>
      <c r="G598" s="4">
        <v>164755.79934500001</v>
      </c>
      <c r="H598" s="1"/>
      <c r="I598" s="1"/>
      <c r="J598" s="6">
        <v>22057</v>
      </c>
      <c r="K598" s="6">
        <v>2034113.9277999999</v>
      </c>
      <c r="L598" s="6">
        <v>2034113.9277999999</v>
      </c>
      <c r="M598" s="7">
        <f t="shared" si="36"/>
        <v>1</v>
      </c>
    </row>
    <row r="599" spans="1:13" x14ac:dyDescent="0.3">
      <c r="A599" s="2">
        <v>17007</v>
      </c>
      <c r="B599">
        <v>266155.79126999999</v>
      </c>
      <c r="C599" s="4">
        <f>VLOOKUP(A599,J$2:M$1814,4,FALSE)</f>
        <v>1.0043984713177614</v>
      </c>
      <c r="D599">
        <f t="shared" si="37"/>
        <v>267326.46988395718</v>
      </c>
      <c r="E599" s="18">
        <f t="shared" si="38"/>
        <v>267326.46988395718</v>
      </c>
      <c r="F599" s="4">
        <v>258388.928040472</v>
      </c>
      <c r="G599" s="4">
        <v>258388.92804299999</v>
      </c>
      <c r="H599" s="1"/>
      <c r="I599" s="1"/>
      <c r="J599" s="6">
        <v>22061</v>
      </c>
      <c r="K599" s="8">
        <v>36813971.255800001</v>
      </c>
      <c r="L599" s="8">
        <v>36813971.255800001</v>
      </c>
      <c r="M599" s="7">
        <f t="shared" si="36"/>
        <v>1</v>
      </c>
    </row>
    <row r="600" spans="1:13" x14ac:dyDescent="0.3">
      <c r="A600" s="2">
        <v>17009</v>
      </c>
      <c r="B600">
        <v>31412.528219899999</v>
      </c>
      <c r="C600" s="4">
        <v>1</v>
      </c>
      <c r="D600">
        <f t="shared" si="37"/>
        <v>31412.528219899999</v>
      </c>
      <c r="E600" s="18">
        <f t="shared" si="38"/>
        <v>31412.528219899999</v>
      </c>
      <c r="F600" s="4">
        <v>30707.494134818699</v>
      </c>
      <c r="G600" s="4">
        <v>30707.494134500001</v>
      </c>
      <c r="H600" s="1"/>
      <c r="I600" s="1"/>
      <c r="J600" s="6">
        <v>22063</v>
      </c>
      <c r="K600" s="8">
        <v>45852837.251000002</v>
      </c>
      <c r="L600" s="8">
        <v>45852837.251000002</v>
      </c>
      <c r="M600" s="7">
        <f t="shared" si="36"/>
        <v>1</v>
      </c>
    </row>
    <row r="601" spans="1:13" x14ac:dyDescent="0.3">
      <c r="A601" s="2">
        <v>17011</v>
      </c>
      <c r="B601">
        <v>263863.50227599998</v>
      </c>
      <c r="C601" s="4">
        <f>VLOOKUP(A601,J$2:M$1814,4,FALSE)</f>
        <v>1.0394484808009459</v>
      </c>
      <c r="D601">
        <f t="shared" si="37"/>
        <v>274272.51657960512</v>
      </c>
      <c r="E601" s="18">
        <f t="shared" si="38"/>
        <v>274272.51657960512</v>
      </c>
      <c r="F601" s="4">
        <v>255401.54816309299</v>
      </c>
      <c r="G601" s="4">
        <v>255401.54816000001</v>
      </c>
      <c r="H601" s="1"/>
      <c r="I601" s="1"/>
      <c r="J601" s="6">
        <v>22065</v>
      </c>
      <c r="K601" s="8">
        <v>43917304.214699998</v>
      </c>
      <c r="L601" s="8">
        <v>43917304.214699998</v>
      </c>
      <c r="M601" s="7">
        <f t="shared" si="36"/>
        <v>1</v>
      </c>
    </row>
    <row r="602" spans="1:13" x14ac:dyDescent="0.3">
      <c r="A602" s="2">
        <v>17013</v>
      </c>
      <c r="B602">
        <v>20383.581663199999</v>
      </c>
      <c r="C602" s="4">
        <v>1</v>
      </c>
      <c r="D602">
        <f t="shared" si="37"/>
        <v>20383.581663199999</v>
      </c>
      <c r="E602" s="18">
        <f t="shared" si="38"/>
        <v>20383.581663199999</v>
      </c>
      <c r="F602" s="4">
        <v>19926.085222731599</v>
      </c>
      <c r="G602" s="4">
        <v>19926.0852223</v>
      </c>
      <c r="H602" s="1"/>
      <c r="I602" s="1"/>
      <c r="J602" s="6">
        <v>22069</v>
      </c>
      <c r="K602" s="8">
        <v>38720763.476459898</v>
      </c>
      <c r="L602" s="8">
        <v>38720763.476459898</v>
      </c>
      <c r="M602" s="7">
        <f t="shared" si="36"/>
        <v>1</v>
      </c>
    </row>
    <row r="603" spans="1:13" x14ac:dyDescent="0.3">
      <c r="A603" s="2">
        <v>17015</v>
      </c>
      <c r="B603">
        <v>68350.9291295</v>
      </c>
      <c r="C603" s="4">
        <v>1</v>
      </c>
      <c r="D603">
        <f t="shared" si="37"/>
        <v>68350.9291295</v>
      </c>
      <c r="E603" s="18">
        <f t="shared" si="38"/>
        <v>68350.9291295</v>
      </c>
      <c r="F603" s="4">
        <v>66816.836284294099</v>
      </c>
      <c r="G603" s="4">
        <v>66816.836284200006</v>
      </c>
      <c r="H603" s="1"/>
      <c r="I603" s="1"/>
      <c r="J603" s="6">
        <v>22071</v>
      </c>
      <c r="K603" s="8">
        <v>101371480.573</v>
      </c>
      <c r="L603" s="8">
        <v>101371480.573</v>
      </c>
      <c r="M603" s="7">
        <f t="shared" si="36"/>
        <v>1</v>
      </c>
    </row>
    <row r="604" spans="1:13" x14ac:dyDescent="0.3">
      <c r="A604" s="2">
        <v>17017</v>
      </c>
      <c r="B604">
        <v>61391.043995100001</v>
      </c>
      <c r="C604" s="4">
        <v>1</v>
      </c>
      <c r="D604">
        <f t="shared" si="37"/>
        <v>61391.043995100001</v>
      </c>
      <c r="E604" s="18">
        <f t="shared" si="38"/>
        <v>61391.043995100001</v>
      </c>
      <c r="F604" s="4">
        <v>60013.161315513004</v>
      </c>
      <c r="G604" s="4">
        <v>60013.161315899997</v>
      </c>
      <c r="H604" s="1"/>
      <c r="I604" s="1"/>
      <c r="J604" s="6">
        <v>22073</v>
      </c>
      <c r="K604" s="8">
        <v>43247750.313999899</v>
      </c>
      <c r="L604" s="8">
        <v>43247750.313999899</v>
      </c>
      <c r="M604" s="7">
        <f t="shared" si="36"/>
        <v>1</v>
      </c>
    </row>
    <row r="605" spans="1:13" x14ac:dyDescent="0.3">
      <c r="A605" s="2">
        <v>17019</v>
      </c>
      <c r="B605">
        <v>887188.161178999</v>
      </c>
      <c r="C605" s="4">
        <f>VLOOKUP(A605,J$2:M$1814,4,FALSE)</f>
        <v>1.0085287946882786</v>
      </c>
      <c r="D605">
        <f t="shared" si="37"/>
        <v>894754.8068555661</v>
      </c>
      <c r="E605" s="18">
        <f t="shared" si="38"/>
        <v>894754.8068555661</v>
      </c>
      <c r="F605" s="4">
        <v>861091.25687564898</v>
      </c>
      <c r="G605" s="4">
        <v>823440.00033900002</v>
      </c>
      <c r="H605" s="1"/>
      <c r="I605" s="1"/>
      <c r="J605" s="6">
        <v>22079</v>
      </c>
      <c r="K605" s="8">
        <v>36311269.279600002</v>
      </c>
      <c r="L605" s="8">
        <v>36311269.279600002</v>
      </c>
      <c r="M605" s="7">
        <f t="shared" si="36"/>
        <v>1</v>
      </c>
    </row>
    <row r="606" spans="1:13" x14ac:dyDescent="0.3">
      <c r="A606" s="2">
        <v>17021</v>
      </c>
      <c r="B606">
        <v>179205.39124900001</v>
      </c>
      <c r="C606" s="4">
        <v>1</v>
      </c>
      <c r="D606">
        <f t="shared" si="37"/>
        <v>179205.39124900001</v>
      </c>
      <c r="E606" s="18">
        <f t="shared" si="38"/>
        <v>179205.39124900001</v>
      </c>
      <c r="F606" s="4">
        <v>175183.240972392</v>
      </c>
      <c r="G606" s="4">
        <v>105119.99992640001</v>
      </c>
      <c r="H606" s="1"/>
      <c r="I606" s="1"/>
      <c r="J606" s="6">
        <v>22083</v>
      </c>
      <c r="K606" s="8">
        <v>38773039.608999997</v>
      </c>
      <c r="L606" s="8">
        <v>38773039.608999997</v>
      </c>
      <c r="M606" s="7">
        <f t="shared" si="36"/>
        <v>1</v>
      </c>
    </row>
    <row r="607" spans="1:13" x14ac:dyDescent="0.3">
      <c r="A607" s="2">
        <v>17023</v>
      </c>
      <c r="B607">
        <v>207417.18388499899</v>
      </c>
      <c r="C607" s="4">
        <f>VLOOKUP(A607,J$2:M$1814,4,FALSE)</f>
        <v>1.0641744345054474</v>
      </c>
      <c r="D607">
        <f t="shared" si="37"/>
        <v>220728.06436753119</v>
      </c>
      <c r="E607" s="18">
        <f t="shared" si="38"/>
        <v>220728.06436753119</v>
      </c>
      <c r="F607" s="4">
        <v>200592.75070211099</v>
      </c>
      <c r="G607" s="4">
        <v>200592.750703</v>
      </c>
      <c r="H607" s="1"/>
      <c r="I607" s="1"/>
      <c r="J607" s="6">
        <v>22089</v>
      </c>
      <c r="K607" s="8">
        <v>40318582.671999998</v>
      </c>
      <c r="L607" s="8">
        <v>40318582.671999998</v>
      </c>
      <c r="M607" s="7">
        <f t="shared" si="36"/>
        <v>1</v>
      </c>
    </row>
    <row r="608" spans="1:13" x14ac:dyDescent="0.3">
      <c r="A608" s="2">
        <v>17025</v>
      </c>
      <c r="B608">
        <v>88171.905984099998</v>
      </c>
      <c r="C608" s="4">
        <f>VLOOKUP(A608,J$2:M$1814,4,FALSE)</f>
        <v>1.0432864450895825</v>
      </c>
      <c r="D608">
        <f t="shared" si="37"/>
        <v>91988.554350924576</v>
      </c>
      <c r="E608" s="18">
        <f t="shared" si="38"/>
        <v>91988.554350924576</v>
      </c>
      <c r="F608" s="4">
        <v>85270.876915500601</v>
      </c>
      <c r="G608" s="4">
        <v>85270.876915100001</v>
      </c>
      <c r="H608" s="1"/>
      <c r="I608" s="1"/>
      <c r="J608" s="6">
        <v>22093</v>
      </c>
      <c r="K608" s="8">
        <v>14212670.002</v>
      </c>
      <c r="L608" s="8">
        <v>14212670.002</v>
      </c>
      <c r="M608" s="7">
        <f t="shared" si="36"/>
        <v>1</v>
      </c>
    </row>
    <row r="609" spans="1:13" x14ac:dyDescent="0.3">
      <c r="A609" s="2">
        <v>17027</v>
      </c>
      <c r="B609">
        <v>226404.65033099899</v>
      </c>
      <c r="C609" s="4">
        <f>VLOOKUP(A609,J$2:M$1814,4,FALSE)</f>
        <v>0.97326526146135561</v>
      </c>
      <c r="D609">
        <f t="shared" si="37"/>
        <v>220351.78120046653</v>
      </c>
      <c r="E609" s="18">
        <f t="shared" si="38"/>
        <v>220351.78120046653</v>
      </c>
      <c r="F609" s="4">
        <v>218955.492177437</v>
      </c>
      <c r="G609" s="4">
        <v>105119.9999516</v>
      </c>
      <c r="H609" s="1"/>
      <c r="I609" s="1"/>
      <c r="J609" s="6">
        <v>22095</v>
      </c>
      <c r="K609" s="8">
        <v>38515688.282499999</v>
      </c>
      <c r="L609" s="8">
        <v>38515688.282499999</v>
      </c>
      <c r="M609" s="7">
        <f t="shared" si="36"/>
        <v>1</v>
      </c>
    </row>
    <row r="610" spans="1:13" x14ac:dyDescent="0.3">
      <c r="A610" s="2">
        <v>17029</v>
      </c>
      <c r="B610">
        <v>302013.67943299998</v>
      </c>
      <c r="C610" s="4">
        <f>VLOOKUP(A610,J$2:M$1814,4,FALSE)</f>
        <v>0.98698149267435031</v>
      </c>
      <c r="D610">
        <f t="shared" si="37"/>
        <v>298081.91213485505</v>
      </c>
      <c r="E610" s="18">
        <f t="shared" si="38"/>
        <v>298081.91213485505</v>
      </c>
      <c r="F610" s="4">
        <v>292469.20655826898</v>
      </c>
      <c r="G610" s="4">
        <v>105119.9999407</v>
      </c>
      <c r="H610" s="1"/>
      <c r="I610" s="1"/>
      <c r="J610" s="6">
        <v>22097</v>
      </c>
      <c r="K610" s="8">
        <v>38722170.619599998</v>
      </c>
      <c r="L610" s="8">
        <v>38722170.619599998</v>
      </c>
      <c r="M610" s="7">
        <f t="shared" si="36"/>
        <v>1</v>
      </c>
    </row>
    <row r="611" spans="1:13" x14ac:dyDescent="0.3">
      <c r="A611" s="2">
        <v>17031</v>
      </c>
      <c r="B611">
        <v>14898232.234300001</v>
      </c>
      <c r="C611" s="4">
        <f>VLOOKUP(A611,J$2:M$1814,4,FALSE)</f>
        <v>0.91568224814769195</v>
      </c>
      <c r="D611">
        <f t="shared" si="37"/>
        <v>13642046.785730235</v>
      </c>
      <c r="E611" s="18">
        <f t="shared" si="38"/>
        <v>13642046.785730235</v>
      </c>
      <c r="F611" s="4">
        <v>14612521.162275</v>
      </c>
      <c r="G611" s="4">
        <v>3880680.0063499999</v>
      </c>
      <c r="H611" s="1"/>
      <c r="I611" s="1"/>
      <c r="J611" s="6">
        <v>22099</v>
      </c>
      <c r="K611" s="8">
        <v>45158279.414299898</v>
      </c>
      <c r="L611" s="8">
        <v>45158279.414299898</v>
      </c>
      <c r="M611" s="7">
        <f t="shared" si="36"/>
        <v>1</v>
      </c>
    </row>
    <row r="612" spans="1:13" x14ac:dyDescent="0.3">
      <c r="A612" s="2">
        <v>17033</v>
      </c>
      <c r="B612">
        <v>97700.402083499997</v>
      </c>
      <c r="C612" s="4">
        <v>1</v>
      </c>
      <c r="D612">
        <f t="shared" si="37"/>
        <v>97700.402083499997</v>
      </c>
      <c r="E612" s="18">
        <f t="shared" si="38"/>
        <v>97700.402083499997</v>
      </c>
      <c r="F612" s="4">
        <v>95507.5791067682</v>
      </c>
      <c r="G612" s="4">
        <v>95507.579106599995</v>
      </c>
      <c r="H612" s="1"/>
      <c r="I612" s="1"/>
      <c r="J612" s="6">
        <v>22101</v>
      </c>
      <c r="K612" s="6">
        <v>1237099.5697000001</v>
      </c>
      <c r="L612" s="6">
        <v>1237099.5697000001</v>
      </c>
      <c r="M612" s="7">
        <f t="shared" si="36"/>
        <v>1</v>
      </c>
    </row>
    <row r="613" spans="1:13" x14ac:dyDescent="0.3">
      <c r="A613" s="2">
        <v>17035</v>
      </c>
      <c r="B613">
        <v>180857.804646</v>
      </c>
      <c r="C613" s="4">
        <f>VLOOKUP(A613,J$2:M$1814,4,FALSE)</f>
        <v>1.0552598672802356</v>
      </c>
      <c r="D613">
        <f t="shared" si="37"/>
        <v>190851.98292733275</v>
      </c>
      <c r="E613" s="18">
        <f t="shared" si="38"/>
        <v>190851.98292733275</v>
      </c>
      <c r="F613" s="4">
        <v>174907.22726830599</v>
      </c>
      <c r="G613" s="4">
        <v>105120.00006229999</v>
      </c>
      <c r="H613" s="1"/>
      <c r="I613" s="1"/>
      <c r="J613" s="6">
        <v>22103</v>
      </c>
      <c r="K613" s="8">
        <v>94316443.419</v>
      </c>
      <c r="L613" s="8">
        <v>94316443.419</v>
      </c>
      <c r="M613" s="7">
        <f t="shared" si="36"/>
        <v>1</v>
      </c>
    </row>
    <row r="614" spans="1:13" x14ac:dyDescent="0.3">
      <c r="A614" s="2">
        <v>17037</v>
      </c>
      <c r="B614">
        <v>434733.31045299902</v>
      </c>
      <c r="C614" s="4">
        <f>VLOOKUP(A614,J$2:M$1814,4,FALSE)</f>
        <v>0.92844590557450501</v>
      </c>
      <c r="D614">
        <f t="shared" si="37"/>
        <v>403626.3621069371</v>
      </c>
      <c r="E614" s="18">
        <f t="shared" si="38"/>
        <v>403626.3621069371</v>
      </c>
      <c r="F614" s="4">
        <v>422354.34318826097</v>
      </c>
      <c r="G614" s="4">
        <v>367919.99980500003</v>
      </c>
      <c r="H614" s="1"/>
      <c r="I614" s="1"/>
      <c r="J614" s="6">
        <v>22105</v>
      </c>
      <c r="K614" s="8">
        <v>97974991.196999997</v>
      </c>
      <c r="L614" s="8">
        <v>97974991.196999997</v>
      </c>
      <c r="M614" s="7">
        <f t="shared" si="36"/>
        <v>1</v>
      </c>
    </row>
    <row r="615" spans="1:13" x14ac:dyDescent="0.3">
      <c r="A615" s="2">
        <v>17039</v>
      </c>
      <c r="B615">
        <v>103348.851811599</v>
      </c>
      <c r="C615" s="4">
        <f>VLOOKUP(A615,J$2:M$1814,4,FALSE)</f>
        <v>1.0168867065631786</v>
      </c>
      <c r="D615">
        <f t="shared" si="37"/>
        <v>105094.0735457829</v>
      </c>
      <c r="E615" s="18">
        <f t="shared" si="38"/>
        <v>105094.0735457829</v>
      </c>
      <c r="F615" s="4">
        <v>99962.873207372497</v>
      </c>
      <c r="G615" s="4">
        <v>99962.873207199998</v>
      </c>
      <c r="H615" s="1"/>
      <c r="I615" s="1"/>
      <c r="J615" s="6">
        <v>22109</v>
      </c>
      <c r="K615" s="6">
        <v>815283.84360999998</v>
      </c>
      <c r="L615" s="6">
        <v>815283.84360999998</v>
      </c>
      <c r="M615" s="7">
        <f t="shared" si="36"/>
        <v>1</v>
      </c>
    </row>
    <row r="616" spans="1:13" x14ac:dyDescent="0.3">
      <c r="A616" s="2">
        <v>17041</v>
      </c>
      <c r="B616">
        <v>158361.11835400001</v>
      </c>
      <c r="C616" s="4">
        <f>VLOOKUP(A616,J$2:M$1814,4,FALSE)</f>
        <v>1.0439390150407521</v>
      </c>
      <c r="D616">
        <f t="shared" si="37"/>
        <v>165319.34991522675</v>
      </c>
      <c r="E616" s="18">
        <f t="shared" si="38"/>
        <v>165319.34991522675</v>
      </c>
      <c r="F616" s="4">
        <v>153150.72619146199</v>
      </c>
      <c r="G616" s="4">
        <v>131400.00000900001</v>
      </c>
      <c r="H616" s="1"/>
      <c r="I616" s="1"/>
      <c r="J616" s="6">
        <v>22119</v>
      </c>
      <c r="K616" s="8">
        <v>24811987.7161</v>
      </c>
      <c r="L616" s="8">
        <v>24811987.7161</v>
      </c>
      <c r="M616" s="7">
        <f t="shared" si="36"/>
        <v>1</v>
      </c>
    </row>
    <row r="617" spans="1:13" x14ac:dyDescent="0.3">
      <c r="A617" s="2">
        <v>17043</v>
      </c>
      <c r="B617">
        <v>4053091.84762999</v>
      </c>
      <c r="C617" s="4">
        <f>VLOOKUP(A617,J$2:M$1814,4,FALSE)</f>
        <v>0.88489669642449675</v>
      </c>
      <c r="D617">
        <f t="shared" si="37"/>
        <v>3586567.5862728381</v>
      </c>
      <c r="E617" s="18">
        <f t="shared" si="38"/>
        <v>3586567.5862728381</v>
      </c>
      <c r="F617" s="4">
        <v>3975363.6181201902</v>
      </c>
      <c r="G617" s="4">
        <v>1987681.8090900001</v>
      </c>
      <c r="H617" s="1"/>
      <c r="I617" s="1"/>
      <c r="J617" s="6">
        <v>22121</v>
      </c>
      <c r="K617" s="8">
        <v>35479841.455600001</v>
      </c>
      <c r="L617" s="8">
        <v>35479841.455600001</v>
      </c>
      <c r="M617" s="7">
        <f t="shared" si="36"/>
        <v>1</v>
      </c>
    </row>
    <row r="618" spans="1:13" x14ac:dyDescent="0.3">
      <c r="A618" s="2">
        <v>17045</v>
      </c>
      <c r="B618">
        <v>95522.794139299993</v>
      </c>
      <c r="C618" s="4">
        <v>1</v>
      </c>
      <c r="D618">
        <f t="shared" si="37"/>
        <v>95522.794139299993</v>
      </c>
      <c r="E618" s="18">
        <f t="shared" si="38"/>
        <v>95522.794139299993</v>
      </c>
      <c r="F618" s="4">
        <v>93378.8461795888</v>
      </c>
      <c r="G618" s="4">
        <v>93378.846179700005</v>
      </c>
      <c r="H618" s="1"/>
      <c r="I618" s="1"/>
      <c r="J618" s="6">
        <v>23001</v>
      </c>
      <c r="K618" s="6">
        <v>5701168.3274999997</v>
      </c>
      <c r="L618" s="6">
        <v>5701168.3274999997</v>
      </c>
      <c r="M618" s="7">
        <f t="shared" si="36"/>
        <v>1</v>
      </c>
    </row>
    <row r="619" spans="1:13" x14ac:dyDescent="0.3">
      <c r="A619" s="2">
        <v>17047</v>
      </c>
      <c r="B619">
        <v>41970.017390100002</v>
      </c>
      <c r="C619" s="4">
        <v>1</v>
      </c>
      <c r="D619">
        <f t="shared" si="37"/>
        <v>41970.017390100002</v>
      </c>
      <c r="E619" s="18">
        <f t="shared" si="38"/>
        <v>41970.017390100002</v>
      </c>
      <c r="F619" s="4">
        <v>41028.0272195859</v>
      </c>
      <c r="G619" s="4">
        <v>41028.027219199997</v>
      </c>
      <c r="H619" s="1"/>
      <c r="I619" s="1"/>
      <c r="J619" s="6">
        <v>23003</v>
      </c>
      <c r="K619" s="6">
        <v>4872790.3662080001</v>
      </c>
      <c r="L619" s="6">
        <v>4872790.3662080001</v>
      </c>
      <c r="M619" s="7">
        <f t="shared" si="36"/>
        <v>1</v>
      </c>
    </row>
    <row r="620" spans="1:13" x14ac:dyDescent="0.3">
      <c r="A620" s="2">
        <v>17049</v>
      </c>
      <c r="B620">
        <v>400996.97163599997</v>
      </c>
      <c r="C620" s="4">
        <f>VLOOKUP(A620,J$2:M$1814,4,FALSE)</f>
        <v>0.99520188099234841</v>
      </c>
      <c r="D620">
        <f t="shared" si="37"/>
        <v>399072.94044438255</v>
      </c>
      <c r="E620" s="18">
        <f t="shared" si="38"/>
        <v>399072.94044438255</v>
      </c>
      <c r="F620" s="4">
        <v>388402.61567084101</v>
      </c>
      <c r="G620" s="4">
        <v>388402.61567099998</v>
      </c>
      <c r="H620" s="1"/>
      <c r="I620" s="1"/>
      <c r="J620" s="6">
        <v>23005</v>
      </c>
      <c r="K620" s="8">
        <v>79302013.592999995</v>
      </c>
      <c r="L620" s="8">
        <v>79302013.592999995</v>
      </c>
      <c r="M620" s="7">
        <f t="shared" si="36"/>
        <v>1</v>
      </c>
    </row>
    <row r="621" spans="1:13" x14ac:dyDescent="0.3">
      <c r="A621" s="2">
        <v>17051</v>
      </c>
      <c r="B621">
        <v>252440.16044199999</v>
      </c>
      <c r="C621" s="4">
        <f>VLOOKUP(A621,J$2:M$1814,4,FALSE)</f>
        <v>1.0611501228025801</v>
      </c>
      <c r="D621">
        <f t="shared" si="37"/>
        <v>267876.90725333133</v>
      </c>
      <c r="E621" s="18">
        <f t="shared" si="38"/>
        <v>267876.90725333133</v>
      </c>
      <c r="F621" s="4">
        <v>244259.06345226901</v>
      </c>
      <c r="G621" s="4">
        <v>105120.0000612</v>
      </c>
      <c r="H621" s="1"/>
      <c r="I621" s="1"/>
      <c r="J621" s="6">
        <v>23011</v>
      </c>
      <c r="K621" s="8">
        <v>31701459.569899999</v>
      </c>
      <c r="L621" s="8">
        <v>31701459.569899999</v>
      </c>
      <c r="M621" s="7">
        <f t="shared" si="36"/>
        <v>1</v>
      </c>
    </row>
    <row r="622" spans="1:13" x14ac:dyDescent="0.3">
      <c r="A622" s="2">
        <v>17053</v>
      </c>
      <c r="B622">
        <v>74614.398181899902</v>
      </c>
      <c r="C622" s="4">
        <f>VLOOKUP(A622,J$2:M$1814,4,FALSE)</f>
        <v>1.0199455487755251</v>
      </c>
      <c r="D622">
        <f t="shared" si="37"/>
        <v>76102.623300193445</v>
      </c>
      <c r="E622" s="18">
        <f t="shared" si="38"/>
        <v>76102.623300193445</v>
      </c>
      <c r="F622" s="4">
        <v>72159.437776701307</v>
      </c>
      <c r="G622" s="4">
        <v>72159.437776899998</v>
      </c>
      <c r="H622" s="1"/>
      <c r="I622" s="1"/>
      <c r="J622" s="6">
        <v>23019</v>
      </c>
      <c r="K622" s="8">
        <v>40941678.342</v>
      </c>
      <c r="L622" s="8">
        <v>40941678.342</v>
      </c>
      <c r="M622" s="7">
        <f t="shared" si="36"/>
        <v>1</v>
      </c>
    </row>
    <row r="623" spans="1:13" x14ac:dyDescent="0.3">
      <c r="A623" s="2">
        <v>17055</v>
      </c>
      <c r="B623">
        <v>292201.26703799999</v>
      </c>
      <c r="C623" s="4">
        <f>VLOOKUP(A623,J$2:M$1814,4,FALSE)</f>
        <v>1.0268858562961802</v>
      </c>
      <c r="D623">
        <f t="shared" si="37"/>
        <v>300057.34831314546</v>
      </c>
      <c r="E623" s="18">
        <f t="shared" si="38"/>
        <v>300057.34831314546</v>
      </c>
      <c r="F623" s="4">
        <v>283091.81961587002</v>
      </c>
      <c r="G623" s="4">
        <v>283091.81962099997</v>
      </c>
      <c r="H623" s="1"/>
      <c r="I623" s="1"/>
      <c r="J623" s="6">
        <v>23023</v>
      </c>
      <c r="K623" s="6">
        <v>9943486.6527699996</v>
      </c>
      <c r="L623" s="6">
        <v>9943486.6527699996</v>
      </c>
      <c r="M623" s="7">
        <f t="shared" si="36"/>
        <v>1</v>
      </c>
    </row>
    <row r="624" spans="1:13" x14ac:dyDescent="0.3">
      <c r="A624" s="2">
        <v>17057</v>
      </c>
      <c r="B624">
        <v>150343.738121</v>
      </c>
      <c r="C624" s="4">
        <v>1</v>
      </c>
      <c r="D624">
        <f t="shared" si="37"/>
        <v>150343.738121</v>
      </c>
      <c r="E624" s="18">
        <f t="shared" si="38"/>
        <v>150343.738121</v>
      </c>
      <c r="F624" s="4">
        <v>146969.36916961399</v>
      </c>
      <c r="G624" s="4">
        <v>105120.0000251</v>
      </c>
      <c r="H624" s="1"/>
      <c r="I624" s="1"/>
      <c r="J624" s="6">
        <v>23025</v>
      </c>
      <c r="K624" s="6">
        <v>8758472.8600999992</v>
      </c>
      <c r="L624" s="6">
        <v>8758472.8600999992</v>
      </c>
      <c r="M624" s="7">
        <f t="shared" si="36"/>
        <v>1</v>
      </c>
    </row>
    <row r="625" spans="1:13" x14ac:dyDescent="0.3">
      <c r="A625" s="2">
        <v>17059</v>
      </c>
      <c r="B625">
        <v>41706.7533205</v>
      </c>
      <c r="C625" s="4">
        <v>1</v>
      </c>
      <c r="D625">
        <f t="shared" si="37"/>
        <v>41706.7533205</v>
      </c>
      <c r="E625" s="18">
        <f t="shared" si="38"/>
        <v>41706.7533205</v>
      </c>
      <c r="F625" s="4">
        <v>40770.671943179899</v>
      </c>
      <c r="G625" s="4">
        <v>40770.671943100002</v>
      </c>
      <c r="H625" s="1"/>
      <c r="I625" s="1"/>
      <c r="J625" s="6">
        <v>23027</v>
      </c>
      <c r="K625" s="6">
        <v>248909.06372000001</v>
      </c>
      <c r="L625" s="6">
        <v>248909.06372000001</v>
      </c>
      <c r="M625" s="7">
        <f t="shared" si="36"/>
        <v>1</v>
      </c>
    </row>
    <row r="626" spans="1:13" x14ac:dyDescent="0.3">
      <c r="A626" s="2">
        <v>17061</v>
      </c>
      <c r="B626">
        <v>63862.598418200003</v>
      </c>
      <c r="C626" s="4">
        <v>1</v>
      </c>
      <c r="D626">
        <f t="shared" si="37"/>
        <v>63862.598418200003</v>
      </c>
      <c r="E626" s="18">
        <f t="shared" si="38"/>
        <v>63862.598418200003</v>
      </c>
      <c r="F626" s="4">
        <v>62429.243281516901</v>
      </c>
      <c r="G626" s="4">
        <v>62429.2432816</v>
      </c>
      <c r="H626" s="1"/>
      <c r="I626" s="1"/>
      <c r="J626" s="6">
        <v>23031</v>
      </c>
      <c r="K626" s="8">
        <v>70156637.631799996</v>
      </c>
      <c r="L626" s="8">
        <v>70156637.631799996</v>
      </c>
      <c r="M626" s="7">
        <f t="shared" si="36"/>
        <v>1</v>
      </c>
    </row>
    <row r="627" spans="1:13" x14ac:dyDescent="0.3">
      <c r="A627" s="2">
        <v>17063</v>
      </c>
      <c r="B627">
        <v>346808.23701599898</v>
      </c>
      <c r="C627" s="4">
        <f>VLOOKUP(A627,J$2:M$1814,4,FALSE)</f>
        <v>0.88531855390548586</v>
      </c>
      <c r="D627">
        <f t="shared" si="37"/>
        <v>307035.76687751518</v>
      </c>
      <c r="E627" s="18">
        <f t="shared" si="38"/>
        <v>307035.76687751518</v>
      </c>
      <c r="F627" s="4">
        <v>336678.04465246701</v>
      </c>
      <c r="G627" s="4">
        <v>336678.04464899999</v>
      </c>
      <c r="H627" s="1"/>
      <c r="I627" s="1"/>
      <c r="J627" s="6">
        <v>24001</v>
      </c>
      <c r="K627" s="8">
        <v>18077003.387499999</v>
      </c>
      <c r="L627" s="8">
        <v>19312574.791320201</v>
      </c>
      <c r="M627" s="7">
        <f t="shared" si="36"/>
        <v>1.0683504548477643</v>
      </c>
    </row>
    <row r="628" spans="1:13" x14ac:dyDescent="0.3">
      <c r="A628" s="2">
        <v>17065</v>
      </c>
      <c r="B628">
        <v>48324.443198499997</v>
      </c>
      <c r="C628" s="4">
        <v>1</v>
      </c>
      <c r="D628">
        <f t="shared" si="37"/>
        <v>48324.443198499997</v>
      </c>
      <c r="E628" s="18">
        <f t="shared" si="38"/>
        <v>48324.443198499997</v>
      </c>
      <c r="F628" s="4">
        <v>47239.832008963298</v>
      </c>
      <c r="G628" s="4">
        <v>47239.832008999998</v>
      </c>
      <c r="H628" s="1"/>
      <c r="I628" s="1"/>
      <c r="J628" s="6">
        <v>24003</v>
      </c>
      <c r="K628" s="8">
        <v>100208093.23719899</v>
      </c>
      <c r="L628" s="8">
        <v>91332554.867805704</v>
      </c>
      <c r="M628" s="7">
        <f t="shared" si="36"/>
        <v>0.91142892671967801</v>
      </c>
    </row>
    <row r="629" spans="1:13" x14ac:dyDescent="0.3">
      <c r="A629" s="2">
        <v>17067</v>
      </c>
      <c r="B629">
        <v>96758.495903599993</v>
      </c>
      <c r="C629" s="4">
        <v>1</v>
      </c>
      <c r="D629">
        <f t="shared" si="37"/>
        <v>96758.495903599993</v>
      </c>
      <c r="E629" s="18">
        <f t="shared" si="38"/>
        <v>96758.495903599993</v>
      </c>
      <c r="F629" s="4">
        <v>94586.813408529997</v>
      </c>
      <c r="G629" s="4">
        <v>94586.813408499904</v>
      </c>
      <c r="H629" s="1"/>
      <c r="I629" s="1"/>
      <c r="J629" s="6">
        <v>24005</v>
      </c>
      <c r="K629" s="8">
        <v>184270072.35699999</v>
      </c>
      <c r="L629" s="8">
        <v>150782852.720869</v>
      </c>
      <c r="M629" s="7">
        <f t="shared" si="36"/>
        <v>0.81827098015540078</v>
      </c>
    </row>
    <row r="630" spans="1:13" x14ac:dyDescent="0.3">
      <c r="A630" s="2">
        <v>17069</v>
      </c>
      <c r="B630">
        <v>23292.7011102</v>
      </c>
      <c r="C630" s="4">
        <v>1</v>
      </c>
      <c r="D630">
        <f t="shared" si="37"/>
        <v>23292.7011102</v>
      </c>
      <c r="E630" s="18">
        <f t="shared" si="38"/>
        <v>23292.7011102</v>
      </c>
      <c r="F630" s="4">
        <v>22769.911345724398</v>
      </c>
      <c r="G630" s="4">
        <v>22769.911346199999</v>
      </c>
      <c r="H630" s="1"/>
      <c r="I630" s="1"/>
      <c r="J630" s="6">
        <v>24009</v>
      </c>
      <c r="K630" s="6">
        <v>790386.25291000004</v>
      </c>
      <c r="L630" s="6">
        <v>791324.13825811597</v>
      </c>
      <c r="M630" s="7">
        <f t="shared" si="36"/>
        <v>1.0011866164734811</v>
      </c>
    </row>
    <row r="631" spans="1:13" x14ac:dyDescent="0.3">
      <c r="A631" s="2">
        <v>17071</v>
      </c>
      <c r="B631">
        <v>61065.917512100001</v>
      </c>
      <c r="C631" s="4">
        <v>1</v>
      </c>
      <c r="D631">
        <f t="shared" si="37"/>
        <v>61065.917512100001</v>
      </c>
      <c r="E631" s="18">
        <f t="shared" si="38"/>
        <v>61065.917512100001</v>
      </c>
      <c r="F631" s="4">
        <v>59695.332088372597</v>
      </c>
      <c r="G631" s="4">
        <v>59695.332087900002</v>
      </c>
      <c r="H631" s="1"/>
      <c r="I631" s="1"/>
      <c r="J631" s="6">
        <v>24013</v>
      </c>
      <c r="K631" s="6">
        <v>1530461.4728999999</v>
      </c>
      <c r="L631" s="6">
        <v>1557026.0846980501</v>
      </c>
      <c r="M631" s="7">
        <f t="shared" si="36"/>
        <v>1.0173572561403419</v>
      </c>
    </row>
    <row r="632" spans="1:13" x14ac:dyDescent="0.3">
      <c r="A632" s="2">
        <v>17073</v>
      </c>
      <c r="B632">
        <v>351150.53919699998</v>
      </c>
      <c r="C632" s="4">
        <f>VLOOKUP(A632,J$2:M$1814,4,FALSE)</f>
        <v>0.97708586733530445</v>
      </c>
      <c r="D632">
        <f t="shared" si="37"/>
        <v>343104.22915656056</v>
      </c>
      <c r="E632" s="18">
        <f t="shared" si="38"/>
        <v>343104.22915656056</v>
      </c>
      <c r="F632" s="4">
        <v>339939.61020052002</v>
      </c>
      <c r="G632" s="4">
        <v>339939.61020200001</v>
      </c>
      <c r="H632" s="1"/>
      <c r="I632" s="1"/>
      <c r="J632" s="6">
        <v>24015</v>
      </c>
      <c r="K632" s="8">
        <v>51613236.947999999</v>
      </c>
      <c r="L632" s="8">
        <v>46043727.608153798</v>
      </c>
      <c r="M632" s="7">
        <f t="shared" si="36"/>
        <v>0.89209145426283876</v>
      </c>
    </row>
    <row r="633" spans="1:13" x14ac:dyDescent="0.3">
      <c r="A633" s="2">
        <v>17075</v>
      </c>
      <c r="B633">
        <v>242085.13085799999</v>
      </c>
      <c r="C633" s="4">
        <f>VLOOKUP(A633,J$2:M$1814,4,FALSE)</f>
        <v>1.0436269237255202</v>
      </c>
      <c r="D633">
        <f t="shared" si="37"/>
        <v>252646.56039702453</v>
      </c>
      <c r="E633" s="18">
        <f t="shared" si="38"/>
        <v>252646.56039702453</v>
      </c>
      <c r="F633" s="4">
        <v>234120.05406570301</v>
      </c>
      <c r="G633" s="4">
        <v>234120.05406200001</v>
      </c>
      <c r="H633" s="1"/>
      <c r="I633" s="1"/>
      <c r="J633" s="6">
        <v>24021</v>
      </c>
      <c r="K633" s="8">
        <v>50671056.258000001</v>
      </c>
      <c r="L633" s="8">
        <v>51389971.457770102</v>
      </c>
      <c r="M633" s="7">
        <f t="shared" si="36"/>
        <v>1.0141878865936724</v>
      </c>
    </row>
    <row r="634" spans="1:13" x14ac:dyDescent="0.3">
      <c r="A634" s="2">
        <v>17077</v>
      </c>
      <c r="B634">
        <v>275340.27273299999</v>
      </c>
      <c r="C634" s="4">
        <v>1</v>
      </c>
      <c r="D634">
        <f t="shared" si="37"/>
        <v>275340.27273299999</v>
      </c>
      <c r="E634" s="18">
        <f t="shared" si="38"/>
        <v>275340.27273299999</v>
      </c>
      <c r="F634" s="4">
        <v>269160.436585663</v>
      </c>
      <c r="G634" s="4">
        <v>105119.9999363</v>
      </c>
      <c r="H634" s="1"/>
      <c r="I634" s="1"/>
      <c r="J634" s="6">
        <v>24023</v>
      </c>
      <c r="K634" s="8">
        <v>12674075.404999999</v>
      </c>
      <c r="L634" s="8">
        <v>11898701.1505599</v>
      </c>
      <c r="M634" s="7">
        <f t="shared" si="36"/>
        <v>0.9388220260916067</v>
      </c>
    </row>
    <row r="635" spans="1:13" x14ac:dyDescent="0.3">
      <c r="A635" s="2">
        <v>17079</v>
      </c>
      <c r="B635">
        <v>75680.887187500004</v>
      </c>
      <c r="C635" s="4">
        <v>1</v>
      </c>
      <c r="D635">
        <f t="shared" si="37"/>
        <v>75680.887187500004</v>
      </c>
      <c r="E635" s="18">
        <f t="shared" si="38"/>
        <v>75680.887187500004</v>
      </c>
      <c r="F635" s="4">
        <v>73982.278125828103</v>
      </c>
      <c r="G635" s="4">
        <v>73982.278125500001</v>
      </c>
      <c r="H635" s="1"/>
      <c r="I635" s="1"/>
      <c r="J635" s="6">
        <v>24025</v>
      </c>
      <c r="K635" s="8">
        <v>37507689.963</v>
      </c>
      <c r="L635" s="8">
        <v>35886910.335091501</v>
      </c>
      <c r="M635" s="7">
        <f t="shared" si="36"/>
        <v>0.95678807120600229</v>
      </c>
    </row>
    <row r="636" spans="1:13" x14ac:dyDescent="0.3">
      <c r="A636" s="2">
        <v>17081</v>
      </c>
      <c r="B636">
        <v>412257.13790099998</v>
      </c>
      <c r="C636" s="4">
        <f>VLOOKUP(A636,J$2:M$1814,4,FALSE)</f>
        <v>1.0605750341931697</v>
      </c>
      <c r="D636">
        <f t="shared" si="37"/>
        <v>437229.62812573131</v>
      </c>
      <c r="E636" s="18">
        <f t="shared" si="38"/>
        <v>437229.62812573131</v>
      </c>
      <c r="F636" s="4">
        <v>398876.33707615302</v>
      </c>
      <c r="G636" s="4">
        <v>398876.337076</v>
      </c>
      <c r="H636" s="1"/>
      <c r="I636" s="1"/>
      <c r="J636" s="6">
        <v>24027</v>
      </c>
      <c r="K636" s="8">
        <v>91398581.040000007</v>
      </c>
      <c r="L636" s="8">
        <v>83724182.296593994</v>
      </c>
      <c r="M636" s="7">
        <f t="shared" si="36"/>
        <v>0.91603372113569947</v>
      </c>
    </row>
    <row r="637" spans="1:13" x14ac:dyDescent="0.3">
      <c r="A637" s="2">
        <v>17083</v>
      </c>
      <c r="B637">
        <v>111911.11195809999</v>
      </c>
      <c r="C637" s="4">
        <v>1</v>
      </c>
      <c r="D637">
        <f t="shared" si="37"/>
        <v>111911.11195809999</v>
      </c>
      <c r="E637" s="18">
        <f t="shared" si="38"/>
        <v>111911.11195809999</v>
      </c>
      <c r="F637" s="4">
        <v>109399.33869870901</v>
      </c>
      <c r="G637" s="4">
        <v>105119.99999330001</v>
      </c>
      <c r="H637" s="1"/>
      <c r="I637" s="1"/>
      <c r="J637" s="6">
        <v>24031</v>
      </c>
      <c r="K637" s="8">
        <v>112921132.1917</v>
      </c>
      <c r="L637" s="8">
        <v>104542371.80796801</v>
      </c>
      <c r="M637" s="7">
        <f t="shared" si="36"/>
        <v>0.9257998904092829</v>
      </c>
    </row>
    <row r="638" spans="1:13" x14ac:dyDescent="0.3">
      <c r="A638" s="2">
        <v>17085</v>
      </c>
      <c r="B638">
        <v>111682.5833917</v>
      </c>
      <c r="C638" s="4">
        <v>1</v>
      </c>
      <c r="D638">
        <f t="shared" si="37"/>
        <v>111682.5833917</v>
      </c>
      <c r="E638" s="18">
        <f t="shared" si="38"/>
        <v>111682.5833917</v>
      </c>
      <c r="F638" s="4">
        <v>109175.939308413</v>
      </c>
      <c r="G638" s="4">
        <v>105119.999994399</v>
      </c>
      <c r="H638" s="1"/>
      <c r="I638" s="1"/>
      <c r="J638" s="6">
        <v>24033</v>
      </c>
      <c r="K638" s="8">
        <v>157941756.33000001</v>
      </c>
      <c r="L638" s="8">
        <v>143578642.662637</v>
      </c>
      <c r="M638" s="7">
        <f t="shared" si="36"/>
        <v>0.90906069426407388</v>
      </c>
    </row>
    <row r="639" spans="1:13" x14ac:dyDescent="0.3">
      <c r="A639" s="2">
        <v>17087</v>
      </c>
      <c r="B639">
        <v>143367.037614</v>
      </c>
      <c r="C639" s="4">
        <f>VLOOKUP(A639,J$2:M$1814,4,FALSE)</f>
        <v>1.0716535180875673</v>
      </c>
      <c r="D639">
        <f t="shared" si="37"/>
        <v>153639.79023683569</v>
      </c>
      <c r="E639" s="18">
        <f t="shared" si="38"/>
        <v>153639.79023683569</v>
      </c>
      <c r="F639" s="4">
        <v>138649.980184707</v>
      </c>
      <c r="G639" s="4">
        <v>138649.98018499999</v>
      </c>
      <c r="H639" s="1"/>
      <c r="I639" s="1"/>
      <c r="J639" s="6">
        <v>24035</v>
      </c>
      <c r="K639" s="6">
        <v>2504902.5027000001</v>
      </c>
      <c r="L639" s="6">
        <v>2495263.6567422501</v>
      </c>
      <c r="M639" s="7">
        <f t="shared" si="36"/>
        <v>0.99615200753428113</v>
      </c>
    </row>
    <row r="640" spans="1:13" x14ac:dyDescent="0.3">
      <c r="A640" s="2">
        <v>17089</v>
      </c>
      <c r="B640">
        <v>1849057.68621</v>
      </c>
      <c r="C640" s="4">
        <f>VLOOKUP(A640,J$2:M$1814,4,FALSE)</f>
        <v>0.90136820402751183</v>
      </c>
      <c r="D640">
        <f t="shared" si="37"/>
        <v>1666681.8057623743</v>
      </c>
      <c r="E640" s="18">
        <f t="shared" si="38"/>
        <v>1666681.8057623743</v>
      </c>
      <c r="F640" s="4">
        <v>1798573.1700613601</v>
      </c>
      <c r="G640" s="4">
        <v>1798573.17004</v>
      </c>
      <c r="H640" s="1"/>
      <c r="I640" s="1"/>
      <c r="J640" s="6">
        <v>24037</v>
      </c>
      <c r="K640" s="6">
        <v>246255.46622999999</v>
      </c>
      <c r="L640" s="6">
        <v>266728.42223483702</v>
      </c>
      <c r="M640" s="7">
        <f t="shared" si="36"/>
        <v>1.0831370621666343</v>
      </c>
    </row>
    <row r="641" spans="1:13" x14ac:dyDescent="0.3">
      <c r="A641" s="2">
        <v>17091</v>
      </c>
      <c r="B641">
        <v>471885.491476</v>
      </c>
      <c r="C641" s="4">
        <f>VLOOKUP(A641,J$2:M$1814,4,FALSE)</f>
        <v>0.93550779873103718</v>
      </c>
      <c r="D641">
        <f t="shared" si="37"/>
        <v>441452.55738382635</v>
      </c>
      <c r="E641" s="18">
        <f t="shared" si="38"/>
        <v>441452.55738382635</v>
      </c>
      <c r="F641" s="4">
        <v>460929.73329306598</v>
      </c>
      <c r="G641" s="4">
        <v>460929.733297</v>
      </c>
      <c r="H641" s="1"/>
      <c r="I641" s="1"/>
      <c r="J641" s="6">
        <v>24039</v>
      </c>
      <c r="K641" s="6">
        <v>1166170.2881</v>
      </c>
      <c r="L641" s="6">
        <v>1329293.2666012901</v>
      </c>
      <c r="M641" s="7">
        <f t="shared" si="36"/>
        <v>1.1398792098940032</v>
      </c>
    </row>
    <row r="642" spans="1:13" x14ac:dyDescent="0.3">
      <c r="A642" s="2">
        <v>17093</v>
      </c>
      <c r="B642">
        <v>371751.46355099999</v>
      </c>
      <c r="C642" s="4">
        <v>1</v>
      </c>
      <c r="D642">
        <f t="shared" si="37"/>
        <v>371751.46355099999</v>
      </c>
      <c r="E642" s="18">
        <f t="shared" si="38"/>
        <v>371751.46355099999</v>
      </c>
      <c r="F642" s="4">
        <v>363407.73995238298</v>
      </c>
      <c r="G642" s="4">
        <v>105119.999887</v>
      </c>
      <c r="H642" s="1"/>
      <c r="I642" s="1"/>
      <c r="J642" s="6">
        <v>24043</v>
      </c>
      <c r="K642" s="8">
        <v>104522645.815</v>
      </c>
      <c r="L642" s="8">
        <v>97040894.637151599</v>
      </c>
      <c r="M642" s="7">
        <f t="shared" ref="M642:M705" si="39">L642/K642</f>
        <v>0.92841980683218894</v>
      </c>
    </row>
    <row r="643" spans="1:13" x14ac:dyDescent="0.3">
      <c r="A643" s="2">
        <v>17095</v>
      </c>
      <c r="B643">
        <v>266121.14746100002</v>
      </c>
      <c r="C643" s="4">
        <f>VLOOKUP(A643,J$2:M$1814,4,FALSE)</f>
        <v>0.97693338568950883</v>
      </c>
      <c r="D643">
        <f t="shared" ref="D643:D706" si="40">B643*C643</f>
        <v>259982.63359265178</v>
      </c>
      <c r="E643" s="18">
        <f t="shared" ref="E643:E706" si="41">D643</f>
        <v>259982.63359265178</v>
      </c>
      <c r="F643" s="4">
        <v>257694.359023075</v>
      </c>
      <c r="G643" s="4">
        <v>257694.35902099899</v>
      </c>
      <c r="H643" s="1"/>
      <c r="I643" s="1"/>
      <c r="J643" s="6">
        <v>24045</v>
      </c>
      <c r="K643" s="6">
        <v>4884060.1368000004</v>
      </c>
      <c r="L643" s="6">
        <v>4203210.9667471303</v>
      </c>
      <c r="M643" s="7">
        <f t="shared" si="39"/>
        <v>0.86059770949115355</v>
      </c>
    </row>
    <row r="644" spans="1:13" x14ac:dyDescent="0.3">
      <c r="A644" s="2">
        <v>17097</v>
      </c>
      <c r="B644">
        <v>2765768.9943499998</v>
      </c>
      <c r="C644" s="4">
        <f>VLOOKUP(A644,J$2:M$1814,4,FALSE)</f>
        <v>0.93929431577744638</v>
      </c>
      <c r="D644">
        <f t="shared" si="40"/>
        <v>2597871.0951464591</v>
      </c>
      <c r="E644" s="18">
        <f t="shared" si="41"/>
        <v>2597871.0951464591</v>
      </c>
      <c r="F644" s="4">
        <v>2712728.4181309901</v>
      </c>
      <c r="G644" s="4">
        <v>2712728.4180899998</v>
      </c>
      <c r="H644" s="1"/>
      <c r="I644" s="1"/>
      <c r="J644" s="6">
        <v>24047</v>
      </c>
      <c r="K644" s="6">
        <v>692155.17194000003</v>
      </c>
      <c r="L644" s="6">
        <v>760696.64656565001</v>
      </c>
      <c r="M644" s="7">
        <f t="shared" si="39"/>
        <v>1.09902616841472</v>
      </c>
    </row>
    <row r="645" spans="1:13" x14ac:dyDescent="0.3">
      <c r="A645" s="2">
        <v>17099</v>
      </c>
      <c r="B645">
        <v>661276.85104199999</v>
      </c>
      <c r="C645" s="4">
        <f>VLOOKUP(A645,J$2:M$1814,4,FALSE)</f>
        <v>0.96889560442130651</v>
      </c>
      <c r="D645">
        <f t="shared" si="40"/>
        <v>640708.2342801569</v>
      </c>
      <c r="E645" s="18">
        <f t="shared" si="41"/>
        <v>640708.2342801569</v>
      </c>
      <c r="F645" s="4">
        <v>640701.58346044098</v>
      </c>
      <c r="G645" s="4">
        <v>640701.583461</v>
      </c>
      <c r="H645" s="1"/>
      <c r="I645" s="1"/>
      <c r="J645" s="6">
        <v>24510</v>
      </c>
      <c r="K645" s="8">
        <v>49020946.236000001</v>
      </c>
      <c r="L645" s="8">
        <v>40906438.304762602</v>
      </c>
      <c r="M645" s="7">
        <f t="shared" si="39"/>
        <v>0.83446855774321493</v>
      </c>
    </row>
    <row r="646" spans="1:13" x14ac:dyDescent="0.3">
      <c r="A646" s="2">
        <v>17101</v>
      </c>
      <c r="B646">
        <v>89003.796530099993</v>
      </c>
      <c r="C646" s="4">
        <v>1</v>
      </c>
      <c r="D646">
        <f t="shared" si="40"/>
        <v>89003.796530099993</v>
      </c>
      <c r="E646" s="18">
        <f t="shared" si="41"/>
        <v>89003.796530099993</v>
      </c>
      <c r="F646" s="4">
        <v>87006.163297760795</v>
      </c>
      <c r="G646" s="4">
        <v>87006.1632981</v>
      </c>
      <c r="H646" s="1"/>
      <c r="I646" s="1"/>
      <c r="J646" s="6">
        <v>25001</v>
      </c>
      <c r="K646" s="8">
        <v>15137288.3354</v>
      </c>
      <c r="L646" s="6">
        <v>7100949.5712071899</v>
      </c>
      <c r="M646" s="7">
        <f t="shared" si="39"/>
        <v>0.46910314541614023</v>
      </c>
    </row>
    <row r="647" spans="1:13" x14ac:dyDescent="0.3">
      <c r="A647" s="2">
        <v>17103</v>
      </c>
      <c r="B647">
        <v>281636.22932499897</v>
      </c>
      <c r="C647" s="4">
        <f>VLOOKUP(A647,J$2:M$1814,4,FALSE)</f>
        <v>1.0216786853628079</v>
      </c>
      <c r="D647">
        <f t="shared" si="40"/>
        <v>287741.73252730322</v>
      </c>
      <c r="E647" s="18">
        <f t="shared" si="41"/>
        <v>287741.73252730322</v>
      </c>
      <c r="F647" s="4">
        <v>272389.89618045202</v>
      </c>
      <c r="G647" s="4">
        <v>272389.896182</v>
      </c>
      <c r="H647" s="1"/>
      <c r="I647" s="1"/>
      <c r="J647" s="6">
        <v>25003</v>
      </c>
      <c r="K647" s="6">
        <v>7535467.8606000002</v>
      </c>
      <c r="L647" s="6">
        <v>2337703.6054795799</v>
      </c>
      <c r="M647" s="7">
        <f t="shared" si="39"/>
        <v>0.31022673690939789</v>
      </c>
    </row>
    <row r="648" spans="1:13" x14ac:dyDescent="0.3">
      <c r="A648" s="2">
        <v>17105</v>
      </c>
      <c r="B648">
        <v>258300.56818999999</v>
      </c>
      <c r="C648" s="4">
        <f>VLOOKUP(A648,J$2:M$1814,4,FALSE)</f>
        <v>1.0136960324769935</v>
      </c>
      <c r="D648">
        <f t="shared" si="40"/>
        <v>261838.26116075608</v>
      </c>
      <c r="E648" s="18">
        <f t="shared" si="41"/>
        <v>261838.26116075608</v>
      </c>
      <c r="F648" s="4">
        <v>250100.35940382499</v>
      </c>
      <c r="G648" s="4">
        <v>250100.35940299899</v>
      </c>
      <c r="H648" s="1"/>
      <c r="I648" s="1"/>
      <c r="J648" s="6">
        <v>25005</v>
      </c>
      <c r="K648" s="8">
        <v>40221679.754600003</v>
      </c>
      <c r="L648" s="8">
        <v>30802973.822651699</v>
      </c>
      <c r="M648" s="7">
        <f t="shared" si="39"/>
        <v>0.7658301197410553</v>
      </c>
    </row>
    <row r="649" spans="1:13" x14ac:dyDescent="0.3">
      <c r="A649" s="2">
        <v>17107</v>
      </c>
      <c r="B649">
        <v>252447.914926</v>
      </c>
      <c r="C649" s="4">
        <f>VLOOKUP(A649,J$2:M$1814,4,FALSE)</f>
        <v>0.99205176318637922</v>
      </c>
      <c r="D649">
        <f t="shared" si="40"/>
        <v>250441.39911506337</v>
      </c>
      <c r="E649" s="18">
        <f t="shared" si="41"/>
        <v>250441.39911506337</v>
      </c>
      <c r="F649" s="4">
        <v>244180.58883359801</v>
      </c>
      <c r="G649" s="4">
        <v>244180.58882999999</v>
      </c>
      <c r="H649" s="1"/>
      <c r="I649" s="1"/>
      <c r="J649" s="6">
        <v>25007</v>
      </c>
      <c r="K649" s="6">
        <v>547974.13916999998</v>
      </c>
      <c r="L649" s="6"/>
      <c r="M649" s="7">
        <f t="shared" si="39"/>
        <v>0</v>
      </c>
    </row>
    <row r="650" spans="1:13" x14ac:dyDescent="0.3">
      <c r="A650" s="2">
        <v>17109</v>
      </c>
      <c r="B650">
        <v>127732.07548</v>
      </c>
      <c r="C650" s="4">
        <v>1</v>
      </c>
      <c r="D650">
        <f t="shared" si="40"/>
        <v>127732.07548</v>
      </c>
      <c r="E650" s="18">
        <f t="shared" si="41"/>
        <v>127732.07548</v>
      </c>
      <c r="F650" s="4">
        <v>124865.21082515499</v>
      </c>
      <c r="G650" s="4">
        <v>105119.9999593</v>
      </c>
      <c r="H650" s="1"/>
      <c r="I650" s="1"/>
      <c r="J650" s="6">
        <v>25009</v>
      </c>
      <c r="K650" s="8">
        <v>54364055.120999999</v>
      </c>
      <c r="L650" s="8">
        <v>43302062.383238003</v>
      </c>
      <c r="M650" s="7">
        <f t="shared" si="39"/>
        <v>0.79652009561941384</v>
      </c>
    </row>
    <row r="651" spans="1:13" x14ac:dyDescent="0.3">
      <c r="A651" s="2">
        <v>17111</v>
      </c>
      <c r="B651">
        <v>1135952.0154830001</v>
      </c>
      <c r="C651" s="4">
        <f t="shared" ref="C651:C657" si="42">VLOOKUP(A651,J$2:M$1814,4,FALSE)</f>
        <v>0.89762486060977387</v>
      </c>
      <c r="D651">
        <f t="shared" si="40"/>
        <v>1019658.7695573196</v>
      </c>
      <c r="E651" s="18">
        <f t="shared" si="41"/>
        <v>1019658.7695573196</v>
      </c>
      <c r="F651" s="4">
        <v>1098576.9606556599</v>
      </c>
      <c r="G651" s="4">
        <v>105120.000529</v>
      </c>
      <c r="H651" s="1"/>
      <c r="I651" s="1"/>
      <c r="J651" s="6">
        <v>25011</v>
      </c>
      <c r="K651" s="6">
        <v>5187596.0209999997</v>
      </c>
      <c r="L651" s="6">
        <v>3097438.0200576098</v>
      </c>
      <c r="M651" s="7">
        <f t="shared" si="39"/>
        <v>0.59708543369969747</v>
      </c>
    </row>
    <row r="652" spans="1:13" x14ac:dyDescent="0.3">
      <c r="A652" s="2">
        <v>17113</v>
      </c>
      <c r="B652">
        <v>892020.22722100001</v>
      </c>
      <c r="C652" s="4">
        <f t="shared" si="42"/>
        <v>0.91318077556309762</v>
      </c>
      <c r="D652">
        <f t="shared" si="40"/>
        <v>814575.72291164333</v>
      </c>
      <c r="E652" s="18">
        <f t="shared" si="41"/>
        <v>814575.72291164333</v>
      </c>
      <c r="F652" s="4">
        <v>864516.36895416502</v>
      </c>
      <c r="G652" s="4">
        <v>864516.36895100004</v>
      </c>
      <c r="H652" s="1"/>
      <c r="I652" s="1"/>
      <c r="J652" s="6">
        <v>25013</v>
      </c>
      <c r="K652" s="8">
        <v>25643633.3829</v>
      </c>
      <c r="L652" s="8">
        <v>21036016.2765393</v>
      </c>
      <c r="M652" s="7">
        <f t="shared" si="39"/>
        <v>0.82032120653256546</v>
      </c>
    </row>
    <row r="653" spans="1:13" x14ac:dyDescent="0.3">
      <c r="A653" s="2">
        <v>17115</v>
      </c>
      <c r="B653">
        <v>544250.36818899994</v>
      </c>
      <c r="C653" s="4">
        <f t="shared" si="42"/>
        <v>0.900266394522235</v>
      </c>
      <c r="D653">
        <f t="shared" si="40"/>
        <v>489970.31668690988</v>
      </c>
      <c r="E653" s="18">
        <f t="shared" si="41"/>
        <v>489970.31668690988</v>
      </c>
      <c r="F653" s="4">
        <v>527373.44425038795</v>
      </c>
      <c r="G653" s="4">
        <v>527373.444248999</v>
      </c>
      <c r="H653" s="1"/>
      <c r="I653" s="1"/>
      <c r="J653" s="6">
        <v>25015</v>
      </c>
      <c r="K653" s="6">
        <v>9064927.6458000001</v>
      </c>
      <c r="L653" s="6">
        <v>1624753.92077362</v>
      </c>
      <c r="M653" s="7">
        <f t="shared" si="39"/>
        <v>0.17923517806856493</v>
      </c>
    </row>
    <row r="654" spans="1:13" x14ac:dyDescent="0.3">
      <c r="A654" s="2">
        <v>17117</v>
      </c>
      <c r="B654">
        <v>235429.32523799999</v>
      </c>
      <c r="C654" s="4">
        <f t="shared" si="42"/>
        <v>0.99244886658604003</v>
      </c>
      <c r="D654">
        <f t="shared" si="40"/>
        <v>233651.56699356929</v>
      </c>
      <c r="E654" s="18">
        <f t="shared" si="41"/>
        <v>233651.56699356929</v>
      </c>
      <c r="F654" s="4">
        <v>227764.880482287</v>
      </c>
      <c r="G654" s="4">
        <v>105120.000040399</v>
      </c>
      <c r="H654" s="1"/>
      <c r="I654" s="1"/>
      <c r="J654" s="6">
        <v>25017</v>
      </c>
      <c r="K654" s="8">
        <v>120240589.396</v>
      </c>
      <c r="L654" s="8">
        <v>83009425.619559497</v>
      </c>
      <c r="M654" s="7">
        <f t="shared" si="39"/>
        <v>0.69036110049474642</v>
      </c>
    </row>
    <row r="655" spans="1:13" x14ac:dyDescent="0.3">
      <c r="A655" s="2">
        <v>17119</v>
      </c>
      <c r="B655">
        <v>1697309.78097</v>
      </c>
      <c r="C655" s="4">
        <f t="shared" si="42"/>
        <v>0.94825732628238213</v>
      </c>
      <c r="D655">
        <f t="shared" si="40"/>
        <v>1609486.4347755478</v>
      </c>
      <c r="E655" s="18">
        <f t="shared" si="41"/>
        <v>1609486.4347755478</v>
      </c>
      <c r="F655" s="4">
        <v>1651365.90814779</v>
      </c>
      <c r="G655" s="4">
        <v>1651365.9080999999</v>
      </c>
      <c r="H655" s="1"/>
      <c r="I655" s="1"/>
      <c r="J655" s="6">
        <v>25019</v>
      </c>
      <c r="K655" s="6">
        <v>155203.822204</v>
      </c>
      <c r="L655" s="6"/>
      <c r="M655" s="7">
        <f t="shared" si="39"/>
        <v>0</v>
      </c>
    </row>
    <row r="656" spans="1:13" x14ac:dyDescent="0.3">
      <c r="A656" s="2">
        <v>17121</v>
      </c>
      <c r="B656">
        <v>271708.23315599997</v>
      </c>
      <c r="C656" s="4">
        <f t="shared" si="42"/>
        <v>0.87285627229114837</v>
      </c>
      <c r="D656">
        <f t="shared" si="40"/>
        <v>237162.23554336035</v>
      </c>
      <c r="E656" s="18">
        <f t="shared" si="41"/>
        <v>237162.23554336035</v>
      </c>
      <c r="F656" s="4">
        <v>262899.57541203802</v>
      </c>
      <c r="G656" s="4">
        <v>262899.57541300001</v>
      </c>
      <c r="H656" s="1"/>
      <c r="I656" s="1"/>
      <c r="J656" s="6">
        <v>25021</v>
      </c>
      <c r="K656" s="8">
        <v>54400036.905999899</v>
      </c>
      <c r="L656" s="8">
        <v>34648346.596840702</v>
      </c>
      <c r="M656" s="7">
        <f t="shared" si="39"/>
        <v>0.63691770387419089</v>
      </c>
    </row>
    <row r="657" spans="1:13" x14ac:dyDescent="0.3">
      <c r="A657" s="2">
        <v>17123</v>
      </c>
      <c r="B657">
        <v>94923.025286400007</v>
      </c>
      <c r="C657" s="4">
        <f t="shared" si="42"/>
        <v>1.0230299185608032</v>
      </c>
      <c r="D657">
        <f t="shared" si="40"/>
        <v>97109.094828290865</v>
      </c>
      <c r="E657" s="18">
        <f t="shared" si="41"/>
        <v>97109.094828290865</v>
      </c>
      <c r="F657" s="4">
        <v>91799.871119772695</v>
      </c>
      <c r="G657" s="4">
        <v>91799.871119899995</v>
      </c>
      <c r="H657" s="1"/>
      <c r="I657" s="1"/>
      <c r="J657" s="6">
        <v>25023</v>
      </c>
      <c r="K657" s="8">
        <v>35703047.897599898</v>
      </c>
      <c r="L657" s="8">
        <v>24060430.5301532</v>
      </c>
      <c r="M657" s="7">
        <f t="shared" si="39"/>
        <v>0.67390410474649243</v>
      </c>
    </row>
    <row r="658" spans="1:13" x14ac:dyDescent="0.3">
      <c r="A658" s="2">
        <v>17125</v>
      </c>
      <c r="B658">
        <v>54235.303352800001</v>
      </c>
      <c r="C658" s="4">
        <v>1</v>
      </c>
      <c r="D658">
        <f t="shared" si="40"/>
        <v>54235.303352800001</v>
      </c>
      <c r="E658" s="18">
        <f t="shared" si="41"/>
        <v>54235.303352800001</v>
      </c>
      <c r="F658" s="4">
        <v>53018.026690533901</v>
      </c>
      <c r="G658" s="4">
        <v>53018.026690500003</v>
      </c>
      <c r="H658" s="1"/>
      <c r="I658" s="1"/>
      <c r="J658" s="6">
        <v>25025</v>
      </c>
      <c r="K658" s="8">
        <v>31171988.250299901</v>
      </c>
      <c r="L658" s="8">
        <v>17021498.2206509</v>
      </c>
      <c r="M658" s="7">
        <f t="shared" si="39"/>
        <v>0.54605109189617185</v>
      </c>
    </row>
    <row r="659" spans="1:13" x14ac:dyDescent="0.3">
      <c r="A659" s="2">
        <v>17127</v>
      </c>
      <c r="B659">
        <v>124107.136162999</v>
      </c>
      <c r="C659" s="4">
        <f>VLOOKUP(A659,J$2:M$1814,4,FALSE)</f>
        <v>1.0632132876541851</v>
      </c>
      <c r="D659">
        <f t="shared" si="40"/>
        <v>131952.35626120778</v>
      </c>
      <c r="E659" s="18">
        <f t="shared" si="41"/>
        <v>131952.35626120778</v>
      </c>
      <c r="F659" s="4">
        <v>120153.223384051</v>
      </c>
      <c r="G659" s="4">
        <v>120153.223386</v>
      </c>
      <c r="H659" s="1"/>
      <c r="I659" s="1"/>
      <c r="J659" s="6">
        <v>25027</v>
      </c>
      <c r="K659" s="8">
        <v>59903087.627999999</v>
      </c>
      <c r="L659" s="8">
        <v>58997460.014787301</v>
      </c>
      <c r="M659" s="7">
        <f t="shared" si="39"/>
        <v>0.98488178741575605</v>
      </c>
    </row>
    <row r="660" spans="1:13" x14ac:dyDescent="0.3">
      <c r="A660" s="2">
        <v>17129</v>
      </c>
      <c r="B660">
        <v>54146.8647738</v>
      </c>
      <c r="C660" s="4">
        <v>1</v>
      </c>
      <c r="D660">
        <f t="shared" si="40"/>
        <v>54146.8647738</v>
      </c>
      <c r="E660" s="18">
        <f t="shared" si="41"/>
        <v>54146.8647738</v>
      </c>
      <c r="F660" s="4">
        <v>52931.573059407303</v>
      </c>
      <c r="G660" s="4">
        <v>52931.573059599999</v>
      </c>
      <c r="H660" s="1"/>
      <c r="I660" s="1"/>
      <c r="J660" s="6">
        <v>26001</v>
      </c>
      <c r="K660" s="6">
        <v>219987.17636000001</v>
      </c>
      <c r="L660" s="6"/>
      <c r="M660" s="7">
        <f t="shared" si="39"/>
        <v>0</v>
      </c>
    </row>
    <row r="661" spans="1:13" x14ac:dyDescent="0.3">
      <c r="A661" s="2">
        <v>17131</v>
      </c>
      <c r="B661">
        <v>65562.039568699998</v>
      </c>
      <c r="C661" s="4">
        <v>1</v>
      </c>
      <c r="D661">
        <f t="shared" si="40"/>
        <v>65562.039568699998</v>
      </c>
      <c r="E661" s="18">
        <f t="shared" si="41"/>
        <v>65562.039568699998</v>
      </c>
      <c r="F661" s="4">
        <v>64090.5415641656</v>
      </c>
      <c r="G661" s="4">
        <v>64090.541564499901</v>
      </c>
      <c r="H661" s="1"/>
      <c r="I661" s="1"/>
      <c r="J661" s="6">
        <v>26003</v>
      </c>
      <c r="K661" s="6">
        <v>372109.09299999999</v>
      </c>
      <c r="L661" s="6"/>
      <c r="M661" s="7">
        <f t="shared" si="39"/>
        <v>0</v>
      </c>
    </row>
    <row r="662" spans="1:13" x14ac:dyDescent="0.3">
      <c r="A662" s="2">
        <v>17133</v>
      </c>
      <c r="B662">
        <v>210376.63883799899</v>
      </c>
      <c r="C662" s="4">
        <f>VLOOKUP(A662,J$2:M$1814,4,FALSE)</f>
        <v>1.0363026912970852</v>
      </c>
      <c r="D662">
        <f t="shared" si="40"/>
        <v>218013.87701385326</v>
      </c>
      <c r="E662" s="18">
        <f t="shared" si="41"/>
        <v>218013.87701385326</v>
      </c>
      <c r="F662" s="4">
        <v>206342.13770488699</v>
      </c>
      <c r="G662" s="4">
        <v>105120.0000568</v>
      </c>
      <c r="H662" s="1"/>
      <c r="I662" s="1"/>
      <c r="J662" s="6">
        <v>26005</v>
      </c>
      <c r="K662" s="8">
        <v>15377125.6251</v>
      </c>
      <c r="L662" s="8">
        <v>17833452.413800001</v>
      </c>
      <c r="M662" s="7">
        <f t="shared" si="39"/>
        <v>1.1597390077044407</v>
      </c>
    </row>
    <row r="663" spans="1:13" x14ac:dyDescent="0.3">
      <c r="A663" s="2">
        <v>17135</v>
      </c>
      <c r="B663">
        <v>289013.279499</v>
      </c>
      <c r="C663" s="4">
        <f>VLOOKUP(A663,J$2:M$1814,4,FALSE)</f>
        <v>1.0054095009840764</v>
      </c>
      <c r="D663">
        <f t="shared" si="40"/>
        <v>290576.69711886102</v>
      </c>
      <c r="E663" s="18">
        <f t="shared" si="41"/>
        <v>290576.69711886102</v>
      </c>
      <c r="F663" s="4">
        <v>279619.227880513</v>
      </c>
      <c r="G663" s="4">
        <v>279619.22788299999</v>
      </c>
      <c r="H663" s="1"/>
      <c r="I663" s="1"/>
      <c r="J663" s="6">
        <v>26007</v>
      </c>
      <c r="K663" s="6">
        <v>589059.27810999996</v>
      </c>
      <c r="L663" s="6"/>
      <c r="M663" s="7">
        <f t="shared" si="39"/>
        <v>0</v>
      </c>
    </row>
    <row r="664" spans="1:13" x14ac:dyDescent="0.3">
      <c r="A664" s="2">
        <v>17137</v>
      </c>
      <c r="B664">
        <v>200734.313914</v>
      </c>
      <c r="C664" s="4">
        <f>VLOOKUP(A664,J$2:M$1814,4,FALSE)</f>
        <v>0.88279146422562882</v>
      </c>
      <c r="D664">
        <f t="shared" si="40"/>
        <v>177206.53890046707</v>
      </c>
      <c r="E664" s="18">
        <f t="shared" si="41"/>
        <v>177206.53890046707</v>
      </c>
      <c r="F664" s="4">
        <v>195323.99894539299</v>
      </c>
      <c r="G664" s="4">
        <v>195323.99894399999</v>
      </c>
      <c r="H664" s="1"/>
      <c r="I664" s="1"/>
      <c r="J664" s="6">
        <v>26009</v>
      </c>
      <c r="K664" s="6">
        <v>677472.50312999997</v>
      </c>
      <c r="L664" s="6"/>
      <c r="M664" s="7">
        <f t="shared" si="39"/>
        <v>0</v>
      </c>
    </row>
    <row r="665" spans="1:13" x14ac:dyDescent="0.3">
      <c r="A665" s="2">
        <v>17139</v>
      </c>
      <c r="B665">
        <v>93186.209391199998</v>
      </c>
      <c r="C665" s="4">
        <v>1</v>
      </c>
      <c r="D665">
        <f t="shared" si="40"/>
        <v>93186.209391199998</v>
      </c>
      <c r="E665" s="18">
        <f t="shared" si="41"/>
        <v>93186.209391199998</v>
      </c>
      <c r="F665" s="4">
        <v>91094.7045797381</v>
      </c>
      <c r="G665" s="4">
        <v>91094.704579400001</v>
      </c>
      <c r="H665" s="1"/>
      <c r="I665" s="1"/>
      <c r="J665" s="6">
        <v>26011</v>
      </c>
      <c r="K665" s="6">
        <v>4061075.9767999998</v>
      </c>
      <c r="L665" s="6">
        <v>4080374.2176000001</v>
      </c>
      <c r="M665" s="7">
        <f t="shared" si="39"/>
        <v>1.0047520019103919</v>
      </c>
    </row>
    <row r="666" spans="1:13" x14ac:dyDescent="0.3">
      <c r="A666" s="2">
        <v>17141</v>
      </c>
      <c r="B666">
        <v>348063.86869999999</v>
      </c>
      <c r="C666" s="4">
        <f>VLOOKUP(A666,J$2:M$1814,4,FALSE)</f>
        <v>0.99703886432640221</v>
      </c>
      <c r="D666">
        <f t="shared" si="40"/>
        <v>347033.20436170197</v>
      </c>
      <c r="E666" s="18">
        <f t="shared" si="41"/>
        <v>347033.20436170197</v>
      </c>
      <c r="F666" s="4">
        <v>337231.09654139599</v>
      </c>
      <c r="G666" s="4">
        <v>337231.09653699998</v>
      </c>
      <c r="H666" s="1"/>
      <c r="I666" s="1"/>
      <c r="J666" s="6">
        <v>26013</v>
      </c>
      <c r="K666" s="6">
        <v>977380.37919000001</v>
      </c>
      <c r="L666" s="6"/>
      <c r="M666" s="7">
        <f t="shared" si="39"/>
        <v>0</v>
      </c>
    </row>
    <row r="667" spans="1:13" x14ac:dyDescent="0.3">
      <c r="A667" s="2">
        <v>17143</v>
      </c>
      <c r="B667">
        <v>817906.28386799898</v>
      </c>
      <c r="C667" s="4">
        <f>VLOOKUP(A667,J$2:M$1814,4,FALSE)</f>
        <v>0.97887332224808166</v>
      </c>
      <c r="D667">
        <f t="shared" si="40"/>
        <v>800626.64137745067</v>
      </c>
      <c r="E667" s="18">
        <f t="shared" si="41"/>
        <v>800626.64137745067</v>
      </c>
      <c r="F667" s="4">
        <v>794956.04293966899</v>
      </c>
      <c r="G667" s="4">
        <v>105120.0003591</v>
      </c>
      <c r="H667" s="1"/>
      <c r="I667" s="1"/>
      <c r="J667" s="6">
        <v>26017</v>
      </c>
      <c r="K667" s="6">
        <v>5619133.9523999998</v>
      </c>
      <c r="L667" s="6">
        <v>5360163.2911999999</v>
      </c>
      <c r="M667" s="7">
        <f t="shared" si="39"/>
        <v>0.95391270907692272</v>
      </c>
    </row>
    <row r="668" spans="1:13" x14ac:dyDescent="0.3">
      <c r="A668" s="2">
        <v>17145</v>
      </c>
      <c r="B668">
        <v>109927.1699355</v>
      </c>
      <c r="C668" s="4">
        <v>1</v>
      </c>
      <c r="D668">
        <f t="shared" si="40"/>
        <v>109927.1699355</v>
      </c>
      <c r="E668" s="18">
        <f t="shared" si="41"/>
        <v>109927.1699355</v>
      </c>
      <c r="F668" s="4">
        <v>107459.924983538</v>
      </c>
      <c r="G668" s="4">
        <v>105120.0000536</v>
      </c>
      <c r="H668" s="1"/>
      <c r="I668" s="1"/>
      <c r="J668" s="6">
        <v>26019</v>
      </c>
      <c r="K668" s="6">
        <v>244099.80634000001</v>
      </c>
      <c r="L668" s="6"/>
      <c r="M668" s="7">
        <f t="shared" si="39"/>
        <v>0</v>
      </c>
    </row>
    <row r="669" spans="1:13" x14ac:dyDescent="0.3">
      <c r="A669" s="2">
        <v>17147</v>
      </c>
      <c r="B669">
        <v>121963.591793</v>
      </c>
      <c r="C669" s="4">
        <f>VLOOKUP(A669,J$2:M$1814,4,FALSE)</f>
        <v>1.0489133156281547</v>
      </c>
      <c r="D669">
        <f t="shared" si="40"/>
        <v>127929.23545351443</v>
      </c>
      <c r="E669" s="18">
        <f t="shared" si="41"/>
        <v>127929.23545351443</v>
      </c>
      <c r="F669" s="4">
        <v>118016.508096791</v>
      </c>
      <c r="G669" s="4">
        <v>105119.999967</v>
      </c>
      <c r="H669" s="1"/>
      <c r="I669" s="1"/>
      <c r="J669" s="6">
        <v>26021</v>
      </c>
      <c r="K669" s="8">
        <v>20100953.885400001</v>
      </c>
      <c r="L669" s="8">
        <v>21014007.211800002</v>
      </c>
      <c r="M669" s="7">
        <f t="shared" si="39"/>
        <v>1.0454233829700581</v>
      </c>
    </row>
    <row r="670" spans="1:13" x14ac:dyDescent="0.3">
      <c r="A670" s="2">
        <v>17149</v>
      </c>
      <c r="B670">
        <v>163655.351322</v>
      </c>
      <c r="C670" s="4">
        <f>VLOOKUP(A670,J$2:M$1814,4,FALSE)</f>
        <v>0.959476046679266</v>
      </c>
      <c r="D670">
        <f t="shared" si="40"/>
        <v>157023.38950433896</v>
      </c>
      <c r="E670" s="18">
        <f t="shared" si="41"/>
        <v>157023.38950433896</v>
      </c>
      <c r="F670" s="4">
        <v>158270.76847924801</v>
      </c>
      <c r="G670" s="4">
        <v>105119.9999769</v>
      </c>
      <c r="H670" s="1"/>
      <c r="I670" s="1"/>
      <c r="J670" s="6">
        <v>26023</v>
      </c>
      <c r="K670" s="8">
        <v>14256838.356899999</v>
      </c>
      <c r="L670" s="8">
        <v>14482832.521</v>
      </c>
      <c r="M670" s="7">
        <f t="shared" si="39"/>
        <v>1.0158516326300793</v>
      </c>
    </row>
    <row r="671" spans="1:13" x14ac:dyDescent="0.3">
      <c r="A671" s="2">
        <v>17151</v>
      </c>
      <c r="B671">
        <v>25830.483352899999</v>
      </c>
      <c r="C671" s="4">
        <v>1</v>
      </c>
      <c r="D671">
        <f t="shared" si="40"/>
        <v>25830.483352899999</v>
      </c>
      <c r="E671" s="18">
        <f t="shared" si="41"/>
        <v>25830.483352899999</v>
      </c>
      <c r="F671" s="4">
        <v>25250.734690462799</v>
      </c>
      <c r="G671" s="4">
        <v>25250.7346908</v>
      </c>
      <c r="H671" s="1"/>
      <c r="I671" s="1"/>
      <c r="J671" s="6">
        <v>26025</v>
      </c>
      <c r="K671" s="8">
        <v>28723224.976</v>
      </c>
      <c r="L671" s="8">
        <v>28814039.063999999</v>
      </c>
      <c r="M671" s="7">
        <f t="shared" si="39"/>
        <v>1.0031616953902593</v>
      </c>
    </row>
    <row r="672" spans="1:13" x14ac:dyDescent="0.3">
      <c r="A672" s="2">
        <v>17153</v>
      </c>
      <c r="B672">
        <v>69791.884594899995</v>
      </c>
      <c r="C672" s="4">
        <f>VLOOKUP(A672,J$2:M$1814,4,FALSE)</f>
        <v>1.0608646165890672</v>
      </c>
      <c r="D672">
        <f t="shared" si="40"/>
        <v>74039.740891797002</v>
      </c>
      <c r="E672" s="18">
        <f t="shared" si="41"/>
        <v>74039.740891797002</v>
      </c>
      <c r="F672" s="4">
        <v>67495.5943676061</v>
      </c>
      <c r="G672" s="4">
        <v>67495.594367099999</v>
      </c>
      <c r="H672" s="1"/>
      <c r="I672" s="1"/>
      <c r="J672" s="6">
        <v>26029</v>
      </c>
      <c r="K672" s="6">
        <v>538990.87409000006</v>
      </c>
      <c r="L672" s="6"/>
      <c r="M672" s="7">
        <f t="shared" si="39"/>
        <v>0</v>
      </c>
    </row>
    <row r="673" spans="1:13" x14ac:dyDescent="0.3">
      <c r="A673" s="2">
        <v>17155</v>
      </c>
      <c r="B673">
        <v>32105.398900799999</v>
      </c>
      <c r="C673" s="4">
        <f>VLOOKUP(A673,J$2:M$1814,4,FALSE)</f>
        <v>1.0262281257579238</v>
      </c>
      <c r="D673">
        <f t="shared" si="40"/>
        <v>32947.463340678492</v>
      </c>
      <c r="E673" s="18">
        <f t="shared" si="41"/>
        <v>32947.463340678492</v>
      </c>
      <c r="F673" s="4">
        <v>31049.068151620399</v>
      </c>
      <c r="G673" s="4">
        <v>31049.068151700001</v>
      </c>
      <c r="H673" s="1"/>
      <c r="I673" s="1"/>
      <c r="J673" s="6">
        <v>26031</v>
      </c>
      <c r="K673" s="6">
        <v>1551232.121</v>
      </c>
      <c r="L673" s="6">
        <v>1374103.0751</v>
      </c>
      <c r="M673" s="7">
        <f t="shared" si="39"/>
        <v>0.88581396458847561</v>
      </c>
    </row>
    <row r="674" spans="1:13" x14ac:dyDescent="0.3">
      <c r="A674" s="2">
        <v>17157</v>
      </c>
      <c r="B674">
        <v>153461.19889100001</v>
      </c>
      <c r="C674" s="4">
        <v>1</v>
      </c>
      <c r="D674">
        <f t="shared" si="40"/>
        <v>153461.19889100001</v>
      </c>
      <c r="E674" s="18">
        <f t="shared" si="41"/>
        <v>153461.19889100001</v>
      </c>
      <c r="F674" s="4">
        <v>150016.86052638499</v>
      </c>
      <c r="G674" s="4">
        <v>105119.9999287</v>
      </c>
      <c r="H674" s="1"/>
      <c r="I674" s="1"/>
      <c r="J674" s="6">
        <v>26033</v>
      </c>
      <c r="K674" s="6">
        <v>1363230.73278</v>
      </c>
      <c r="L674" s="6">
        <v>1385248.98123</v>
      </c>
      <c r="M674" s="7">
        <f t="shared" si="39"/>
        <v>1.0161515200035864</v>
      </c>
    </row>
    <row r="675" spans="1:13" x14ac:dyDescent="0.3">
      <c r="A675" s="2">
        <v>17159</v>
      </c>
      <c r="B675">
        <v>88777.071192799995</v>
      </c>
      <c r="C675" s="4">
        <v>1</v>
      </c>
      <c r="D675">
        <f t="shared" si="40"/>
        <v>88777.071192799995</v>
      </c>
      <c r="E675" s="18">
        <f t="shared" si="41"/>
        <v>88777.071192799995</v>
      </c>
      <c r="F675" s="4">
        <v>86784.526665814497</v>
      </c>
      <c r="G675" s="4">
        <v>86784.526665899903</v>
      </c>
      <c r="H675" s="1"/>
      <c r="I675" s="1"/>
      <c r="J675" s="6">
        <v>26035</v>
      </c>
      <c r="K675" s="6">
        <v>2097447.7089999998</v>
      </c>
      <c r="L675" s="6">
        <v>1731493.9001</v>
      </c>
      <c r="M675" s="7">
        <f t="shared" si="39"/>
        <v>0.82552422769363076</v>
      </c>
    </row>
    <row r="676" spans="1:13" x14ac:dyDescent="0.3">
      <c r="A676" s="2">
        <v>17161</v>
      </c>
      <c r="B676">
        <v>592216.22379199998</v>
      </c>
      <c r="C676" s="4">
        <f>VLOOKUP(A676,J$2:M$1814,4,FALSE)</f>
        <v>1.0219617345828085</v>
      </c>
      <c r="D676">
        <f t="shared" si="40"/>
        <v>605222.31931455294</v>
      </c>
      <c r="E676" s="18">
        <f t="shared" si="41"/>
        <v>605222.31931455294</v>
      </c>
      <c r="F676" s="4">
        <v>580466.61959575303</v>
      </c>
      <c r="G676" s="4">
        <v>580466.61959499901</v>
      </c>
      <c r="H676" s="1"/>
      <c r="I676" s="1"/>
      <c r="J676" s="6">
        <v>26037</v>
      </c>
      <c r="K676" s="8">
        <v>10179442.4219999</v>
      </c>
      <c r="L676" s="8">
        <v>11063984.9035</v>
      </c>
      <c r="M676" s="7">
        <f t="shared" si="39"/>
        <v>1.0868949835197672</v>
      </c>
    </row>
    <row r="677" spans="1:13" x14ac:dyDescent="0.3">
      <c r="A677" s="2">
        <v>17163</v>
      </c>
      <c r="B677">
        <v>1580425.6971399901</v>
      </c>
      <c r="C677" s="4">
        <f>VLOOKUP(A677,J$2:M$1814,4,FALSE)</f>
        <v>0.96613424214426502</v>
      </c>
      <c r="D677">
        <f t="shared" si="40"/>
        <v>1526903.3831716659</v>
      </c>
      <c r="E677" s="18">
        <f t="shared" si="41"/>
        <v>1526903.3831716659</v>
      </c>
      <c r="F677" s="4">
        <v>1545350.57528832</v>
      </c>
      <c r="G677" s="4">
        <v>1545350.5753299999</v>
      </c>
      <c r="H677" s="1"/>
      <c r="I677" s="1"/>
      <c r="J677" s="6">
        <v>26039</v>
      </c>
      <c r="K677" s="6">
        <v>1961478.8692000001</v>
      </c>
      <c r="L677" s="6">
        <v>2168138.8724000002</v>
      </c>
      <c r="M677" s="7">
        <f t="shared" si="39"/>
        <v>1.1053592809206696</v>
      </c>
    </row>
    <row r="678" spans="1:13" x14ac:dyDescent="0.3">
      <c r="A678" s="2">
        <v>17165</v>
      </c>
      <c r="B678">
        <v>145098.175388</v>
      </c>
      <c r="C678" s="4">
        <v>1</v>
      </c>
      <c r="D678">
        <f t="shared" si="40"/>
        <v>145098.175388</v>
      </c>
      <c r="E678" s="18">
        <f t="shared" si="41"/>
        <v>145098.175388</v>
      </c>
      <c r="F678" s="4">
        <v>141841.53973673799</v>
      </c>
      <c r="G678" s="4">
        <v>105119.999971399</v>
      </c>
      <c r="H678" s="1"/>
      <c r="I678" s="1"/>
      <c r="J678" s="6">
        <v>26041</v>
      </c>
      <c r="K678" s="6">
        <v>2051502.6237999999</v>
      </c>
      <c r="L678" s="6"/>
      <c r="M678" s="7">
        <f t="shared" si="39"/>
        <v>0</v>
      </c>
    </row>
    <row r="679" spans="1:13" x14ac:dyDescent="0.3">
      <c r="A679" s="2">
        <v>17167</v>
      </c>
      <c r="B679">
        <v>1192313.97875</v>
      </c>
      <c r="C679" s="4">
        <f>VLOOKUP(A679,J$2:M$1814,4,FALSE)</f>
        <v>1.0013539360559591</v>
      </c>
      <c r="D679">
        <f t="shared" si="40"/>
        <v>1193928.2956358537</v>
      </c>
      <c r="E679" s="18">
        <f t="shared" si="41"/>
        <v>1193928.2956358537</v>
      </c>
      <c r="F679" s="4">
        <v>1157896.0122803799</v>
      </c>
      <c r="G679" s="4">
        <v>1157896.01232</v>
      </c>
      <c r="H679" s="1"/>
      <c r="I679" s="1"/>
      <c r="J679" s="6">
        <v>26043</v>
      </c>
      <c r="K679" s="6">
        <v>560241.29468000005</v>
      </c>
      <c r="L679" s="6"/>
      <c r="M679" s="7">
        <f t="shared" si="39"/>
        <v>0</v>
      </c>
    </row>
    <row r="680" spans="1:13" x14ac:dyDescent="0.3">
      <c r="A680" s="2">
        <v>17169</v>
      </c>
      <c r="B680">
        <v>42847.861635599998</v>
      </c>
      <c r="C680" s="4">
        <v>1</v>
      </c>
      <c r="D680">
        <f t="shared" si="40"/>
        <v>42847.861635599998</v>
      </c>
      <c r="E680" s="18">
        <f t="shared" si="41"/>
        <v>42847.861635599998</v>
      </c>
      <c r="F680" s="4">
        <v>41886.168812880896</v>
      </c>
      <c r="G680" s="4">
        <v>41886.1688125</v>
      </c>
      <c r="H680" s="1"/>
      <c r="I680" s="1"/>
      <c r="J680" s="6">
        <v>26045</v>
      </c>
      <c r="K680" s="8">
        <v>10425310.743799999</v>
      </c>
      <c r="L680" s="8">
        <v>11427317.612299999</v>
      </c>
      <c r="M680" s="7">
        <f t="shared" si="39"/>
        <v>1.0961129018716205</v>
      </c>
    </row>
    <row r="681" spans="1:13" x14ac:dyDescent="0.3">
      <c r="A681" s="2">
        <v>17171</v>
      </c>
      <c r="B681">
        <v>52105.332625499999</v>
      </c>
      <c r="C681" s="4">
        <f>VLOOKUP(A681,J$2:M$1814,4,FALSE)</f>
        <v>1.0929570393625232</v>
      </c>
      <c r="D681">
        <f t="shared" si="40"/>
        <v>56948.890081365964</v>
      </c>
      <c r="E681" s="18">
        <f t="shared" si="41"/>
        <v>56948.890081365964</v>
      </c>
      <c r="F681" s="4">
        <v>50390.964733134002</v>
      </c>
      <c r="G681" s="4">
        <v>50390.964732799999</v>
      </c>
      <c r="H681" s="1"/>
      <c r="I681" s="1"/>
      <c r="J681" s="6">
        <v>26047</v>
      </c>
      <c r="K681" s="6">
        <v>272523.23859999998</v>
      </c>
      <c r="L681" s="6">
        <v>120648.62059000001</v>
      </c>
      <c r="M681" s="7">
        <f t="shared" si="39"/>
        <v>0.4427094775836119</v>
      </c>
    </row>
    <row r="682" spans="1:13" x14ac:dyDescent="0.3">
      <c r="A682" s="2">
        <v>17173</v>
      </c>
      <c r="B682">
        <v>143766.16782999999</v>
      </c>
      <c r="C682" s="4">
        <f>VLOOKUP(A682,J$2:M$1814,4,FALSE)</f>
        <v>1.0569611046070171</v>
      </c>
      <c r="D682">
        <f t="shared" si="40"/>
        <v>151955.24755471459</v>
      </c>
      <c r="E682" s="18">
        <f t="shared" si="41"/>
        <v>151955.24755471459</v>
      </c>
      <c r="F682" s="4">
        <v>139035.978232411</v>
      </c>
      <c r="G682" s="4">
        <v>105119.99996479999</v>
      </c>
      <c r="H682" s="1"/>
      <c r="I682" s="1"/>
      <c r="J682" s="6">
        <v>26049</v>
      </c>
      <c r="K682" s="8">
        <v>18355390.187100001</v>
      </c>
      <c r="L682" s="8">
        <v>18470590.389699999</v>
      </c>
      <c r="M682" s="7">
        <f t="shared" si="39"/>
        <v>1.0062760966356881</v>
      </c>
    </row>
    <row r="683" spans="1:13" x14ac:dyDescent="0.3">
      <c r="A683" s="2">
        <v>17175</v>
      </c>
      <c r="B683">
        <v>34076.968460600001</v>
      </c>
      <c r="C683" s="4">
        <v>1</v>
      </c>
      <c r="D683">
        <f t="shared" si="40"/>
        <v>34076.968460600001</v>
      </c>
      <c r="E683" s="18">
        <f t="shared" si="41"/>
        <v>34076.968460600001</v>
      </c>
      <c r="F683" s="4">
        <v>33312.132719412097</v>
      </c>
      <c r="G683" s="4">
        <v>33312.132719699999</v>
      </c>
      <c r="H683" s="1"/>
      <c r="I683" s="1"/>
      <c r="J683" s="6">
        <v>26053</v>
      </c>
      <c r="K683" s="6">
        <v>441556.90733999998</v>
      </c>
      <c r="L683" s="6"/>
      <c r="M683" s="7">
        <f t="shared" si="39"/>
        <v>0</v>
      </c>
    </row>
    <row r="684" spans="1:13" x14ac:dyDescent="0.3">
      <c r="A684" s="2">
        <v>17177</v>
      </c>
      <c r="B684">
        <v>190478.21940199999</v>
      </c>
      <c r="C684" s="4">
        <v>1</v>
      </c>
      <c r="D684">
        <f t="shared" si="40"/>
        <v>190478.21940199999</v>
      </c>
      <c r="E684" s="18">
        <f t="shared" si="41"/>
        <v>190478.21940199999</v>
      </c>
      <c r="F684" s="4">
        <v>186203.05771354801</v>
      </c>
      <c r="G684" s="4">
        <v>157680.00000299999</v>
      </c>
      <c r="H684" s="1"/>
      <c r="I684" s="1"/>
      <c r="J684" s="6">
        <v>26055</v>
      </c>
      <c r="K684" s="6">
        <v>378289.20393000002</v>
      </c>
      <c r="L684" s="6"/>
      <c r="M684" s="7">
        <f t="shared" si="39"/>
        <v>0</v>
      </c>
    </row>
    <row r="685" spans="1:13" x14ac:dyDescent="0.3">
      <c r="A685" s="2">
        <v>17179</v>
      </c>
      <c r="B685">
        <v>629159.18488800002</v>
      </c>
      <c r="C685" s="4">
        <f>VLOOKUP(A685,J$2:M$1814,4,FALSE)</f>
        <v>0.89388008989950007</v>
      </c>
      <c r="D685">
        <f t="shared" si="40"/>
        <v>562392.86874878162</v>
      </c>
      <c r="E685" s="18">
        <f t="shared" si="41"/>
        <v>562392.86874878162</v>
      </c>
      <c r="F685" s="4">
        <v>611025.41128254298</v>
      </c>
      <c r="G685" s="4">
        <v>105119.9997041</v>
      </c>
      <c r="H685" s="1"/>
      <c r="I685" s="1"/>
      <c r="J685" s="6">
        <v>26057</v>
      </c>
      <c r="K685" s="6">
        <v>5821922.7853599899</v>
      </c>
      <c r="L685" s="6">
        <v>5066410.8728299998</v>
      </c>
      <c r="M685" s="7">
        <f t="shared" si="39"/>
        <v>0.87022982949381833</v>
      </c>
    </row>
    <row r="686" spans="1:13" x14ac:dyDescent="0.3">
      <c r="A686" s="2">
        <v>17181</v>
      </c>
      <c r="B686">
        <v>138135.27125600001</v>
      </c>
      <c r="C686" s="4">
        <f>VLOOKUP(A686,J$2:M$1814,4,FALSE)</f>
        <v>1.0914211445715427</v>
      </c>
      <c r="D686">
        <f t="shared" si="40"/>
        <v>150763.75585992404</v>
      </c>
      <c r="E686" s="18">
        <f t="shared" si="41"/>
        <v>150763.75585992404</v>
      </c>
      <c r="F686" s="4">
        <v>133590.34922853499</v>
      </c>
      <c r="G686" s="4">
        <v>133590.34923200001</v>
      </c>
      <c r="H686" s="1"/>
      <c r="I686" s="1"/>
      <c r="J686" s="6">
        <v>26059</v>
      </c>
      <c r="K686" s="6">
        <v>2481039.0537999999</v>
      </c>
      <c r="L686" s="6"/>
      <c r="M686" s="7">
        <f t="shared" si="39"/>
        <v>0</v>
      </c>
    </row>
    <row r="687" spans="1:13" x14ac:dyDescent="0.3">
      <c r="A687" s="2">
        <v>17183</v>
      </c>
      <c r="B687">
        <v>349731.73240199999</v>
      </c>
      <c r="C687" s="4">
        <f>VLOOKUP(A687,J$2:M$1814,4,FALSE)</f>
        <v>0.85919687883175155</v>
      </c>
      <c r="D687">
        <f t="shared" si="40"/>
        <v>300488.41290821973</v>
      </c>
      <c r="E687" s="18">
        <f t="shared" si="41"/>
        <v>300488.41290821973</v>
      </c>
      <c r="F687" s="4">
        <v>338809.50384150899</v>
      </c>
      <c r="G687" s="4">
        <v>338809.503838</v>
      </c>
      <c r="H687" s="1"/>
      <c r="I687" s="1"/>
      <c r="J687" s="6">
        <v>26061</v>
      </c>
      <c r="K687" s="6">
        <v>204780.90956999999</v>
      </c>
      <c r="L687" s="6"/>
      <c r="M687" s="7">
        <f t="shared" si="39"/>
        <v>0</v>
      </c>
    </row>
    <row r="688" spans="1:13" x14ac:dyDescent="0.3">
      <c r="A688" s="2">
        <v>17185</v>
      </c>
      <c r="B688">
        <v>52391.586966199997</v>
      </c>
      <c r="C688" s="4">
        <v>1</v>
      </c>
      <c r="D688">
        <f t="shared" si="40"/>
        <v>52391.586966199997</v>
      </c>
      <c r="E688" s="18">
        <f t="shared" si="41"/>
        <v>52391.586966199997</v>
      </c>
      <c r="F688" s="4">
        <v>51215.691338629302</v>
      </c>
      <c r="G688" s="4">
        <v>51215.691338999997</v>
      </c>
      <c r="H688" s="1"/>
      <c r="I688" s="1"/>
      <c r="J688" s="6">
        <v>26063</v>
      </c>
      <c r="K688" s="6">
        <v>767098.16587000003</v>
      </c>
      <c r="L688" s="6"/>
      <c r="M688" s="7">
        <f t="shared" si="39"/>
        <v>0</v>
      </c>
    </row>
    <row r="689" spans="1:13" x14ac:dyDescent="0.3">
      <c r="A689" s="2">
        <v>17187</v>
      </c>
      <c r="B689">
        <v>107062.9425722</v>
      </c>
      <c r="C689" s="4">
        <v>1</v>
      </c>
      <c r="D689">
        <f t="shared" si="40"/>
        <v>107062.9425722</v>
      </c>
      <c r="E689" s="18">
        <f t="shared" si="41"/>
        <v>107062.9425722</v>
      </c>
      <c r="F689" s="4">
        <v>104659.983368047</v>
      </c>
      <c r="G689" s="4">
        <v>104659.9833684</v>
      </c>
      <c r="H689" s="1"/>
      <c r="I689" s="1"/>
      <c r="J689" s="6">
        <v>26065</v>
      </c>
      <c r="K689" s="6">
        <v>6340558.0834999997</v>
      </c>
      <c r="L689" s="6">
        <v>6468664.2452999996</v>
      </c>
      <c r="M689" s="7">
        <f t="shared" si="39"/>
        <v>1.0202042407171334</v>
      </c>
    </row>
    <row r="690" spans="1:13" x14ac:dyDescent="0.3">
      <c r="A690" s="2">
        <v>17189</v>
      </c>
      <c r="B690">
        <v>220634.57055500001</v>
      </c>
      <c r="C690" s="4">
        <f t="shared" ref="C690:C697" si="43">VLOOKUP(A690,J$2:M$1814,4,FALSE)</f>
        <v>1.0123160934546043</v>
      </c>
      <c r="D690">
        <f t="shared" si="40"/>
        <v>223351.92654527188</v>
      </c>
      <c r="E690" s="18">
        <f t="shared" si="41"/>
        <v>223351.92654527188</v>
      </c>
      <c r="F690" s="4">
        <v>213375.259377257</v>
      </c>
      <c r="G690" s="4">
        <v>213375.25938099899</v>
      </c>
      <c r="H690" s="1"/>
      <c r="I690" s="1"/>
      <c r="J690" s="6">
        <v>26067</v>
      </c>
      <c r="K690" s="6">
        <v>9307224.9345999993</v>
      </c>
      <c r="L690" s="8">
        <v>11798905.3121999</v>
      </c>
      <c r="M690" s="7">
        <f t="shared" si="39"/>
        <v>1.2677146405194286</v>
      </c>
    </row>
    <row r="691" spans="1:13" x14ac:dyDescent="0.3">
      <c r="A691" s="2">
        <v>17191</v>
      </c>
      <c r="B691">
        <v>154805.336721</v>
      </c>
      <c r="C691" s="4">
        <f t="shared" si="43"/>
        <v>1.0823981814435446</v>
      </c>
      <c r="D691">
        <f t="shared" si="40"/>
        <v>167561.01494456598</v>
      </c>
      <c r="E691" s="18">
        <f t="shared" si="41"/>
        <v>167561.01494456598</v>
      </c>
      <c r="F691" s="4">
        <v>149711.93676807699</v>
      </c>
      <c r="G691" s="4">
        <v>105120.00000640001</v>
      </c>
      <c r="H691" s="1"/>
      <c r="I691" s="1"/>
      <c r="J691" s="6">
        <v>26069</v>
      </c>
      <c r="K691" s="6">
        <v>294022.9964</v>
      </c>
      <c r="L691" s="6"/>
      <c r="M691" s="7">
        <f t="shared" si="39"/>
        <v>0</v>
      </c>
    </row>
    <row r="692" spans="1:13" x14ac:dyDescent="0.3">
      <c r="A692" s="2">
        <v>17193</v>
      </c>
      <c r="B692">
        <v>125665.32148300001</v>
      </c>
      <c r="C692" s="4">
        <f t="shared" si="43"/>
        <v>1.0738729308869479</v>
      </c>
      <c r="D692">
        <f t="shared" si="40"/>
        <v>134948.58709179977</v>
      </c>
      <c r="E692" s="18">
        <f t="shared" si="41"/>
        <v>134948.58709179977</v>
      </c>
      <c r="F692" s="4">
        <v>121530.685322335</v>
      </c>
      <c r="G692" s="4">
        <v>121530.68532600001</v>
      </c>
      <c r="H692" s="1"/>
      <c r="I692" s="1"/>
      <c r="J692" s="6">
        <v>26071</v>
      </c>
      <c r="K692" s="6">
        <v>601220.25373999996</v>
      </c>
      <c r="L692" s="6"/>
      <c r="M692" s="7">
        <f t="shared" si="39"/>
        <v>0</v>
      </c>
    </row>
    <row r="693" spans="1:13" x14ac:dyDescent="0.3">
      <c r="A693" s="2">
        <v>17195</v>
      </c>
      <c r="B693">
        <v>258662.065145</v>
      </c>
      <c r="C693" s="4">
        <f t="shared" si="43"/>
        <v>1.0147025085944665</v>
      </c>
      <c r="D693">
        <f t="shared" si="40"/>
        <v>262465.04638085683</v>
      </c>
      <c r="E693" s="18">
        <f t="shared" si="41"/>
        <v>262465.04638085683</v>
      </c>
      <c r="F693" s="4">
        <v>250217.53985650901</v>
      </c>
      <c r="G693" s="4">
        <v>175199.99989199999</v>
      </c>
      <c r="H693" s="1"/>
      <c r="I693" s="1"/>
      <c r="J693" s="6">
        <v>26073</v>
      </c>
      <c r="K693" s="6">
        <v>2934243.1327799899</v>
      </c>
      <c r="L693" s="6">
        <v>2669472.4007799998</v>
      </c>
      <c r="M693" s="7">
        <f t="shared" si="39"/>
        <v>0.90976523756941086</v>
      </c>
    </row>
    <row r="694" spans="1:13" x14ac:dyDescent="0.3">
      <c r="A694" s="2">
        <v>17197</v>
      </c>
      <c r="B694">
        <v>2887836.9974799999</v>
      </c>
      <c r="C694" s="4">
        <f t="shared" si="43"/>
        <v>0.91080552079766364</v>
      </c>
      <c r="D694">
        <f t="shared" si="40"/>
        <v>2630257.8804685324</v>
      </c>
      <c r="E694" s="18">
        <f t="shared" si="41"/>
        <v>2630257.8804685324</v>
      </c>
      <c r="F694" s="4">
        <v>2828775.3123135902</v>
      </c>
      <c r="G694" s="4">
        <v>2828775.31232</v>
      </c>
      <c r="H694" s="1"/>
      <c r="I694" s="1"/>
      <c r="J694" s="6">
        <v>26075</v>
      </c>
      <c r="K694" s="8">
        <v>12702933.500399999</v>
      </c>
      <c r="L694" s="8">
        <v>13688230.0878</v>
      </c>
      <c r="M694" s="7">
        <f t="shared" si="39"/>
        <v>1.0775644922780219</v>
      </c>
    </row>
    <row r="695" spans="1:13" x14ac:dyDescent="0.3">
      <c r="A695" s="2">
        <v>17199</v>
      </c>
      <c r="B695">
        <v>456401.99016799999</v>
      </c>
      <c r="C695" s="4">
        <f t="shared" si="43"/>
        <v>0.98108164960841848</v>
      </c>
      <c r="D695">
        <f t="shared" si="40"/>
        <v>447767.61739858665</v>
      </c>
      <c r="E695" s="18">
        <f t="shared" si="41"/>
        <v>447767.61739858665</v>
      </c>
      <c r="F695" s="4">
        <v>441772.71501958702</v>
      </c>
      <c r="G695" s="4">
        <v>441772.71501599997</v>
      </c>
      <c r="H695" s="1"/>
      <c r="I695" s="1"/>
      <c r="J695" s="6">
        <v>26077</v>
      </c>
      <c r="K695" s="8">
        <v>11842380.2423</v>
      </c>
      <c r="L695" s="8">
        <v>12663055.1447</v>
      </c>
      <c r="M695" s="7">
        <f t="shared" si="39"/>
        <v>1.0692998270287435</v>
      </c>
    </row>
    <row r="696" spans="1:13" x14ac:dyDescent="0.3">
      <c r="A696" s="2">
        <v>17201</v>
      </c>
      <c r="B696">
        <v>1170469.3239800001</v>
      </c>
      <c r="C696" s="4">
        <f t="shared" si="43"/>
        <v>0.97976510051644017</v>
      </c>
      <c r="D696">
        <f t="shared" si="40"/>
        <v>1146784.9948606745</v>
      </c>
      <c r="E696" s="18">
        <f t="shared" si="41"/>
        <v>1146784.9948606745</v>
      </c>
      <c r="F696" s="4">
        <v>1148022.6310067801</v>
      </c>
      <c r="G696" s="4">
        <v>1148022.63102</v>
      </c>
      <c r="H696" s="1"/>
      <c r="I696" s="1"/>
      <c r="J696" s="6">
        <v>26079</v>
      </c>
      <c r="K696" s="6">
        <v>1976759.5275999999</v>
      </c>
      <c r="L696" s="6"/>
      <c r="M696" s="7">
        <f t="shared" si="39"/>
        <v>0</v>
      </c>
    </row>
    <row r="697" spans="1:13" x14ac:dyDescent="0.3">
      <c r="A697" s="2">
        <v>17203</v>
      </c>
      <c r="B697">
        <v>228695.437699</v>
      </c>
      <c r="C697" s="4">
        <f t="shared" si="43"/>
        <v>0.94919805480818109</v>
      </c>
      <c r="D697">
        <f t="shared" si="40"/>
        <v>217077.26460739636</v>
      </c>
      <c r="E697" s="18">
        <f t="shared" si="41"/>
        <v>217077.26460739636</v>
      </c>
      <c r="F697" s="4">
        <v>221170.90814513501</v>
      </c>
      <c r="G697" s="4">
        <v>221170.90814399999</v>
      </c>
      <c r="H697" s="1"/>
      <c r="I697" s="1"/>
      <c r="J697" s="6">
        <v>26081</v>
      </c>
      <c r="K697" s="8">
        <v>27239983.528099999</v>
      </c>
      <c r="L697" s="8">
        <v>30092034.412999999</v>
      </c>
      <c r="M697" s="7">
        <f t="shared" si="39"/>
        <v>1.1047009034332897</v>
      </c>
    </row>
    <row r="698" spans="1:13" x14ac:dyDescent="0.3">
      <c r="A698" s="2">
        <v>18001</v>
      </c>
      <c r="C698" s="4">
        <v>1</v>
      </c>
      <c r="D698">
        <f t="shared" si="40"/>
        <v>0</v>
      </c>
      <c r="E698" s="18">
        <f t="shared" si="41"/>
        <v>0</v>
      </c>
      <c r="F698" s="4">
        <v>0</v>
      </c>
      <c r="G698" s="4">
        <v>0</v>
      </c>
      <c r="J698" s="6">
        <v>26085</v>
      </c>
      <c r="K698" s="6">
        <v>373711.05851</v>
      </c>
      <c r="L698" s="6"/>
      <c r="M698" s="7">
        <f t="shared" si="39"/>
        <v>0</v>
      </c>
    </row>
    <row r="699" spans="1:13" x14ac:dyDescent="0.3">
      <c r="A699" s="2">
        <v>18003</v>
      </c>
      <c r="B699">
        <v>1444776.8128800001</v>
      </c>
      <c r="C699" s="4">
        <f>VLOOKUP(A699,J$2:M$1814,4,FALSE)</f>
        <v>1</v>
      </c>
      <c r="D699">
        <f t="shared" si="40"/>
        <v>1444776.8128800001</v>
      </c>
      <c r="E699" s="18">
        <f t="shared" si="41"/>
        <v>1444776.8128800001</v>
      </c>
      <c r="F699" s="4">
        <v>1375664.2105599099</v>
      </c>
      <c r="G699" s="4">
        <v>1375664.21056</v>
      </c>
      <c r="H699" s="1"/>
      <c r="I699" s="1"/>
      <c r="J699" s="6">
        <v>26087</v>
      </c>
      <c r="K699" s="6">
        <v>6707603.9495700002</v>
      </c>
      <c r="L699" s="6">
        <v>5968620.6196999997</v>
      </c>
      <c r="M699" s="7">
        <f t="shared" si="39"/>
        <v>0.88982901563271721</v>
      </c>
    </row>
    <row r="700" spans="1:13" x14ac:dyDescent="0.3">
      <c r="A700" s="2">
        <v>18005</v>
      </c>
      <c r="B700">
        <v>608032.98911800003</v>
      </c>
      <c r="C700" s="4">
        <f>VLOOKUP(A700,J$2:M$1814,4,FALSE)</f>
        <v>1</v>
      </c>
      <c r="D700">
        <f t="shared" si="40"/>
        <v>608032.98911800003</v>
      </c>
      <c r="E700" s="18">
        <f t="shared" si="41"/>
        <v>608032.98911800003</v>
      </c>
      <c r="F700" s="4">
        <v>578947.01417658501</v>
      </c>
      <c r="G700" s="4">
        <v>578947.01417500002</v>
      </c>
      <c r="H700" s="1"/>
      <c r="I700" s="1"/>
      <c r="J700" s="6">
        <v>26091</v>
      </c>
      <c r="K700" s="6">
        <v>3359793.1198</v>
      </c>
      <c r="L700" s="6"/>
      <c r="M700" s="7">
        <f t="shared" si="39"/>
        <v>0</v>
      </c>
    </row>
    <row r="701" spans="1:13" x14ac:dyDescent="0.3">
      <c r="A701" s="2">
        <v>18007</v>
      </c>
      <c r="C701" s="4">
        <v>1</v>
      </c>
      <c r="D701">
        <f t="shared" si="40"/>
        <v>0</v>
      </c>
      <c r="E701" s="18">
        <f t="shared" si="41"/>
        <v>0</v>
      </c>
      <c r="F701" s="4">
        <v>0</v>
      </c>
      <c r="G701" s="4">
        <v>0</v>
      </c>
      <c r="J701" s="6">
        <v>26093</v>
      </c>
      <c r="K701" s="8">
        <v>44574313.386</v>
      </c>
      <c r="L701" s="8">
        <v>74952254.006999999</v>
      </c>
      <c r="M701" s="7">
        <f t="shared" si="39"/>
        <v>1.6815122502939366</v>
      </c>
    </row>
    <row r="702" spans="1:13" x14ac:dyDescent="0.3">
      <c r="A702" s="2">
        <v>18009</v>
      </c>
      <c r="C702" s="4">
        <v>1</v>
      </c>
      <c r="D702">
        <f t="shared" si="40"/>
        <v>0</v>
      </c>
      <c r="E702" s="18">
        <f t="shared" si="41"/>
        <v>0</v>
      </c>
      <c r="F702" s="4">
        <v>0</v>
      </c>
      <c r="G702" s="4">
        <v>0</v>
      </c>
      <c r="J702" s="6">
        <v>26095</v>
      </c>
      <c r="K702" s="6">
        <v>502711.78713000001</v>
      </c>
      <c r="L702" s="6"/>
      <c r="M702" s="7">
        <f t="shared" si="39"/>
        <v>0</v>
      </c>
    </row>
    <row r="703" spans="1:13" x14ac:dyDescent="0.3">
      <c r="A703" s="2">
        <v>18011</v>
      </c>
      <c r="B703">
        <v>1373898.6195799999</v>
      </c>
      <c r="C703" s="4">
        <f>VLOOKUP(A703,J$2:M$1814,4,FALSE)</f>
        <v>1</v>
      </c>
      <c r="D703">
        <f t="shared" si="40"/>
        <v>1373898.6195799999</v>
      </c>
      <c r="E703" s="18">
        <f t="shared" si="41"/>
        <v>1373898.6195799999</v>
      </c>
      <c r="F703" s="4">
        <v>1308176.5592672599</v>
      </c>
      <c r="G703" s="4">
        <v>1308176.55929</v>
      </c>
      <c r="H703" s="1"/>
      <c r="I703" s="1"/>
      <c r="J703" s="6">
        <v>26097</v>
      </c>
      <c r="K703" s="6">
        <v>1846518.6066999999</v>
      </c>
      <c r="L703" s="6">
        <v>1274972.3547</v>
      </c>
      <c r="M703" s="7">
        <f t="shared" si="39"/>
        <v>0.69047360263461577</v>
      </c>
    </row>
    <row r="704" spans="1:13" x14ac:dyDescent="0.3">
      <c r="A704" s="2">
        <v>18013</v>
      </c>
      <c r="C704" s="4">
        <v>1</v>
      </c>
      <c r="D704">
        <f t="shared" si="40"/>
        <v>0</v>
      </c>
      <c r="E704" s="18">
        <f t="shared" si="41"/>
        <v>0</v>
      </c>
      <c r="F704" s="4">
        <v>0</v>
      </c>
      <c r="G704" s="4">
        <v>0</v>
      </c>
      <c r="J704" s="6">
        <v>26099</v>
      </c>
      <c r="K704" s="8">
        <v>79958313.533000007</v>
      </c>
      <c r="L704" s="8">
        <v>51677647.660999998</v>
      </c>
      <c r="M704" s="7">
        <f t="shared" si="39"/>
        <v>0.64630737415030459</v>
      </c>
    </row>
    <row r="705" spans="1:13" x14ac:dyDescent="0.3">
      <c r="A705" s="2">
        <v>18015</v>
      </c>
      <c r="C705" s="4">
        <v>1</v>
      </c>
      <c r="D705">
        <f t="shared" si="40"/>
        <v>0</v>
      </c>
      <c r="E705" s="18">
        <f t="shared" si="41"/>
        <v>0</v>
      </c>
      <c r="F705" s="4">
        <v>0</v>
      </c>
      <c r="G705" s="4">
        <v>0</v>
      </c>
      <c r="J705" s="6">
        <v>26101</v>
      </c>
      <c r="K705" s="6">
        <v>291178.59814000002</v>
      </c>
      <c r="L705" s="6"/>
      <c r="M705" s="7">
        <f t="shared" si="39"/>
        <v>0</v>
      </c>
    </row>
    <row r="706" spans="1:13" x14ac:dyDescent="0.3">
      <c r="A706" s="2">
        <v>18017</v>
      </c>
      <c r="B706">
        <v>39196.551287900002</v>
      </c>
      <c r="C706" s="4">
        <f t="shared" ref="C706:C717" si="44">VLOOKUP(A706,J$2:M$1814,4,FALSE)</f>
        <v>1</v>
      </c>
      <c r="D706">
        <f t="shared" si="40"/>
        <v>39196.551287900002</v>
      </c>
      <c r="E706" s="18">
        <f t="shared" si="41"/>
        <v>39196.551287900002</v>
      </c>
      <c r="F706" s="4">
        <v>37321.538042210203</v>
      </c>
      <c r="G706" s="4">
        <v>37321.538042699998</v>
      </c>
      <c r="H706" s="1"/>
      <c r="I706" s="1"/>
      <c r="J706" s="6">
        <v>26103</v>
      </c>
      <c r="K706" s="6">
        <v>520248.51935000002</v>
      </c>
      <c r="L706" s="6"/>
      <c r="M706" s="7">
        <f t="shared" ref="M706:M769" si="45">L706/K706</f>
        <v>0</v>
      </c>
    </row>
    <row r="707" spans="1:13" x14ac:dyDescent="0.3">
      <c r="A707" s="2">
        <v>18019</v>
      </c>
      <c r="B707">
        <v>867842.42783900001</v>
      </c>
      <c r="C707" s="4">
        <f t="shared" si="44"/>
        <v>1</v>
      </c>
      <c r="D707">
        <f t="shared" ref="D707:D770" si="46">B707*C707</f>
        <v>867842.42783900001</v>
      </c>
      <c r="E707" s="18">
        <f t="shared" ref="E707:E770" si="47">D707</f>
        <v>867842.42783900001</v>
      </c>
      <c r="F707" s="4">
        <v>826328.16206621705</v>
      </c>
      <c r="G707" s="4">
        <v>826328.16206400003</v>
      </c>
      <c r="H707" s="1"/>
      <c r="I707" s="1"/>
      <c r="J707" s="6">
        <v>26105</v>
      </c>
      <c r="K707" s="6">
        <v>1277624.6008599999</v>
      </c>
      <c r="L707" s="6">
        <v>1023669.551918</v>
      </c>
      <c r="M707" s="7">
        <f t="shared" si="45"/>
        <v>0.80122874217430018</v>
      </c>
    </row>
    <row r="708" spans="1:13" x14ac:dyDescent="0.3">
      <c r="A708" s="2">
        <v>18021</v>
      </c>
      <c r="B708">
        <v>713346.12481099996</v>
      </c>
      <c r="C708" s="4">
        <f t="shared" si="44"/>
        <v>1</v>
      </c>
      <c r="D708">
        <f t="shared" si="46"/>
        <v>713346.12481099996</v>
      </c>
      <c r="E708" s="18">
        <f t="shared" si="47"/>
        <v>713346.12481099996</v>
      </c>
      <c r="F708" s="4">
        <v>679222.37185913895</v>
      </c>
      <c r="G708" s="4">
        <v>679222.37185999996</v>
      </c>
      <c r="H708" s="1"/>
      <c r="I708" s="1"/>
      <c r="J708" s="6">
        <v>26107</v>
      </c>
      <c r="K708" s="6">
        <v>2577240.7790600001</v>
      </c>
      <c r="L708" s="6">
        <v>2314541.16708</v>
      </c>
      <c r="M708" s="7">
        <f t="shared" si="45"/>
        <v>0.89806943374696457</v>
      </c>
    </row>
    <row r="709" spans="1:13" x14ac:dyDescent="0.3">
      <c r="A709" s="2">
        <v>18023</v>
      </c>
      <c r="B709">
        <v>904518.03307</v>
      </c>
      <c r="C709" s="4">
        <f t="shared" si="44"/>
        <v>1</v>
      </c>
      <c r="D709">
        <f t="shared" si="46"/>
        <v>904518.03307</v>
      </c>
      <c r="E709" s="18">
        <f t="shared" si="47"/>
        <v>904518.03307</v>
      </c>
      <c r="F709" s="4">
        <v>861249.34647321794</v>
      </c>
      <c r="G709" s="4">
        <v>105119.99998949999</v>
      </c>
      <c r="H709" s="1"/>
      <c r="I709" s="1"/>
      <c r="J709" s="6">
        <v>26109</v>
      </c>
      <c r="K709" s="6">
        <v>3132697.7741</v>
      </c>
      <c r="L709" s="6"/>
      <c r="M709" s="7">
        <f t="shared" si="45"/>
        <v>0</v>
      </c>
    </row>
    <row r="710" spans="1:13" x14ac:dyDescent="0.3">
      <c r="A710" s="2">
        <v>18025</v>
      </c>
      <c r="B710">
        <v>600628.17226200004</v>
      </c>
      <c r="C710" s="4">
        <f t="shared" si="44"/>
        <v>1</v>
      </c>
      <c r="D710">
        <f t="shared" si="46"/>
        <v>600628.17226200004</v>
      </c>
      <c r="E710" s="18">
        <f t="shared" si="47"/>
        <v>600628.17226200004</v>
      </c>
      <c r="F710" s="4">
        <v>571896.41547560901</v>
      </c>
      <c r="G710" s="4">
        <v>571896.41547999997</v>
      </c>
      <c r="H710" s="1"/>
      <c r="I710" s="1"/>
      <c r="J710" s="6">
        <v>26111</v>
      </c>
      <c r="K710" s="6">
        <v>1527065.2446300001</v>
      </c>
      <c r="L710" s="6">
        <v>1525974.74177999</v>
      </c>
      <c r="M710" s="7">
        <f t="shared" si="45"/>
        <v>0.99928588326278467</v>
      </c>
    </row>
    <row r="711" spans="1:13" x14ac:dyDescent="0.3">
      <c r="A711" s="2">
        <v>18027</v>
      </c>
      <c r="B711">
        <v>256833.82540500001</v>
      </c>
      <c r="C711" s="4">
        <f t="shared" si="44"/>
        <v>1</v>
      </c>
      <c r="D711">
        <f t="shared" si="46"/>
        <v>256833.82540500001</v>
      </c>
      <c r="E711" s="18">
        <f t="shared" si="47"/>
        <v>256833.82540500001</v>
      </c>
      <c r="F711" s="4">
        <v>244547.87654356699</v>
      </c>
      <c r="G711" s="4">
        <v>105120.0000618</v>
      </c>
      <c r="H711" s="1"/>
      <c r="I711" s="1"/>
      <c r="J711" s="6">
        <v>26115</v>
      </c>
      <c r="K711" s="8">
        <v>36841717.465000004</v>
      </c>
      <c r="L711" s="8">
        <v>71809527.664000005</v>
      </c>
      <c r="M711" s="7">
        <f t="shared" si="45"/>
        <v>1.9491362673908936</v>
      </c>
    </row>
    <row r="712" spans="1:13" x14ac:dyDescent="0.3">
      <c r="A712" s="2">
        <v>18029</v>
      </c>
      <c r="B712">
        <v>686660.85285899998</v>
      </c>
      <c r="C712" s="4">
        <f t="shared" si="44"/>
        <v>1</v>
      </c>
      <c r="D712">
        <f t="shared" si="46"/>
        <v>686660.85285899998</v>
      </c>
      <c r="E712" s="18">
        <f t="shared" si="47"/>
        <v>686660.85285899998</v>
      </c>
      <c r="F712" s="4">
        <v>653813.62134207296</v>
      </c>
      <c r="G712" s="4">
        <v>210240.00012800001</v>
      </c>
      <c r="H712" s="1"/>
      <c r="I712" s="1"/>
      <c r="J712" s="6">
        <v>26117</v>
      </c>
      <c r="K712" s="6">
        <v>4241910.3722999999</v>
      </c>
      <c r="L712" s="6">
        <v>4137161.1893000002</v>
      </c>
      <c r="M712" s="7">
        <f t="shared" si="45"/>
        <v>0.97530613006724043</v>
      </c>
    </row>
    <row r="713" spans="1:13" x14ac:dyDescent="0.3">
      <c r="A713" s="2">
        <v>18031</v>
      </c>
      <c r="B713">
        <v>824356.12504700001</v>
      </c>
      <c r="C713" s="4">
        <f t="shared" si="44"/>
        <v>1</v>
      </c>
      <c r="D713">
        <f t="shared" si="46"/>
        <v>824356.12504700001</v>
      </c>
      <c r="E713" s="18">
        <f t="shared" si="47"/>
        <v>824356.12504700001</v>
      </c>
      <c r="F713" s="4">
        <v>784922.077839448</v>
      </c>
      <c r="G713" s="4">
        <v>784922.07783800003</v>
      </c>
      <c r="H713" s="1"/>
      <c r="I713" s="1"/>
      <c r="J713" s="6">
        <v>26119</v>
      </c>
      <c r="K713" s="6">
        <v>410889.58233</v>
      </c>
      <c r="L713" s="6"/>
      <c r="M713" s="7">
        <f t="shared" si="45"/>
        <v>0</v>
      </c>
    </row>
    <row r="714" spans="1:13" x14ac:dyDescent="0.3">
      <c r="A714" s="2">
        <v>18033</v>
      </c>
      <c r="B714">
        <v>1096152.534121</v>
      </c>
      <c r="C714" s="4">
        <f t="shared" si="44"/>
        <v>1</v>
      </c>
      <c r="D714">
        <f t="shared" si="46"/>
        <v>1096152.534121</v>
      </c>
      <c r="E714" s="18">
        <f t="shared" si="47"/>
        <v>1096152.534121</v>
      </c>
      <c r="F714" s="4">
        <v>1043716.78522879</v>
      </c>
      <c r="G714" s="4">
        <v>718320.00025499996</v>
      </c>
      <c r="H714" s="1"/>
      <c r="I714" s="1"/>
      <c r="J714" s="6">
        <v>26121</v>
      </c>
      <c r="K714" s="6">
        <v>1654963.9632000001</v>
      </c>
      <c r="L714" s="6">
        <v>1750723.1485599999</v>
      </c>
      <c r="M714" s="7">
        <f t="shared" si="45"/>
        <v>1.0578617948724647</v>
      </c>
    </row>
    <row r="715" spans="1:13" x14ac:dyDescent="0.3">
      <c r="A715" s="2">
        <v>18035</v>
      </c>
      <c r="B715">
        <v>1315916.17475</v>
      </c>
      <c r="C715" s="4">
        <f t="shared" si="44"/>
        <v>1</v>
      </c>
      <c r="D715">
        <f t="shared" si="46"/>
        <v>1315916.17475</v>
      </c>
      <c r="E715" s="18">
        <f t="shared" si="47"/>
        <v>1315916.17475</v>
      </c>
      <c r="F715" s="4">
        <v>1252967.77295423</v>
      </c>
      <c r="G715" s="4">
        <v>1252967.7729400001</v>
      </c>
      <c r="H715" s="1"/>
      <c r="I715" s="1"/>
      <c r="J715" s="6">
        <v>26125</v>
      </c>
      <c r="K715" s="8">
        <v>193742459.87099999</v>
      </c>
      <c r="L715" s="8">
        <v>169770793.49000001</v>
      </c>
      <c r="M715" s="7">
        <f t="shared" si="45"/>
        <v>0.87627045513430002</v>
      </c>
    </row>
    <row r="716" spans="1:13" x14ac:dyDescent="0.3">
      <c r="A716" s="2">
        <v>18037</v>
      </c>
      <c r="B716">
        <v>104489.0332037</v>
      </c>
      <c r="C716" s="4">
        <f t="shared" si="44"/>
        <v>1</v>
      </c>
      <c r="D716">
        <f t="shared" si="46"/>
        <v>104489.0332037</v>
      </c>
      <c r="E716" s="18">
        <f t="shared" si="47"/>
        <v>104489.0332037</v>
      </c>
      <c r="F716" s="4">
        <v>99490.677102904505</v>
      </c>
      <c r="G716" s="4">
        <v>99490.677103199996</v>
      </c>
      <c r="H716" s="1"/>
      <c r="I716" s="1"/>
      <c r="J716" s="6">
        <v>26127</v>
      </c>
      <c r="K716" s="6">
        <v>1479142.1129999999</v>
      </c>
      <c r="L716" s="6">
        <v>1666752.1628950001</v>
      </c>
      <c r="M716" s="7">
        <f t="shared" si="45"/>
        <v>1.1268370687617628</v>
      </c>
    </row>
    <row r="717" spans="1:13" x14ac:dyDescent="0.3">
      <c r="A717" s="2">
        <v>18039</v>
      </c>
      <c r="B717">
        <v>262298.02123099897</v>
      </c>
      <c r="C717" s="4">
        <f t="shared" si="44"/>
        <v>1</v>
      </c>
      <c r="D717">
        <f t="shared" si="46"/>
        <v>262298.02123099897</v>
      </c>
      <c r="E717" s="18">
        <f t="shared" si="47"/>
        <v>262298.02123099897</v>
      </c>
      <c r="F717" s="4">
        <v>249750.686117067</v>
      </c>
      <c r="G717" s="4">
        <v>249750.686121999</v>
      </c>
      <c r="H717" s="1"/>
      <c r="I717" s="1"/>
      <c r="J717" s="6">
        <v>26129</v>
      </c>
      <c r="K717" s="6">
        <v>1798976.3167999999</v>
      </c>
      <c r="L717" s="6">
        <v>1704744.0245999999</v>
      </c>
      <c r="M717" s="7">
        <f t="shared" si="45"/>
        <v>0.94761893676976283</v>
      </c>
    </row>
    <row r="718" spans="1:13" x14ac:dyDescent="0.3">
      <c r="A718" s="2">
        <v>18041</v>
      </c>
      <c r="C718" s="4">
        <v>1</v>
      </c>
      <c r="D718">
        <f t="shared" si="46"/>
        <v>0</v>
      </c>
      <c r="E718" s="18">
        <f t="shared" si="47"/>
        <v>0</v>
      </c>
      <c r="F718" s="4">
        <v>0</v>
      </c>
      <c r="G718" s="4">
        <v>0</v>
      </c>
      <c r="J718" s="6">
        <v>26131</v>
      </c>
      <c r="K718" s="6">
        <v>956670.71140000003</v>
      </c>
      <c r="L718" s="6"/>
      <c r="M718" s="7">
        <f t="shared" si="45"/>
        <v>0</v>
      </c>
    </row>
    <row r="719" spans="1:13" x14ac:dyDescent="0.3">
      <c r="A719" s="2">
        <v>18043</v>
      </c>
      <c r="B719">
        <v>432817.89650600002</v>
      </c>
      <c r="C719" s="4">
        <f>VLOOKUP(A719,J$2:M$1814,4,FALSE)</f>
        <v>1</v>
      </c>
      <c r="D719">
        <f t="shared" si="46"/>
        <v>432817.89650600002</v>
      </c>
      <c r="E719" s="18">
        <f t="shared" si="47"/>
        <v>432817.89650600002</v>
      </c>
      <c r="F719" s="4">
        <v>412113.54212565202</v>
      </c>
      <c r="G719" s="4">
        <v>412113.54212599999</v>
      </c>
      <c r="H719" s="1"/>
      <c r="I719" s="1"/>
      <c r="J719" s="6">
        <v>26133</v>
      </c>
      <c r="K719" s="6">
        <v>3319702.7006000001</v>
      </c>
      <c r="L719" s="6">
        <v>3611652.432</v>
      </c>
      <c r="M719" s="7">
        <f t="shared" si="45"/>
        <v>1.0879445413431852</v>
      </c>
    </row>
    <row r="720" spans="1:13" x14ac:dyDescent="0.3">
      <c r="A720" s="2">
        <v>18045</v>
      </c>
      <c r="B720">
        <v>590060.62331699999</v>
      </c>
      <c r="C720" s="4">
        <f>VLOOKUP(A720,J$2:M$1814,4,FALSE)</f>
        <v>1</v>
      </c>
      <c r="D720">
        <f t="shared" si="46"/>
        <v>590060.62331699999</v>
      </c>
      <c r="E720" s="18">
        <f t="shared" si="47"/>
        <v>590060.62331699999</v>
      </c>
      <c r="F720" s="4">
        <v>561834.37768455804</v>
      </c>
      <c r="G720" s="4">
        <v>490559.99998800003</v>
      </c>
      <c r="H720" s="1"/>
      <c r="I720" s="1"/>
      <c r="J720" s="6">
        <v>26135</v>
      </c>
      <c r="K720" s="6">
        <v>404799.51325999998</v>
      </c>
      <c r="L720" s="6"/>
      <c r="M720" s="7">
        <f t="shared" si="45"/>
        <v>0</v>
      </c>
    </row>
    <row r="721" spans="1:13" x14ac:dyDescent="0.3">
      <c r="A721" s="2">
        <v>18047</v>
      </c>
      <c r="B721">
        <v>140512.06273999999</v>
      </c>
      <c r="C721" s="4">
        <f>VLOOKUP(A721,J$2:M$1814,4,FALSE)</f>
        <v>1</v>
      </c>
      <c r="D721">
        <f t="shared" si="46"/>
        <v>140512.06273999999</v>
      </c>
      <c r="E721" s="18">
        <f t="shared" si="47"/>
        <v>140512.06273999999</v>
      </c>
      <c r="F721" s="4">
        <v>133790.50254758101</v>
      </c>
      <c r="G721" s="4">
        <v>105120.0000596</v>
      </c>
      <c r="H721" s="1"/>
      <c r="I721" s="1"/>
      <c r="J721" s="6">
        <v>26137</v>
      </c>
      <c r="K721" s="6">
        <v>1963220.6787</v>
      </c>
      <c r="L721" s="6">
        <v>1845131.9387999999</v>
      </c>
      <c r="M721" s="7">
        <f t="shared" si="45"/>
        <v>0.93984948244422739</v>
      </c>
    </row>
    <row r="722" spans="1:13" x14ac:dyDescent="0.3">
      <c r="A722" s="2">
        <v>18049</v>
      </c>
      <c r="C722" s="4">
        <v>1</v>
      </c>
      <c r="D722">
        <f t="shared" si="46"/>
        <v>0</v>
      </c>
      <c r="E722" s="18">
        <f t="shared" si="47"/>
        <v>0</v>
      </c>
      <c r="F722" s="4">
        <v>0</v>
      </c>
      <c r="G722" s="4">
        <v>0</v>
      </c>
      <c r="J722" s="6">
        <v>26139</v>
      </c>
      <c r="K722" s="6">
        <v>8787476.9248999897</v>
      </c>
      <c r="L722" s="6">
        <v>9757952.3668000009</v>
      </c>
      <c r="M722" s="7">
        <f t="shared" si="45"/>
        <v>1.1104384626206067</v>
      </c>
    </row>
    <row r="723" spans="1:13" x14ac:dyDescent="0.3">
      <c r="A723" s="2">
        <v>18051</v>
      </c>
      <c r="B723">
        <v>473117.19334300002</v>
      </c>
      <c r="C723" s="4">
        <f t="shared" ref="C723:C734" si="48">VLOOKUP(A723,J$2:M$1814,4,FALSE)</f>
        <v>1</v>
      </c>
      <c r="D723">
        <f t="shared" si="46"/>
        <v>473117.19334300002</v>
      </c>
      <c r="E723" s="18">
        <f t="shared" si="47"/>
        <v>473117.19334300002</v>
      </c>
      <c r="F723" s="4">
        <v>450485.074569216</v>
      </c>
      <c r="G723" s="4">
        <v>450485.07456799998</v>
      </c>
      <c r="H723" s="1"/>
      <c r="I723" s="1"/>
      <c r="J723" s="6">
        <v>26141</v>
      </c>
      <c r="K723" s="6">
        <v>435680.20373000001</v>
      </c>
      <c r="L723" s="6"/>
      <c r="M723" s="7">
        <f t="shared" si="45"/>
        <v>0</v>
      </c>
    </row>
    <row r="724" spans="1:13" x14ac:dyDescent="0.3">
      <c r="A724" s="2">
        <v>18053</v>
      </c>
      <c r="B724">
        <v>791661.61156700004</v>
      </c>
      <c r="C724" s="4">
        <f t="shared" si="48"/>
        <v>1</v>
      </c>
      <c r="D724">
        <f t="shared" si="46"/>
        <v>791661.61156700004</v>
      </c>
      <c r="E724" s="18">
        <f t="shared" si="47"/>
        <v>791661.61156700004</v>
      </c>
      <c r="F724" s="4">
        <v>753791.54496993998</v>
      </c>
      <c r="G724" s="4">
        <v>753791.54497100005</v>
      </c>
      <c r="H724" s="1"/>
      <c r="I724" s="1"/>
      <c r="J724" s="6">
        <v>26143</v>
      </c>
      <c r="K724" s="6">
        <v>1477429.2594000001</v>
      </c>
      <c r="L724" s="6">
        <v>1600606.0297999999</v>
      </c>
      <c r="M724" s="7">
        <f t="shared" si="45"/>
        <v>1.083372364271453</v>
      </c>
    </row>
    <row r="725" spans="1:13" x14ac:dyDescent="0.3">
      <c r="A725" s="2">
        <v>18055</v>
      </c>
      <c r="B725">
        <v>22253.4382678</v>
      </c>
      <c r="C725" s="4">
        <f t="shared" si="48"/>
        <v>1</v>
      </c>
      <c r="D725">
        <f t="shared" si="46"/>
        <v>22253.4382678</v>
      </c>
      <c r="E725" s="18">
        <f t="shared" si="47"/>
        <v>22253.4382678</v>
      </c>
      <c r="F725" s="4">
        <v>21188.918809839499</v>
      </c>
      <c r="G725" s="4">
        <v>21188.9188101</v>
      </c>
      <c r="H725" s="1"/>
      <c r="I725" s="1"/>
      <c r="J725" s="6">
        <v>26145</v>
      </c>
      <c r="K725" s="6">
        <v>7319486.0086000003</v>
      </c>
      <c r="L725" s="6">
        <v>7876794.3412999902</v>
      </c>
      <c r="M725" s="7">
        <f t="shared" si="45"/>
        <v>1.0761403645071774</v>
      </c>
    </row>
    <row r="726" spans="1:13" x14ac:dyDescent="0.3">
      <c r="A726" s="2">
        <v>18057</v>
      </c>
      <c r="B726">
        <v>11300.09635573</v>
      </c>
      <c r="C726" s="4">
        <f t="shared" si="48"/>
        <v>1</v>
      </c>
      <c r="D726">
        <f t="shared" si="46"/>
        <v>11300.09635573</v>
      </c>
      <c r="E726" s="18">
        <f t="shared" si="47"/>
        <v>11300.09635573</v>
      </c>
      <c r="F726" s="4">
        <v>10759.542923515701</v>
      </c>
      <c r="G726" s="4">
        <v>10759.54292353</v>
      </c>
      <c r="H726" s="1"/>
      <c r="I726" s="1"/>
      <c r="J726" s="6">
        <v>26147</v>
      </c>
      <c r="K726" s="8">
        <v>20053210.726100001</v>
      </c>
      <c r="L726" s="8">
        <v>21771505.188499998</v>
      </c>
      <c r="M726" s="7">
        <f t="shared" si="45"/>
        <v>1.0856867504096774</v>
      </c>
    </row>
    <row r="727" spans="1:13" x14ac:dyDescent="0.3">
      <c r="A727" s="2">
        <v>18059</v>
      </c>
      <c r="B727">
        <v>1301337.65129</v>
      </c>
      <c r="C727" s="4">
        <f t="shared" si="48"/>
        <v>1</v>
      </c>
      <c r="D727">
        <f t="shared" si="46"/>
        <v>1301337.65129</v>
      </c>
      <c r="E727" s="18">
        <f t="shared" si="47"/>
        <v>1301337.65129</v>
      </c>
      <c r="F727" s="4">
        <v>1239086.63036552</v>
      </c>
      <c r="G727" s="4">
        <v>1239086.63035</v>
      </c>
      <c r="H727" s="1"/>
      <c r="I727" s="1"/>
      <c r="J727" s="6">
        <v>26149</v>
      </c>
      <c r="K727" s="6">
        <v>1959731.3563000001</v>
      </c>
      <c r="L727" s="6"/>
      <c r="M727" s="7">
        <f t="shared" si="45"/>
        <v>0</v>
      </c>
    </row>
    <row r="728" spans="1:13" x14ac:dyDescent="0.3">
      <c r="A728" s="2">
        <v>18061</v>
      </c>
      <c r="B728">
        <v>759834.78868500004</v>
      </c>
      <c r="C728" s="4">
        <f t="shared" si="48"/>
        <v>1</v>
      </c>
      <c r="D728">
        <f t="shared" si="46"/>
        <v>759834.78868500004</v>
      </c>
      <c r="E728" s="18">
        <f t="shared" si="47"/>
        <v>759834.78868500004</v>
      </c>
      <c r="F728" s="4">
        <v>723487.19568611705</v>
      </c>
      <c r="G728" s="4">
        <v>105120.0003312</v>
      </c>
      <c r="H728" s="1"/>
      <c r="I728" s="1"/>
      <c r="J728" s="6">
        <v>26151</v>
      </c>
      <c r="K728" s="6">
        <v>2101041.8213</v>
      </c>
      <c r="L728" s="6"/>
      <c r="M728" s="7">
        <f t="shared" si="45"/>
        <v>0</v>
      </c>
    </row>
    <row r="729" spans="1:13" x14ac:dyDescent="0.3">
      <c r="A729" s="2">
        <v>18063</v>
      </c>
      <c r="B729">
        <v>621523.71994099999</v>
      </c>
      <c r="C729" s="4">
        <f t="shared" si="48"/>
        <v>1</v>
      </c>
      <c r="D729">
        <f t="shared" si="46"/>
        <v>621523.71994099999</v>
      </c>
      <c r="E729" s="18">
        <f t="shared" si="47"/>
        <v>621523.71994099999</v>
      </c>
      <c r="F729" s="4">
        <v>591792.39999441803</v>
      </c>
      <c r="G729" s="4">
        <v>591792.399997</v>
      </c>
      <c r="H729" s="1"/>
      <c r="I729" s="1"/>
      <c r="J729" s="6">
        <v>26153</v>
      </c>
      <c r="K729" s="6">
        <v>2442239.2560000001</v>
      </c>
      <c r="L729" s="6"/>
      <c r="M729" s="7">
        <f t="shared" si="45"/>
        <v>0</v>
      </c>
    </row>
    <row r="730" spans="1:13" x14ac:dyDescent="0.3">
      <c r="A730" s="2">
        <v>18065</v>
      </c>
      <c r="B730">
        <v>1622089.3252699999</v>
      </c>
      <c r="C730" s="4">
        <f t="shared" si="48"/>
        <v>1</v>
      </c>
      <c r="D730">
        <f t="shared" si="46"/>
        <v>1622089.3252699999</v>
      </c>
      <c r="E730" s="18">
        <f t="shared" si="47"/>
        <v>1622089.3252699999</v>
      </c>
      <c r="F730" s="4">
        <v>1544494.76984716</v>
      </c>
      <c r="G730" s="4">
        <v>1544494.7698299999</v>
      </c>
      <c r="H730" s="1"/>
      <c r="I730" s="1"/>
      <c r="J730" s="6">
        <v>26155</v>
      </c>
      <c r="K730" s="8">
        <v>10067663.49993</v>
      </c>
      <c r="L730" s="8">
        <v>10221371.842</v>
      </c>
      <c r="M730" s="7">
        <f t="shared" si="45"/>
        <v>1.0152675287638555</v>
      </c>
    </row>
    <row r="731" spans="1:13" x14ac:dyDescent="0.3">
      <c r="A731" s="2">
        <v>18067</v>
      </c>
      <c r="B731">
        <v>32574.316297599999</v>
      </c>
      <c r="C731" s="4">
        <f t="shared" si="48"/>
        <v>1</v>
      </c>
      <c r="D731">
        <f t="shared" si="46"/>
        <v>32574.316297599999</v>
      </c>
      <c r="E731" s="18">
        <f t="shared" si="47"/>
        <v>32574.316297599999</v>
      </c>
      <c r="F731" s="4">
        <v>31016.0854706588</v>
      </c>
      <c r="G731" s="4">
        <v>31016.085470499998</v>
      </c>
      <c r="H731" s="1"/>
      <c r="I731" s="1"/>
      <c r="J731" s="6">
        <v>26157</v>
      </c>
      <c r="K731" s="6">
        <v>1268860.423</v>
      </c>
      <c r="L731" s="6"/>
      <c r="M731" s="7">
        <f t="shared" si="45"/>
        <v>0</v>
      </c>
    </row>
    <row r="732" spans="1:13" x14ac:dyDescent="0.3">
      <c r="A732" s="2">
        <v>18069</v>
      </c>
      <c r="B732">
        <v>1274590.9210099999</v>
      </c>
      <c r="C732" s="4">
        <f t="shared" si="48"/>
        <v>1</v>
      </c>
      <c r="D732">
        <f t="shared" si="46"/>
        <v>1274590.9210099999</v>
      </c>
      <c r="E732" s="18">
        <f t="shared" si="47"/>
        <v>1274590.9210099999</v>
      </c>
      <c r="F732" s="4">
        <v>1213619.3614511299</v>
      </c>
      <c r="G732" s="4">
        <v>367919.99971999897</v>
      </c>
      <c r="H732" s="1"/>
      <c r="I732" s="1"/>
      <c r="J732" s="6">
        <v>26159</v>
      </c>
      <c r="K732" s="8">
        <v>16470487.124299999</v>
      </c>
      <c r="L732" s="8">
        <v>21351262.088500001</v>
      </c>
      <c r="M732" s="7">
        <f t="shared" si="45"/>
        <v>1.2963345848465568</v>
      </c>
    </row>
    <row r="733" spans="1:13" x14ac:dyDescent="0.3">
      <c r="A733" s="2">
        <v>18071</v>
      </c>
      <c r="B733">
        <v>1154263.89693</v>
      </c>
      <c r="C733" s="4">
        <f t="shared" si="48"/>
        <v>1</v>
      </c>
      <c r="D733">
        <f t="shared" si="46"/>
        <v>1154263.89693</v>
      </c>
      <c r="E733" s="18">
        <f t="shared" si="47"/>
        <v>1154263.89693</v>
      </c>
      <c r="F733" s="4">
        <v>1099048.3225015199</v>
      </c>
      <c r="G733" s="4">
        <v>1099048.3225060001</v>
      </c>
      <c r="H733" s="1"/>
      <c r="I733" s="1"/>
      <c r="J733" s="6">
        <v>26161</v>
      </c>
      <c r="K733" s="8">
        <v>69272121.511000007</v>
      </c>
      <c r="L733" s="8">
        <v>95979005.708000004</v>
      </c>
      <c r="M733" s="7">
        <f t="shared" si="45"/>
        <v>1.3855358203914558</v>
      </c>
    </row>
    <row r="734" spans="1:13" x14ac:dyDescent="0.3">
      <c r="A734" s="2">
        <v>18073</v>
      </c>
      <c r="B734">
        <v>2270955.02305</v>
      </c>
      <c r="C734" s="4">
        <f t="shared" si="48"/>
        <v>1</v>
      </c>
      <c r="D734">
        <f t="shared" si="46"/>
        <v>2270955.02305</v>
      </c>
      <c r="E734" s="18">
        <f t="shared" si="47"/>
        <v>2270955.02305</v>
      </c>
      <c r="F734" s="4">
        <v>2162321.2118901899</v>
      </c>
      <c r="G734" s="4">
        <v>2162321.2119300002</v>
      </c>
      <c r="H734" s="1"/>
      <c r="I734" s="1"/>
      <c r="J734" s="6">
        <v>26163</v>
      </c>
      <c r="K734" s="8">
        <v>257666966.16600001</v>
      </c>
      <c r="L734" s="8">
        <v>259232595.16</v>
      </c>
      <c r="M734" s="7">
        <f t="shared" si="45"/>
        <v>1.0060761727329508</v>
      </c>
    </row>
    <row r="735" spans="1:13" x14ac:dyDescent="0.3">
      <c r="A735" s="2">
        <v>18075</v>
      </c>
      <c r="C735" s="4">
        <v>1</v>
      </c>
      <c r="D735">
        <f t="shared" si="46"/>
        <v>0</v>
      </c>
      <c r="E735" s="18">
        <f t="shared" si="47"/>
        <v>0</v>
      </c>
      <c r="F735" s="4">
        <v>0</v>
      </c>
      <c r="G735" s="4">
        <v>0</v>
      </c>
      <c r="J735" s="6">
        <v>26165</v>
      </c>
      <c r="K735" s="6">
        <v>2780494.2511200001</v>
      </c>
      <c r="L735" s="6">
        <v>2801885.8633599998</v>
      </c>
      <c r="M735" s="7">
        <f t="shared" si="45"/>
        <v>1.0076934567411471</v>
      </c>
    </row>
    <row r="736" spans="1:13" x14ac:dyDescent="0.3">
      <c r="A736" s="2">
        <v>18077</v>
      </c>
      <c r="C736" s="4">
        <v>1</v>
      </c>
      <c r="D736">
        <f t="shared" si="46"/>
        <v>0</v>
      </c>
      <c r="E736" s="18">
        <f t="shared" si="47"/>
        <v>0</v>
      </c>
      <c r="F736" s="4">
        <v>0</v>
      </c>
      <c r="G736" s="4">
        <v>0</v>
      </c>
      <c r="J736" s="6">
        <v>27003</v>
      </c>
      <c r="K736" s="8">
        <v>25183881.265000001</v>
      </c>
      <c r="L736" s="8">
        <v>25948701.445500001</v>
      </c>
      <c r="M736" s="7">
        <f t="shared" si="45"/>
        <v>1.0303694324338692</v>
      </c>
    </row>
    <row r="737" spans="1:13" x14ac:dyDescent="0.3">
      <c r="A737" s="2">
        <v>18079</v>
      </c>
      <c r="C737" s="4">
        <v>1</v>
      </c>
      <c r="D737">
        <f t="shared" si="46"/>
        <v>0</v>
      </c>
      <c r="E737" s="18">
        <f t="shared" si="47"/>
        <v>0</v>
      </c>
      <c r="F737" s="4">
        <v>0</v>
      </c>
      <c r="G737" s="4">
        <v>0</v>
      </c>
      <c r="J737" s="6">
        <v>27007</v>
      </c>
      <c r="K737" s="6">
        <v>1070453.1688999999</v>
      </c>
      <c r="L737" s="6">
        <v>1062523.6002</v>
      </c>
      <c r="M737" s="7">
        <f t="shared" si="45"/>
        <v>0.99259232544647569</v>
      </c>
    </row>
    <row r="738" spans="1:13" x14ac:dyDescent="0.3">
      <c r="A738" s="2">
        <v>18081</v>
      </c>
      <c r="B738">
        <v>431494.55503299902</v>
      </c>
      <c r="C738" s="4">
        <f t="shared" ref="C738:C743" si="49">VLOOKUP(A738,J$2:M$1814,4,FALSE)</f>
        <v>1</v>
      </c>
      <c r="D738">
        <f t="shared" si="46"/>
        <v>431494.55503299902</v>
      </c>
      <c r="E738" s="18">
        <f t="shared" si="47"/>
        <v>431494.55503299902</v>
      </c>
      <c r="F738" s="4">
        <v>410853.50424250797</v>
      </c>
      <c r="G738" s="4">
        <v>410853.50424099999</v>
      </c>
      <c r="H738" s="1"/>
      <c r="I738" s="1"/>
      <c r="J738" s="6">
        <v>27013</v>
      </c>
      <c r="K738" s="6">
        <v>1049671.8707999999</v>
      </c>
      <c r="L738" s="6">
        <v>811699.59166999999</v>
      </c>
      <c r="M738" s="7">
        <f t="shared" si="45"/>
        <v>0.77328888603194534</v>
      </c>
    </row>
    <row r="739" spans="1:13" x14ac:dyDescent="0.3">
      <c r="A739" s="2">
        <v>18083</v>
      </c>
      <c r="B739">
        <v>12296.0647231</v>
      </c>
      <c r="C739" s="4">
        <f t="shared" si="49"/>
        <v>1</v>
      </c>
      <c r="D739">
        <f t="shared" si="46"/>
        <v>12296.0647231</v>
      </c>
      <c r="E739" s="18">
        <f t="shared" si="47"/>
        <v>12296.0647231</v>
      </c>
      <c r="F739" s="4">
        <v>11707.8679695827</v>
      </c>
      <c r="G739" s="4">
        <v>11707.8679698</v>
      </c>
      <c r="H739" s="1"/>
      <c r="I739" s="1"/>
      <c r="J739" s="6">
        <v>27017</v>
      </c>
      <c r="K739" s="6">
        <v>5707271.7133599902</v>
      </c>
      <c r="L739" s="6">
        <v>5852902.3150699995</v>
      </c>
      <c r="M739" s="7">
        <f t="shared" si="45"/>
        <v>1.0255166757470311</v>
      </c>
    </row>
    <row r="740" spans="1:13" x14ac:dyDescent="0.3">
      <c r="A740" s="2">
        <v>18085</v>
      </c>
      <c r="B740">
        <v>243873.198798</v>
      </c>
      <c r="C740" s="4">
        <f t="shared" si="49"/>
        <v>1</v>
      </c>
      <c r="D740">
        <f t="shared" si="46"/>
        <v>243873.198798</v>
      </c>
      <c r="E740" s="18">
        <f t="shared" si="47"/>
        <v>243873.198798</v>
      </c>
      <c r="F740" s="4">
        <v>232207.236790597</v>
      </c>
      <c r="G740" s="4">
        <v>105119.9999105</v>
      </c>
      <c r="H740" s="1"/>
      <c r="I740" s="1"/>
      <c r="J740" s="6">
        <v>27019</v>
      </c>
      <c r="K740" s="6">
        <v>1367249.4247999999</v>
      </c>
      <c r="L740" s="6">
        <v>1434396.3728</v>
      </c>
      <c r="M740" s="7">
        <f t="shared" si="45"/>
        <v>1.049110971840286</v>
      </c>
    </row>
    <row r="741" spans="1:13" x14ac:dyDescent="0.3">
      <c r="A741" s="2">
        <v>18087</v>
      </c>
      <c r="B741">
        <v>567912.52041399898</v>
      </c>
      <c r="C741" s="4">
        <f t="shared" si="49"/>
        <v>1</v>
      </c>
      <c r="D741">
        <f t="shared" si="46"/>
        <v>567912.52041399898</v>
      </c>
      <c r="E741" s="18">
        <f t="shared" si="47"/>
        <v>567912.52041399898</v>
      </c>
      <c r="F741" s="4">
        <v>540745.755416987</v>
      </c>
      <c r="G741" s="4">
        <v>105119.9998887</v>
      </c>
      <c r="H741" s="1"/>
      <c r="I741" s="1"/>
      <c r="J741" s="6">
        <v>27025</v>
      </c>
      <c r="K741" s="6">
        <v>9069303.6544000003</v>
      </c>
      <c r="L741" s="6">
        <v>9062225.2860000003</v>
      </c>
      <c r="M741" s="7">
        <f t="shared" si="45"/>
        <v>0.99921952459971208</v>
      </c>
    </row>
    <row r="742" spans="1:13" x14ac:dyDescent="0.3">
      <c r="A742" s="2">
        <v>18089</v>
      </c>
      <c r="B742">
        <v>996850.575006</v>
      </c>
      <c r="C742" s="4">
        <f t="shared" si="49"/>
        <v>1</v>
      </c>
      <c r="D742">
        <f t="shared" si="46"/>
        <v>996850.575006</v>
      </c>
      <c r="E742" s="18">
        <f t="shared" si="47"/>
        <v>996850.575006</v>
      </c>
      <c r="F742" s="4">
        <v>949165.05240869301</v>
      </c>
      <c r="G742" s="4">
        <v>949165.05241100001</v>
      </c>
      <c r="H742" s="1"/>
      <c r="I742" s="1"/>
      <c r="J742" s="6">
        <v>27027</v>
      </c>
      <c r="K742" s="6">
        <v>5616758.0377000002</v>
      </c>
      <c r="L742" s="6">
        <v>5740334.0756999999</v>
      </c>
      <c r="M742" s="7">
        <f t="shared" si="45"/>
        <v>1.0220013105728518</v>
      </c>
    </row>
    <row r="743" spans="1:13" x14ac:dyDescent="0.3">
      <c r="A743" s="2">
        <v>18091</v>
      </c>
      <c r="B743">
        <v>2126435.24235</v>
      </c>
      <c r="C743" s="4">
        <f t="shared" si="49"/>
        <v>1</v>
      </c>
      <c r="D743">
        <f t="shared" si="46"/>
        <v>2126435.24235</v>
      </c>
      <c r="E743" s="18">
        <f t="shared" si="47"/>
        <v>2126435.24235</v>
      </c>
      <c r="F743" s="4">
        <v>2024714.7053799699</v>
      </c>
      <c r="G743" s="4">
        <v>2024714.70542</v>
      </c>
      <c r="H743" s="1"/>
      <c r="I743" s="1"/>
      <c r="J743" s="6">
        <v>27037</v>
      </c>
      <c r="K743" s="8">
        <v>33664104.828000002</v>
      </c>
      <c r="L743" s="8">
        <v>35822647.277000003</v>
      </c>
      <c r="M743" s="7">
        <f t="shared" si="45"/>
        <v>1.0641200014088787</v>
      </c>
    </row>
    <row r="744" spans="1:13" x14ac:dyDescent="0.3">
      <c r="A744" s="2">
        <v>18093</v>
      </c>
      <c r="C744" s="4">
        <v>1</v>
      </c>
      <c r="D744">
        <f t="shared" si="46"/>
        <v>0</v>
      </c>
      <c r="E744" s="18">
        <f t="shared" si="47"/>
        <v>0</v>
      </c>
      <c r="F744" s="4">
        <v>0</v>
      </c>
      <c r="G744" s="4">
        <v>0</v>
      </c>
      <c r="J744" s="6">
        <v>27041</v>
      </c>
      <c r="K744" s="6">
        <v>5791113.83115</v>
      </c>
      <c r="L744" s="6">
        <v>5240763.4111010004</v>
      </c>
      <c r="M744" s="7">
        <f t="shared" si="45"/>
        <v>0.90496639574088444</v>
      </c>
    </row>
    <row r="745" spans="1:13" x14ac:dyDescent="0.3">
      <c r="A745" s="2">
        <v>18095</v>
      </c>
      <c r="B745">
        <v>109898.424380899</v>
      </c>
      <c r="C745" s="4">
        <f>VLOOKUP(A745,J$2:M$1814,4,FALSE)</f>
        <v>1</v>
      </c>
      <c r="D745">
        <f t="shared" si="46"/>
        <v>109898.424380899</v>
      </c>
      <c r="E745" s="18">
        <f t="shared" si="47"/>
        <v>109898.424380899</v>
      </c>
      <c r="F745" s="4">
        <v>104641.30367520799</v>
      </c>
      <c r="G745" s="4">
        <v>104641.3036747</v>
      </c>
      <c r="H745" s="1"/>
      <c r="I745" s="1"/>
      <c r="J745" s="6">
        <v>27043</v>
      </c>
      <c r="K745" s="6">
        <v>2397385.6235000002</v>
      </c>
      <c r="L745" s="6">
        <v>2390348.2769999998</v>
      </c>
      <c r="M745" s="7">
        <f t="shared" si="45"/>
        <v>0.99706457466374288</v>
      </c>
    </row>
    <row r="746" spans="1:13" x14ac:dyDescent="0.3">
      <c r="A746" s="2">
        <v>18097</v>
      </c>
      <c r="B746">
        <v>648493.37472299999</v>
      </c>
      <c r="C746" s="4">
        <f>VLOOKUP(A746,J$2:M$1814,4,FALSE)</f>
        <v>1</v>
      </c>
      <c r="D746">
        <f t="shared" si="46"/>
        <v>648493.37472299999</v>
      </c>
      <c r="E746" s="18">
        <f t="shared" si="47"/>
        <v>648493.37472299999</v>
      </c>
      <c r="F746" s="4">
        <v>617471.92953101895</v>
      </c>
      <c r="G746" s="4">
        <v>617471.92952600005</v>
      </c>
      <c r="H746" s="1"/>
      <c r="I746" s="1"/>
      <c r="J746" s="6">
        <v>27047</v>
      </c>
      <c r="K746" s="6">
        <v>8061283.4948399998</v>
      </c>
      <c r="L746" s="6">
        <v>7780568.02226</v>
      </c>
      <c r="M746" s="7">
        <f t="shared" si="45"/>
        <v>0.96517732284695301</v>
      </c>
    </row>
    <row r="747" spans="1:13" x14ac:dyDescent="0.3">
      <c r="A747" s="2">
        <v>18099</v>
      </c>
      <c r="B747">
        <v>242739.872179</v>
      </c>
      <c r="C747" s="4">
        <f>VLOOKUP(A747,J$2:M$1814,4,FALSE)</f>
        <v>1</v>
      </c>
      <c r="D747">
        <f t="shared" si="46"/>
        <v>242739.872179</v>
      </c>
      <c r="E747" s="18">
        <f t="shared" si="47"/>
        <v>242739.872179</v>
      </c>
      <c r="F747" s="4">
        <v>231128.12418547799</v>
      </c>
      <c r="G747" s="4">
        <v>231128.12418099999</v>
      </c>
      <c r="H747" s="1"/>
      <c r="I747" s="1"/>
      <c r="J747" s="6">
        <v>27051</v>
      </c>
      <c r="K747" s="6">
        <v>1339785.2324999999</v>
      </c>
      <c r="L747" s="6">
        <v>1281497.1407000001</v>
      </c>
      <c r="M747" s="7">
        <f t="shared" si="45"/>
        <v>0.95649445121048549</v>
      </c>
    </row>
    <row r="748" spans="1:13" x14ac:dyDescent="0.3">
      <c r="A748" s="2">
        <v>18101</v>
      </c>
      <c r="C748" s="4">
        <v>1</v>
      </c>
      <c r="D748">
        <f t="shared" si="46"/>
        <v>0</v>
      </c>
      <c r="E748" s="18">
        <f t="shared" si="47"/>
        <v>0</v>
      </c>
      <c r="F748" s="4">
        <v>0</v>
      </c>
      <c r="G748" s="4">
        <v>0</v>
      </c>
      <c r="J748" s="6">
        <v>27053</v>
      </c>
      <c r="K748" s="8">
        <v>150898295.18360001</v>
      </c>
      <c r="L748" s="8">
        <v>152123301.2299</v>
      </c>
      <c r="M748" s="7">
        <f t="shared" si="45"/>
        <v>1.0081180906968465</v>
      </c>
    </row>
    <row r="749" spans="1:13" x14ac:dyDescent="0.3">
      <c r="A749" s="2">
        <v>18103</v>
      </c>
      <c r="B749">
        <v>66522.811448299995</v>
      </c>
      <c r="C749" s="4">
        <f>VLOOKUP(A749,J$2:M$1814,4,FALSE)</f>
        <v>1</v>
      </c>
      <c r="D749">
        <f t="shared" si="46"/>
        <v>66522.811448299995</v>
      </c>
      <c r="E749" s="18">
        <f t="shared" si="47"/>
        <v>66522.811448299995</v>
      </c>
      <c r="F749" s="4">
        <v>63340.614327936499</v>
      </c>
      <c r="G749" s="4">
        <v>63340.614328000003</v>
      </c>
      <c r="H749" s="1"/>
      <c r="I749" s="1"/>
      <c r="J749" s="6">
        <v>27055</v>
      </c>
      <c r="K749" s="6">
        <v>3711.9540876999999</v>
      </c>
      <c r="L749" s="6">
        <v>3936.0233738000002</v>
      </c>
      <c r="M749" s="7">
        <f t="shared" si="45"/>
        <v>1.0603642396446875</v>
      </c>
    </row>
    <row r="750" spans="1:13" x14ac:dyDescent="0.3">
      <c r="A750" s="2">
        <v>18105</v>
      </c>
      <c r="B750">
        <v>44276.071449399999</v>
      </c>
      <c r="C750" s="4">
        <f>VLOOKUP(A750,J$2:M$1814,4,FALSE)</f>
        <v>1</v>
      </c>
      <c r="D750">
        <f t="shared" si="46"/>
        <v>44276.071449399999</v>
      </c>
      <c r="E750" s="18">
        <f t="shared" si="47"/>
        <v>44276.071449399999</v>
      </c>
      <c r="F750" s="4">
        <v>42158.073369432997</v>
      </c>
      <c r="G750" s="4">
        <v>42158.073369199999</v>
      </c>
      <c r="H750" s="1"/>
      <c r="I750" s="1"/>
      <c r="J750" s="6">
        <v>27063</v>
      </c>
      <c r="K750" s="6">
        <v>2296054.0162</v>
      </c>
      <c r="L750" s="6">
        <v>2306587.9308000002</v>
      </c>
      <c r="M750" s="7">
        <f t="shared" si="45"/>
        <v>1.004587833964566</v>
      </c>
    </row>
    <row r="751" spans="1:13" x14ac:dyDescent="0.3">
      <c r="A751" s="2">
        <v>18107</v>
      </c>
      <c r="B751">
        <v>690977.83891699999</v>
      </c>
      <c r="C751" s="4">
        <f>VLOOKUP(A751,J$2:M$1814,4,FALSE)</f>
        <v>1</v>
      </c>
      <c r="D751">
        <f t="shared" si="46"/>
        <v>690977.83891699999</v>
      </c>
      <c r="E751" s="18">
        <f t="shared" si="47"/>
        <v>690977.83891699999</v>
      </c>
      <c r="F751" s="4">
        <v>657924.09929137898</v>
      </c>
      <c r="G751" s="4">
        <v>657924.09929199901</v>
      </c>
      <c r="H751" s="1"/>
      <c r="I751" s="1"/>
      <c r="J751" s="6">
        <v>27079</v>
      </c>
      <c r="K751" s="6">
        <v>35677.031282999997</v>
      </c>
      <c r="L751" s="6">
        <v>24484.252906999998</v>
      </c>
      <c r="M751" s="7">
        <f t="shared" si="45"/>
        <v>0.68627495132047811</v>
      </c>
    </row>
    <row r="752" spans="1:13" x14ac:dyDescent="0.3">
      <c r="A752" s="2">
        <v>18109</v>
      </c>
      <c r="B752">
        <v>594147.77592000004</v>
      </c>
      <c r="C752" s="4">
        <f>VLOOKUP(A752,J$2:M$1814,4,FALSE)</f>
        <v>1</v>
      </c>
      <c r="D752">
        <f t="shared" si="46"/>
        <v>594147.77592000004</v>
      </c>
      <c r="E752" s="18">
        <f t="shared" si="47"/>
        <v>594147.77592000004</v>
      </c>
      <c r="F752" s="4">
        <v>565726.01652762305</v>
      </c>
      <c r="G752" s="4">
        <v>105120.000159199</v>
      </c>
      <c r="H752" s="1"/>
      <c r="I752" s="1"/>
      <c r="J752" s="6">
        <v>27091</v>
      </c>
      <c r="K752" s="6">
        <v>2564182.460523</v>
      </c>
      <c r="L752" s="6">
        <v>2539585.9008419998</v>
      </c>
      <c r="M752" s="7">
        <f t="shared" si="45"/>
        <v>0.99040764061852937</v>
      </c>
    </row>
    <row r="753" spans="1:13" x14ac:dyDescent="0.3">
      <c r="A753" s="2">
        <v>18111</v>
      </c>
      <c r="B753">
        <v>236648.312836</v>
      </c>
      <c r="C753" s="4">
        <f>VLOOKUP(A753,J$2:M$1814,4,FALSE)</f>
        <v>1</v>
      </c>
      <c r="D753">
        <f t="shared" si="46"/>
        <v>236648.312836</v>
      </c>
      <c r="E753" s="18">
        <f t="shared" si="47"/>
        <v>236648.312836</v>
      </c>
      <c r="F753" s="4">
        <v>225327.96177259201</v>
      </c>
      <c r="G753" s="4">
        <v>225327.96177699999</v>
      </c>
      <c r="H753" s="1"/>
      <c r="I753" s="1"/>
      <c r="J753" s="6">
        <v>27099</v>
      </c>
      <c r="K753" s="6">
        <v>3698020.6368200001</v>
      </c>
      <c r="L753" s="6">
        <v>3889575.0826300001</v>
      </c>
      <c r="M753" s="7">
        <f t="shared" si="45"/>
        <v>1.0517991824877218</v>
      </c>
    </row>
    <row r="754" spans="1:13" x14ac:dyDescent="0.3">
      <c r="A754" s="2">
        <v>18113</v>
      </c>
      <c r="C754" s="4">
        <v>1</v>
      </c>
      <c r="D754">
        <f t="shared" si="46"/>
        <v>0</v>
      </c>
      <c r="E754" s="18">
        <f t="shared" si="47"/>
        <v>0</v>
      </c>
      <c r="F754" s="4">
        <v>0</v>
      </c>
      <c r="G754" s="4">
        <v>0</v>
      </c>
      <c r="J754" s="6">
        <v>27103</v>
      </c>
      <c r="K754" s="6">
        <v>342012.28315999999</v>
      </c>
      <c r="L754" s="6">
        <v>317027.13250000001</v>
      </c>
      <c r="M754" s="7">
        <f t="shared" si="45"/>
        <v>0.92694662767912506</v>
      </c>
    </row>
    <row r="755" spans="1:13" x14ac:dyDescent="0.3">
      <c r="A755" s="2">
        <v>18115</v>
      </c>
      <c r="C755" s="4">
        <v>1</v>
      </c>
      <c r="D755">
        <f t="shared" si="46"/>
        <v>0</v>
      </c>
      <c r="E755" s="18">
        <f t="shared" si="47"/>
        <v>0</v>
      </c>
      <c r="F755" s="4">
        <v>0</v>
      </c>
      <c r="G755" s="4">
        <v>0</v>
      </c>
      <c r="J755" s="6">
        <v>27105</v>
      </c>
      <c r="K755" s="6">
        <v>2654992.0709699998</v>
      </c>
      <c r="L755" s="6">
        <v>2595554.33366</v>
      </c>
      <c r="M755" s="7">
        <f t="shared" si="45"/>
        <v>0.97761283810980115</v>
      </c>
    </row>
    <row r="756" spans="1:13" x14ac:dyDescent="0.3">
      <c r="A756" s="2">
        <v>18117</v>
      </c>
      <c r="C756" s="4">
        <v>1</v>
      </c>
      <c r="D756">
        <f t="shared" si="46"/>
        <v>0</v>
      </c>
      <c r="E756" s="18">
        <f t="shared" si="47"/>
        <v>0</v>
      </c>
      <c r="F756" s="4">
        <v>0</v>
      </c>
      <c r="G756" s="4">
        <v>0</v>
      </c>
      <c r="J756" s="6">
        <v>27109</v>
      </c>
      <c r="K756" s="6">
        <v>9864991.8741999995</v>
      </c>
      <c r="L756" s="6">
        <v>7648881.0684000002</v>
      </c>
      <c r="M756" s="7">
        <f t="shared" si="45"/>
        <v>0.7753560434655995</v>
      </c>
    </row>
    <row r="757" spans="1:13" x14ac:dyDescent="0.3">
      <c r="A757" s="2">
        <v>18119</v>
      </c>
      <c r="C757" s="4">
        <v>1</v>
      </c>
      <c r="D757">
        <f t="shared" si="46"/>
        <v>0</v>
      </c>
      <c r="E757" s="18">
        <f t="shared" si="47"/>
        <v>0</v>
      </c>
      <c r="F757" s="4">
        <v>0</v>
      </c>
      <c r="G757" s="4">
        <v>0</v>
      </c>
      <c r="J757" s="6">
        <v>27111</v>
      </c>
      <c r="K757" s="6">
        <v>4416470.23092</v>
      </c>
      <c r="L757" s="6">
        <v>4452762.6858999999</v>
      </c>
      <c r="M757" s="7">
        <f t="shared" si="45"/>
        <v>1.0082175251009085</v>
      </c>
    </row>
    <row r="758" spans="1:13" x14ac:dyDescent="0.3">
      <c r="A758" s="2">
        <v>18121</v>
      </c>
      <c r="C758" s="4">
        <v>1</v>
      </c>
      <c r="D758">
        <f t="shared" si="46"/>
        <v>0</v>
      </c>
      <c r="E758" s="18">
        <f t="shared" si="47"/>
        <v>0</v>
      </c>
      <c r="F758" s="4">
        <v>0</v>
      </c>
      <c r="G758" s="4">
        <v>0</v>
      </c>
      <c r="J758" s="6">
        <v>27115</v>
      </c>
      <c r="K758" s="6">
        <v>7969616.5893000001</v>
      </c>
      <c r="L758" s="6">
        <v>7958011.6447000001</v>
      </c>
      <c r="M758" s="7">
        <f t="shared" si="45"/>
        <v>0.99854385158056647</v>
      </c>
    </row>
    <row r="759" spans="1:13" x14ac:dyDescent="0.3">
      <c r="A759" s="2">
        <v>18123</v>
      </c>
      <c r="B759">
        <v>397818.94831499999</v>
      </c>
      <c r="C759" s="4">
        <f>VLOOKUP(A759,J$2:M$1814,4,FALSE)</f>
        <v>1</v>
      </c>
      <c r="D759">
        <f t="shared" si="46"/>
        <v>397818.94831499999</v>
      </c>
      <c r="E759" s="18">
        <f t="shared" si="47"/>
        <v>397818.94831499999</v>
      </c>
      <c r="F759" s="4">
        <v>378788.80987570301</v>
      </c>
      <c r="G759" s="4">
        <v>105120.00005849999</v>
      </c>
      <c r="H759" s="1"/>
      <c r="I759" s="1"/>
      <c r="J759" s="6">
        <v>27123</v>
      </c>
      <c r="K759" s="8">
        <v>59024032.582999997</v>
      </c>
      <c r="L759" s="8">
        <v>60130649.991999999</v>
      </c>
      <c r="M759" s="7">
        <f t="shared" si="45"/>
        <v>1.018748590371962</v>
      </c>
    </row>
    <row r="760" spans="1:13" x14ac:dyDescent="0.3">
      <c r="A760" s="2">
        <v>18125</v>
      </c>
      <c r="B760">
        <v>158031.28291499999</v>
      </c>
      <c r="C760" s="4">
        <f>VLOOKUP(A760,J$2:M$1814,4,FALSE)</f>
        <v>1</v>
      </c>
      <c r="D760">
        <f t="shared" si="46"/>
        <v>158031.28291499999</v>
      </c>
      <c r="E760" s="18">
        <f t="shared" si="47"/>
        <v>158031.28291499999</v>
      </c>
      <c r="F760" s="4">
        <v>150471.67017416199</v>
      </c>
      <c r="G760" s="4">
        <v>105120.00007379999</v>
      </c>
      <c r="H760" s="1"/>
      <c r="I760" s="1"/>
      <c r="J760" s="6">
        <v>27131</v>
      </c>
      <c r="K760" s="6">
        <v>7756902.4053300004</v>
      </c>
      <c r="L760" s="6">
        <v>8439234.5466999896</v>
      </c>
      <c r="M760" s="7">
        <f t="shared" si="45"/>
        <v>1.0879645128577533</v>
      </c>
    </row>
    <row r="761" spans="1:13" x14ac:dyDescent="0.3">
      <c r="A761" s="2">
        <v>18127</v>
      </c>
      <c r="B761">
        <v>687903.18654100003</v>
      </c>
      <c r="C761" s="4">
        <f>VLOOKUP(A761,J$2:M$1814,4,FALSE)</f>
        <v>1</v>
      </c>
      <c r="D761">
        <f t="shared" si="46"/>
        <v>687903.18654100003</v>
      </c>
      <c r="E761" s="18">
        <f t="shared" si="47"/>
        <v>687903.18654100003</v>
      </c>
      <c r="F761" s="4">
        <v>654996.52654277999</v>
      </c>
      <c r="G761" s="4">
        <v>654996.52654199896</v>
      </c>
      <c r="H761" s="1"/>
      <c r="I761" s="1"/>
      <c r="J761" s="6">
        <v>27133</v>
      </c>
      <c r="K761" s="6">
        <v>1887816.8592000001</v>
      </c>
      <c r="L761" s="6">
        <v>1866953.148</v>
      </c>
      <c r="M761" s="7">
        <f t="shared" si="45"/>
        <v>0.98894823345902239</v>
      </c>
    </row>
    <row r="762" spans="1:13" x14ac:dyDescent="0.3">
      <c r="A762" s="2">
        <v>18129</v>
      </c>
      <c r="B762">
        <v>16080.1822662</v>
      </c>
      <c r="C762" s="4">
        <f>VLOOKUP(A762,J$2:M$1814,4,FALSE)</f>
        <v>1</v>
      </c>
      <c r="D762">
        <f t="shared" si="46"/>
        <v>16080.1822662</v>
      </c>
      <c r="E762" s="18">
        <f t="shared" si="47"/>
        <v>16080.1822662</v>
      </c>
      <c r="F762" s="4">
        <v>15310.967787512</v>
      </c>
      <c r="G762" s="4">
        <v>15310.967787199999</v>
      </c>
      <c r="H762" s="1"/>
      <c r="I762" s="1"/>
      <c r="J762" s="6">
        <v>27137</v>
      </c>
      <c r="K762" s="6">
        <v>5397149.92713999</v>
      </c>
      <c r="L762" s="6">
        <v>5223351.6579299998</v>
      </c>
      <c r="M762" s="7">
        <f t="shared" si="45"/>
        <v>0.96779813947060611</v>
      </c>
    </row>
    <row r="763" spans="1:13" x14ac:dyDescent="0.3">
      <c r="A763" s="2">
        <v>18131</v>
      </c>
      <c r="C763" s="4">
        <v>1</v>
      </c>
      <c r="D763">
        <f t="shared" si="46"/>
        <v>0</v>
      </c>
      <c r="E763" s="18">
        <f t="shared" si="47"/>
        <v>0</v>
      </c>
      <c r="F763" s="4">
        <v>0</v>
      </c>
      <c r="G763" s="4">
        <v>0</v>
      </c>
      <c r="J763" s="6">
        <v>27139</v>
      </c>
      <c r="K763" s="6">
        <v>2968706.4311000002</v>
      </c>
      <c r="L763" s="6">
        <v>3036240.1970000002</v>
      </c>
      <c r="M763" s="7">
        <f t="shared" si="45"/>
        <v>1.0227485497361815</v>
      </c>
    </row>
    <row r="764" spans="1:13" x14ac:dyDescent="0.3">
      <c r="A764" s="2">
        <v>18133</v>
      </c>
      <c r="B764">
        <v>1264614.4742099999</v>
      </c>
      <c r="C764" s="4">
        <f>VLOOKUP(A764,J$2:M$1814,4,FALSE)</f>
        <v>1</v>
      </c>
      <c r="D764">
        <f t="shared" si="46"/>
        <v>1264614.4742099999</v>
      </c>
      <c r="E764" s="18">
        <f t="shared" si="47"/>
        <v>1264614.4742099999</v>
      </c>
      <c r="F764" s="4">
        <v>1204120.1497672701</v>
      </c>
      <c r="G764" s="4">
        <v>192719.999518</v>
      </c>
      <c r="H764" s="1"/>
      <c r="I764" s="1"/>
      <c r="J764" s="6">
        <v>27145</v>
      </c>
      <c r="K764" s="8">
        <v>16326929.9899999</v>
      </c>
      <c r="L764" s="8">
        <v>15952651.5414</v>
      </c>
      <c r="M764" s="7">
        <f t="shared" si="45"/>
        <v>0.97707600578742348</v>
      </c>
    </row>
    <row r="765" spans="1:13" x14ac:dyDescent="0.3">
      <c r="A765" s="2">
        <v>18135</v>
      </c>
      <c r="C765" s="4">
        <v>1</v>
      </c>
      <c r="D765">
        <f t="shared" si="46"/>
        <v>0</v>
      </c>
      <c r="E765" s="18">
        <f t="shared" si="47"/>
        <v>0</v>
      </c>
      <c r="F765" s="4">
        <v>0</v>
      </c>
      <c r="G765" s="4">
        <v>0</v>
      </c>
      <c r="J765" s="6">
        <v>27147</v>
      </c>
      <c r="K765" s="6">
        <v>6301158.0615999997</v>
      </c>
      <c r="L765" s="6">
        <v>6812596.7827000003</v>
      </c>
      <c r="M765" s="7">
        <f t="shared" si="45"/>
        <v>1.0811658295348547</v>
      </c>
    </row>
    <row r="766" spans="1:13" x14ac:dyDescent="0.3">
      <c r="A766" s="2">
        <v>18137</v>
      </c>
      <c r="B766">
        <v>232159.64167099999</v>
      </c>
      <c r="C766" s="4">
        <f>VLOOKUP(A766,J$2:M$1814,4,FALSE)</f>
        <v>1</v>
      </c>
      <c r="D766">
        <f t="shared" si="46"/>
        <v>232159.64167099999</v>
      </c>
      <c r="E766" s="18">
        <f t="shared" si="47"/>
        <v>232159.64167099999</v>
      </c>
      <c r="F766" s="4">
        <v>221054.01148735901</v>
      </c>
      <c r="G766" s="4">
        <v>221054.011489</v>
      </c>
      <c r="H766" s="1"/>
      <c r="I766" s="1"/>
      <c r="J766" s="6">
        <v>27153</v>
      </c>
      <c r="K766" s="6">
        <v>1100338.2682</v>
      </c>
      <c r="L766" s="6">
        <v>1134686.7353999999</v>
      </c>
      <c r="M766" s="7">
        <f t="shared" si="45"/>
        <v>1.0312162797502165</v>
      </c>
    </row>
    <row r="767" spans="1:13" x14ac:dyDescent="0.3">
      <c r="A767" s="2">
        <v>18139</v>
      </c>
      <c r="C767" s="4">
        <v>1</v>
      </c>
      <c r="D767">
        <f t="shared" si="46"/>
        <v>0</v>
      </c>
      <c r="E767" s="18">
        <f t="shared" si="47"/>
        <v>0</v>
      </c>
      <c r="F767" s="4">
        <v>0</v>
      </c>
      <c r="G767" s="4">
        <v>0</v>
      </c>
      <c r="J767" s="6">
        <v>27163</v>
      </c>
      <c r="K767" s="8">
        <v>21332360.019099999</v>
      </c>
      <c r="L767" s="8">
        <v>21318932.2104</v>
      </c>
      <c r="M767" s="7">
        <f t="shared" si="45"/>
        <v>0.99937054274876402</v>
      </c>
    </row>
    <row r="768" spans="1:13" x14ac:dyDescent="0.3">
      <c r="A768" s="2">
        <v>18141</v>
      </c>
      <c r="B768">
        <v>428886.838819</v>
      </c>
      <c r="C768" s="4">
        <f t="shared" ref="C768:C773" si="50">VLOOKUP(A768,J$2:M$1814,4,FALSE)</f>
        <v>1</v>
      </c>
      <c r="D768">
        <f t="shared" si="46"/>
        <v>428886.838819</v>
      </c>
      <c r="E768" s="18">
        <f t="shared" si="47"/>
        <v>428886.838819</v>
      </c>
      <c r="F768" s="4">
        <v>408370.53119243</v>
      </c>
      <c r="G768" s="4">
        <v>408370.53118699999</v>
      </c>
      <c r="H768" s="1"/>
      <c r="I768" s="1"/>
      <c r="J768" s="6">
        <v>27167</v>
      </c>
      <c r="K768" s="6">
        <v>1525184.5271000001</v>
      </c>
      <c r="L768" s="6">
        <v>1497020.0641000001</v>
      </c>
      <c r="M768" s="7">
        <f t="shared" si="45"/>
        <v>0.98153373411573208</v>
      </c>
    </row>
    <row r="769" spans="1:13" x14ac:dyDescent="0.3">
      <c r="A769" s="2">
        <v>18143</v>
      </c>
      <c r="B769">
        <v>143339.613877</v>
      </c>
      <c r="C769" s="4">
        <f t="shared" si="50"/>
        <v>1</v>
      </c>
      <c r="D769">
        <f t="shared" si="46"/>
        <v>143339.613877</v>
      </c>
      <c r="E769" s="18">
        <f t="shared" si="47"/>
        <v>143339.613877</v>
      </c>
      <c r="F769" s="4">
        <v>136482.79443684599</v>
      </c>
      <c r="G769" s="4">
        <v>105119.9999697</v>
      </c>
      <c r="H769" s="1"/>
      <c r="I769" s="1"/>
      <c r="J769" s="6">
        <v>27169</v>
      </c>
      <c r="K769" s="6">
        <v>5526411.1948499996</v>
      </c>
      <c r="L769" s="6">
        <v>5500118.6383569902</v>
      </c>
      <c r="M769" s="7">
        <f t="shared" si="45"/>
        <v>0.99524238143598309</v>
      </c>
    </row>
    <row r="770" spans="1:13" x14ac:dyDescent="0.3">
      <c r="A770" s="2">
        <v>18145</v>
      </c>
      <c r="B770">
        <v>1189627.9816099999</v>
      </c>
      <c r="C770" s="4">
        <f t="shared" si="50"/>
        <v>1</v>
      </c>
      <c r="D770">
        <f t="shared" si="46"/>
        <v>1189627.9816099999</v>
      </c>
      <c r="E770" s="18">
        <f t="shared" si="47"/>
        <v>1189627.9816099999</v>
      </c>
      <c r="F770" s="4">
        <v>1132720.7244994401</v>
      </c>
      <c r="G770" s="4">
        <v>805919.99952199997</v>
      </c>
      <c r="H770" s="1"/>
      <c r="I770" s="1"/>
      <c r="J770" s="6">
        <v>27171</v>
      </c>
      <c r="K770" s="8">
        <v>13336652.9561</v>
      </c>
      <c r="L770" s="8">
        <v>14475002.123500001</v>
      </c>
      <c r="M770" s="7">
        <f t="shared" ref="M770:M833" si="51">L770/K770</f>
        <v>1.0853549365906936</v>
      </c>
    </row>
    <row r="771" spans="1:13" x14ac:dyDescent="0.3">
      <c r="A771" s="2">
        <v>18147</v>
      </c>
      <c r="B771">
        <v>227126.72356799999</v>
      </c>
      <c r="C771" s="4">
        <f t="shared" si="50"/>
        <v>1</v>
      </c>
      <c r="D771">
        <f t="shared" ref="D771:D834" si="52">B771*C771</f>
        <v>227126.72356799999</v>
      </c>
      <c r="E771" s="18">
        <f t="shared" ref="E771:E834" si="53">D771</f>
        <v>227126.72356799999</v>
      </c>
      <c r="F771" s="4">
        <v>216261.848954188</v>
      </c>
      <c r="G771" s="4">
        <v>216261.84895700001</v>
      </c>
      <c r="H771" s="1"/>
      <c r="I771" s="1"/>
      <c r="J771" s="6">
        <v>28003</v>
      </c>
      <c r="K771" s="6">
        <v>466609.06855999999</v>
      </c>
      <c r="L771" s="6">
        <v>466609.06855999999</v>
      </c>
      <c r="M771" s="7">
        <f t="shared" si="51"/>
        <v>1</v>
      </c>
    </row>
    <row r="772" spans="1:13" x14ac:dyDescent="0.3">
      <c r="A772" s="2">
        <v>18149</v>
      </c>
      <c r="B772">
        <v>115942.311025</v>
      </c>
      <c r="C772" s="4">
        <f t="shared" si="50"/>
        <v>1</v>
      </c>
      <c r="D772">
        <f t="shared" si="52"/>
        <v>115942.311025</v>
      </c>
      <c r="E772" s="18">
        <f t="shared" si="53"/>
        <v>115942.311025</v>
      </c>
      <c r="F772" s="4">
        <v>110396.073875437</v>
      </c>
      <c r="G772" s="4">
        <v>110396.0738725</v>
      </c>
      <c r="H772" s="1"/>
      <c r="I772" s="1"/>
      <c r="J772" s="6">
        <v>28015</v>
      </c>
      <c r="K772" s="8">
        <v>14503312.823999999</v>
      </c>
      <c r="L772" s="8">
        <v>14503312.823999999</v>
      </c>
      <c r="M772" s="7">
        <f t="shared" si="51"/>
        <v>1</v>
      </c>
    </row>
    <row r="773" spans="1:13" x14ac:dyDescent="0.3">
      <c r="A773" s="2">
        <v>18151</v>
      </c>
      <c r="B773">
        <v>1563392.21478</v>
      </c>
      <c r="C773" s="4">
        <f t="shared" si="50"/>
        <v>1</v>
      </c>
      <c r="D773">
        <f t="shared" si="52"/>
        <v>1563392.21478</v>
      </c>
      <c r="E773" s="18">
        <f t="shared" si="53"/>
        <v>1563392.21478</v>
      </c>
      <c r="F773" s="4">
        <v>1488605.50491028</v>
      </c>
      <c r="G773" s="4">
        <v>1488605.50496</v>
      </c>
      <c r="H773" s="1"/>
      <c r="I773" s="1"/>
      <c r="J773" s="6">
        <v>28023</v>
      </c>
      <c r="K773" s="6">
        <v>9412974.6635999996</v>
      </c>
      <c r="L773" s="6">
        <v>9412974.6635999996</v>
      </c>
      <c r="M773" s="7">
        <f t="shared" si="51"/>
        <v>1</v>
      </c>
    </row>
    <row r="774" spans="1:13" x14ac:dyDescent="0.3">
      <c r="A774" s="2">
        <v>18153</v>
      </c>
      <c r="C774" s="4">
        <v>1</v>
      </c>
      <c r="D774">
        <f t="shared" si="52"/>
        <v>0</v>
      </c>
      <c r="E774" s="18">
        <f t="shared" si="53"/>
        <v>0</v>
      </c>
      <c r="F774" s="4">
        <v>0</v>
      </c>
      <c r="G774" s="4">
        <v>0</v>
      </c>
      <c r="J774" s="6">
        <v>28029</v>
      </c>
      <c r="K774" s="8">
        <v>35185281.557999998</v>
      </c>
      <c r="L774" s="8">
        <v>35185281.557999998</v>
      </c>
      <c r="M774" s="7">
        <f t="shared" si="51"/>
        <v>1</v>
      </c>
    </row>
    <row r="775" spans="1:13" x14ac:dyDescent="0.3">
      <c r="A775" s="2">
        <v>18155</v>
      </c>
      <c r="C775" s="4">
        <v>1</v>
      </c>
      <c r="D775">
        <f t="shared" si="52"/>
        <v>0</v>
      </c>
      <c r="E775" s="18">
        <f t="shared" si="53"/>
        <v>0</v>
      </c>
      <c r="F775" s="4">
        <v>0</v>
      </c>
      <c r="G775" s="4">
        <v>0</v>
      </c>
      <c r="J775" s="6">
        <v>28033</v>
      </c>
      <c r="K775" s="8">
        <v>42426765.667999998</v>
      </c>
      <c r="L775" s="8">
        <v>42426765.667999998</v>
      </c>
      <c r="M775" s="7">
        <f t="shared" si="51"/>
        <v>1</v>
      </c>
    </row>
    <row r="776" spans="1:13" x14ac:dyDescent="0.3">
      <c r="A776" s="2">
        <v>18157</v>
      </c>
      <c r="B776">
        <v>1143556.811273</v>
      </c>
      <c r="C776" s="4">
        <f>VLOOKUP(A776,J$2:M$1814,4,FALSE)</f>
        <v>1</v>
      </c>
      <c r="D776">
        <f t="shared" si="52"/>
        <v>1143556.811273</v>
      </c>
      <c r="E776" s="18">
        <f t="shared" si="53"/>
        <v>1143556.811273</v>
      </c>
      <c r="F776" s="4">
        <v>1088853.4228837099</v>
      </c>
      <c r="G776" s="4">
        <v>105120.0000442</v>
      </c>
      <c r="H776" s="1"/>
      <c r="I776" s="1"/>
      <c r="J776" s="6">
        <v>28035</v>
      </c>
      <c r="K776" s="8">
        <v>16302226.4933</v>
      </c>
      <c r="L776" s="8">
        <v>16302226.4933</v>
      </c>
      <c r="M776" s="7">
        <f t="shared" si="51"/>
        <v>1</v>
      </c>
    </row>
    <row r="777" spans="1:13" x14ac:dyDescent="0.3">
      <c r="A777" s="2">
        <v>18159</v>
      </c>
      <c r="B777">
        <v>9517.9256035300004</v>
      </c>
      <c r="C777" s="4">
        <f>VLOOKUP(A777,J$2:M$1814,4,FALSE)</f>
        <v>1</v>
      </c>
      <c r="D777">
        <f t="shared" si="52"/>
        <v>9517.9256035300004</v>
      </c>
      <c r="E777" s="18">
        <f t="shared" si="53"/>
        <v>9517.9256035300004</v>
      </c>
      <c r="F777" s="4">
        <v>9062.6244100643908</v>
      </c>
      <c r="G777" s="4">
        <v>9062.6244100999993</v>
      </c>
      <c r="H777" s="1"/>
      <c r="I777" s="1"/>
      <c r="J777" s="6">
        <v>28043</v>
      </c>
      <c r="K777" s="8">
        <v>11628138.8687</v>
      </c>
      <c r="L777" s="8">
        <v>11628138.8687</v>
      </c>
      <c r="M777" s="7">
        <f t="shared" si="51"/>
        <v>1</v>
      </c>
    </row>
    <row r="778" spans="1:13" x14ac:dyDescent="0.3">
      <c r="A778" s="2">
        <v>18161</v>
      </c>
      <c r="C778" s="4">
        <v>1</v>
      </c>
      <c r="D778">
        <f t="shared" si="52"/>
        <v>0</v>
      </c>
      <c r="E778" s="18">
        <f t="shared" si="53"/>
        <v>0</v>
      </c>
      <c r="F778" s="4">
        <v>0</v>
      </c>
      <c r="G778" s="4">
        <v>0</v>
      </c>
      <c r="J778" s="6">
        <v>28045</v>
      </c>
      <c r="K778" s="8">
        <v>40449995.380800001</v>
      </c>
      <c r="L778" s="8">
        <v>40449995.380800001</v>
      </c>
      <c r="M778" s="7">
        <f t="shared" si="51"/>
        <v>1</v>
      </c>
    </row>
    <row r="779" spans="1:13" x14ac:dyDescent="0.3">
      <c r="A779" s="2">
        <v>18163</v>
      </c>
      <c r="B779">
        <v>184304.32448099999</v>
      </c>
      <c r="C779" s="4">
        <f>VLOOKUP(A779,J$2:M$1814,4,FALSE)</f>
        <v>1</v>
      </c>
      <c r="D779">
        <f t="shared" si="52"/>
        <v>184304.32448099999</v>
      </c>
      <c r="E779" s="18">
        <f t="shared" si="53"/>
        <v>184304.32448099999</v>
      </c>
      <c r="F779" s="4">
        <v>175487.90981500299</v>
      </c>
      <c r="G779" s="4">
        <v>105119.9999774</v>
      </c>
      <c r="H779" s="1"/>
      <c r="I779" s="1"/>
      <c r="J779" s="6">
        <v>28047</v>
      </c>
      <c r="K779" s="8">
        <v>44093548.059</v>
      </c>
      <c r="L779" s="8">
        <v>44093548.059</v>
      </c>
      <c r="M779" s="7">
        <f t="shared" si="51"/>
        <v>1</v>
      </c>
    </row>
    <row r="780" spans="1:13" x14ac:dyDescent="0.3">
      <c r="A780" s="2">
        <v>18165</v>
      </c>
      <c r="B780">
        <v>234135.33531999899</v>
      </c>
      <c r="C780" s="4">
        <f>VLOOKUP(A780,J$2:M$1814,4,FALSE)</f>
        <v>1</v>
      </c>
      <c r="D780">
        <f t="shared" si="52"/>
        <v>234135.33531999899</v>
      </c>
      <c r="E780" s="18">
        <f t="shared" si="53"/>
        <v>234135.33531999899</v>
      </c>
      <c r="F780" s="4">
        <v>222935.19549502499</v>
      </c>
      <c r="G780" s="4">
        <v>222935.19549499999</v>
      </c>
      <c r="H780" s="1"/>
      <c r="I780" s="1"/>
      <c r="J780" s="6">
        <v>28049</v>
      </c>
      <c r="K780" s="8">
        <v>94864731.478</v>
      </c>
      <c r="L780" s="8">
        <v>94864731.478</v>
      </c>
      <c r="M780" s="7">
        <f t="shared" si="51"/>
        <v>1</v>
      </c>
    </row>
    <row r="781" spans="1:13" x14ac:dyDescent="0.3">
      <c r="A781" s="2">
        <v>18167</v>
      </c>
      <c r="B781">
        <v>112261.10452160001</v>
      </c>
      <c r="C781" s="4">
        <f>VLOOKUP(A781,J$2:M$1814,4,FALSE)</f>
        <v>1</v>
      </c>
      <c r="D781">
        <f t="shared" si="52"/>
        <v>112261.10452160001</v>
      </c>
      <c r="E781" s="18">
        <f t="shared" si="53"/>
        <v>112261.10452160001</v>
      </c>
      <c r="F781" s="4">
        <v>106890.96222546299</v>
      </c>
      <c r="G781" s="4">
        <v>106890.9622253</v>
      </c>
      <c r="H781" s="1"/>
      <c r="I781" s="1"/>
      <c r="J781" s="6">
        <v>28051</v>
      </c>
      <c r="K781" s="8">
        <v>23267983.015000001</v>
      </c>
      <c r="L781" s="8">
        <v>23267983.015000001</v>
      </c>
      <c r="M781" s="7">
        <f t="shared" si="51"/>
        <v>1</v>
      </c>
    </row>
    <row r="782" spans="1:13" x14ac:dyDescent="0.3">
      <c r="A782" s="2">
        <v>18169</v>
      </c>
      <c r="B782">
        <v>88259.434395899996</v>
      </c>
      <c r="C782" s="4">
        <f>VLOOKUP(A782,J$2:M$1814,4,FALSE)</f>
        <v>1</v>
      </c>
      <c r="D782">
        <f t="shared" si="52"/>
        <v>88259.434395899996</v>
      </c>
      <c r="E782" s="18">
        <f t="shared" si="53"/>
        <v>88259.434395899996</v>
      </c>
      <c r="F782" s="4">
        <v>84037.440289385893</v>
      </c>
      <c r="G782" s="4">
        <v>84037.440288899903</v>
      </c>
      <c r="H782" s="1"/>
      <c r="I782" s="1"/>
      <c r="J782" s="6">
        <v>28059</v>
      </c>
      <c r="K782" s="8">
        <v>71015225.925999999</v>
      </c>
      <c r="L782" s="8">
        <v>71015225.925999999</v>
      </c>
      <c r="M782" s="7">
        <f t="shared" si="51"/>
        <v>1</v>
      </c>
    </row>
    <row r="783" spans="1:13" x14ac:dyDescent="0.3">
      <c r="A783" s="2">
        <v>18171</v>
      </c>
      <c r="C783" s="4">
        <v>1</v>
      </c>
      <c r="D783">
        <f t="shared" si="52"/>
        <v>0</v>
      </c>
      <c r="E783" s="18">
        <f t="shared" si="53"/>
        <v>0</v>
      </c>
      <c r="F783" s="4">
        <v>0</v>
      </c>
      <c r="G783" s="4">
        <v>0</v>
      </c>
      <c r="J783" s="6">
        <v>28061</v>
      </c>
      <c r="K783" s="8">
        <v>13937484.338</v>
      </c>
      <c r="L783" s="8">
        <v>13937484.338</v>
      </c>
      <c r="M783" s="7">
        <f t="shared" si="51"/>
        <v>1</v>
      </c>
    </row>
    <row r="784" spans="1:13" x14ac:dyDescent="0.3">
      <c r="A784" s="2">
        <v>18173</v>
      </c>
      <c r="B784">
        <v>758287.80113799998</v>
      </c>
      <c r="C784" s="4">
        <f>VLOOKUP(A784,J$2:M$1814,4,FALSE)</f>
        <v>1</v>
      </c>
      <c r="D784">
        <f t="shared" si="52"/>
        <v>758287.80113799998</v>
      </c>
      <c r="E784" s="18">
        <f t="shared" si="53"/>
        <v>758287.80113799998</v>
      </c>
      <c r="F784" s="4">
        <v>722014.21010976494</v>
      </c>
      <c r="G784" s="4">
        <v>105119.999732</v>
      </c>
      <c r="H784" s="1"/>
      <c r="I784" s="1"/>
      <c r="J784" s="6">
        <v>28067</v>
      </c>
      <c r="K784" s="8">
        <v>34684010.067100003</v>
      </c>
      <c r="L784" s="8">
        <v>34684010.067100003</v>
      </c>
      <c r="M784" s="7">
        <f t="shared" si="51"/>
        <v>1</v>
      </c>
    </row>
    <row r="785" spans="1:13" x14ac:dyDescent="0.3">
      <c r="A785" s="2">
        <v>18175</v>
      </c>
      <c r="C785" s="4">
        <v>1</v>
      </c>
      <c r="D785">
        <f t="shared" si="52"/>
        <v>0</v>
      </c>
      <c r="E785" s="18">
        <f t="shared" si="53"/>
        <v>0</v>
      </c>
      <c r="F785" s="4">
        <v>0</v>
      </c>
      <c r="G785" s="4">
        <v>0</v>
      </c>
      <c r="J785" s="6">
        <v>28071</v>
      </c>
      <c r="K785" s="6">
        <v>1119035.2634000001</v>
      </c>
      <c r="L785" s="6">
        <v>1119035.2634000001</v>
      </c>
      <c r="M785" s="7">
        <f t="shared" si="51"/>
        <v>1</v>
      </c>
    </row>
    <row r="786" spans="1:13" x14ac:dyDescent="0.3">
      <c r="A786" s="2">
        <v>18177</v>
      </c>
      <c r="B786">
        <v>962954.90443500003</v>
      </c>
      <c r="C786" s="4">
        <f>VLOOKUP(A786,J$2:M$1814,4,FALSE)</f>
        <v>1</v>
      </c>
      <c r="D786">
        <f t="shared" si="52"/>
        <v>962954.90443500003</v>
      </c>
      <c r="E786" s="18">
        <f t="shared" si="53"/>
        <v>962954.90443500003</v>
      </c>
      <c r="F786" s="4">
        <v>916890.82119970105</v>
      </c>
      <c r="G786" s="4">
        <v>916890.82120400004</v>
      </c>
      <c r="H786" s="1"/>
      <c r="I786" s="1"/>
      <c r="J786" s="6">
        <v>28073</v>
      </c>
      <c r="K786" s="8">
        <v>15471487.0878</v>
      </c>
      <c r="L786" s="8">
        <v>15471487.0878</v>
      </c>
      <c r="M786" s="7">
        <f t="shared" si="51"/>
        <v>1</v>
      </c>
    </row>
    <row r="787" spans="1:13" x14ac:dyDescent="0.3">
      <c r="A787" s="2">
        <v>18179</v>
      </c>
      <c r="B787">
        <v>61702.004653399999</v>
      </c>
      <c r="C787" s="4">
        <f>VLOOKUP(A787,J$2:M$1814,4,FALSE)</f>
        <v>1</v>
      </c>
      <c r="D787">
        <f t="shared" si="52"/>
        <v>61702.004653399999</v>
      </c>
      <c r="E787" s="18">
        <f t="shared" si="53"/>
        <v>61702.004653399999</v>
      </c>
      <c r="F787" s="4">
        <v>58750.416510810399</v>
      </c>
      <c r="G787" s="4">
        <v>58750.416510999901</v>
      </c>
      <c r="H787" s="1"/>
      <c r="I787" s="1"/>
      <c r="J787" s="6">
        <v>28075</v>
      </c>
      <c r="K787" s="8">
        <v>44153859.033999898</v>
      </c>
      <c r="L787" s="8">
        <v>44153859.033999898</v>
      </c>
      <c r="M787" s="7">
        <f t="shared" si="51"/>
        <v>1</v>
      </c>
    </row>
    <row r="788" spans="1:13" x14ac:dyDescent="0.3">
      <c r="A788" s="2">
        <v>18181</v>
      </c>
      <c r="B788">
        <v>1160026.79498</v>
      </c>
      <c r="C788" s="4">
        <f>VLOOKUP(A788,J$2:M$1814,4,FALSE)</f>
        <v>1</v>
      </c>
      <c r="D788">
        <f t="shared" si="52"/>
        <v>1160026.79498</v>
      </c>
      <c r="E788" s="18">
        <f t="shared" si="53"/>
        <v>1160026.79498</v>
      </c>
      <c r="F788" s="4">
        <v>1104535.54549763</v>
      </c>
      <c r="G788" s="4">
        <v>245280.000306</v>
      </c>
      <c r="H788" s="1"/>
      <c r="I788" s="1"/>
      <c r="J788" s="6">
        <v>28081</v>
      </c>
      <c r="K788" s="6">
        <v>2909407.8128999998</v>
      </c>
      <c r="L788" s="6">
        <v>2909407.8128999998</v>
      </c>
      <c r="M788" s="7">
        <f t="shared" si="51"/>
        <v>1</v>
      </c>
    </row>
    <row r="789" spans="1:13" x14ac:dyDescent="0.3">
      <c r="A789" s="2">
        <v>18183</v>
      </c>
      <c r="B789">
        <v>290183.585984</v>
      </c>
      <c r="C789" s="4">
        <f>VLOOKUP(A789,J$2:M$1814,4,FALSE)</f>
        <v>1</v>
      </c>
      <c r="D789">
        <f t="shared" si="52"/>
        <v>290183.585984</v>
      </c>
      <c r="E789" s="18">
        <f t="shared" si="53"/>
        <v>290183.585984</v>
      </c>
      <c r="F789" s="4">
        <v>276302.31200961297</v>
      </c>
      <c r="G789" s="4">
        <v>105120.0001318</v>
      </c>
      <c r="H789" s="1"/>
      <c r="I789" s="1"/>
      <c r="J789" s="6">
        <v>28085</v>
      </c>
      <c r="K789" s="8">
        <v>23326728.9406</v>
      </c>
      <c r="L789" s="8">
        <v>23326728.9406</v>
      </c>
      <c r="M789" s="7">
        <f t="shared" si="51"/>
        <v>1</v>
      </c>
    </row>
    <row r="790" spans="1:13" x14ac:dyDescent="0.3">
      <c r="A790" s="2">
        <v>19001</v>
      </c>
      <c r="B790">
        <v>1257591.44952</v>
      </c>
      <c r="C790" s="4">
        <f>VLOOKUP(A790,J$2:M$1814,4,FALSE)</f>
        <v>1</v>
      </c>
      <c r="D790">
        <f t="shared" si="52"/>
        <v>1257591.44952</v>
      </c>
      <c r="E790" s="18">
        <f t="shared" si="53"/>
        <v>1257591.44952</v>
      </c>
      <c r="F790" s="4">
        <v>1184477.19044589</v>
      </c>
      <c r="G790" s="4">
        <v>665760.00056199997</v>
      </c>
      <c r="H790" s="1"/>
      <c r="I790" s="1"/>
      <c r="J790" s="6">
        <v>28087</v>
      </c>
      <c r="K790" s="6">
        <v>659576.13870999997</v>
      </c>
      <c r="L790" s="6">
        <v>659576.13870999997</v>
      </c>
      <c r="M790" s="7">
        <f t="shared" si="51"/>
        <v>1</v>
      </c>
    </row>
    <row r="791" spans="1:13" x14ac:dyDescent="0.3">
      <c r="A791" s="2">
        <v>19003</v>
      </c>
      <c r="C791" s="4">
        <v>1</v>
      </c>
      <c r="D791">
        <f t="shared" si="52"/>
        <v>0</v>
      </c>
      <c r="E791" s="18">
        <f t="shared" si="53"/>
        <v>0</v>
      </c>
      <c r="F791" s="4">
        <v>0</v>
      </c>
      <c r="G791" s="4">
        <v>0</v>
      </c>
      <c r="J791" s="6">
        <v>28089</v>
      </c>
      <c r="K791" s="8">
        <v>30705872.216899998</v>
      </c>
      <c r="L791" s="8">
        <v>30705872.216899998</v>
      </c>
      <c r="M791" s="7">
        <f t="shared" si="51"/>
        <v>1</v>
      </c>
    </row>
    <row r="792" spans="1:13" x14ac:dyDescent="0.3">
      <c r="A792" s="2">
        <v>19005</v>
      </c>
      <c r="C792" s="4">
        <v>1</v>
      </c>
      <c r="D792">
        <f t="shared" si="52"/>
        <v>0</v>
      </c>
      <c r="E792" s="18">
        <f t="shared" si="53"/>
        <v>0</v>
      </c>
      <c r="F792" s="4">
        <v>0</v>
      </c>
      <c r="G792" s="4">
        <v>0</v>
      </c>
      <c r="J792" s="6">
        <v>28093</v>
      </c>
      <c r="K792" s="6">
        <v>598201.92633000005</v>
      </c>
      <c r="L792" s="6">
        <v>598201.92633000005</v>
      </c>
      <c r="M792" s="7">
        <f t="shared" si="51"/>
        <v>1</v>
      </c>
    </row>
    <row r="793" spans="1:13" x14ac:dyDescent="0.3">
      <c r="A793" s="2">
        <v>19007</v>
      </c>
      <c r="C793" s="4">
        <v>1</v>
      </c>
      <c r="D793">
        <f t="shared" si="52"/>
        <v>0</v>
      </c>
      <c r="E793" s="18">
        <f t="shared" si="53"/>
        <v>0</v>
      </c>
      <c r="F793" s="4">
        <v>0</v>
      </c>
      <c r="G793" s="4">
        <v>0</v>
      </c>
      <c r="J793" s="6">
        <v>28097</v>
      </c>
      <c r="K793" s="8">
        <v>12029741.249446999</v>
      </c>
      <c r="L793" s="8">
        <v>12029741.249446999</v>
      </c>
      <c r="M793" s="7">
        <f t="shared" si="51"/>
        <v>1</v>
      </c>
    </row>
    <row r="794" spans="1:13" x14ac:dyDescent="0.3">
      <c r="A794" s="2">
        <v>19009</v>
      </c>
      <c r="C794" s="4">
        <v>1</v>
      </c>
      <c r="D794">
        <f t="shared" si="52"/>
        <v>0</v>
      </c>
      <c r="E794" s="18">
        <f t="shared" si="53"/>
        <v>0</v>
      </c>
      <c r="F794" s="4">
        <v>0</v>
      </c>
      <c r="G794" s="4">
        <v>0</v>
      </c>
      <c r="J794" s="6">
        <v>28101</v>
      </c>
      <c r="K794" s="8">
        <v>26377375.215</v>
      </c>
      <c r="L794" s="8">
        <v>26377375.215</v>
      </c>
      <c r="M794" s="7">
        <f t="shared" si="51"/>
        <v>1</v>
      </c>
    </row>
    <row r="795" spans="1:13" x14ac:dyDescent="0.3">
      <c r="A795" s="2">
        <v>19011</v>
      </c>
      <c r="B795">
        <v>401078.953408</v>
      </c>
      <c r="C795" s="4">
        <f>VLOOKUP(A795,J$2:M$1814,4,FALSE)</f>
        <v>1</v>
      </c>
      <c r="D795">
        <f t="shared" si="52"/>
        <v>401078.953408</v>
      </c>
      <c r="E795" s="18">
        <f t="shared" si="53"/>
        <v>401078.953408</v>
      </c>
      <c r="F795" s="4">
        <v>377760.89527887502</v>
      </c>
      <c r="G795" s="4">
        <v>105119.99993029999</v>
      </c>
      <c r="H795" s="1"/>
      <c r="I795" s="1"/>
      <c r="J795" s="6">
        <v>28107</v>
      </c>
      <c r="K795" s="8">
        <v>29222136.143100001</v>
      </c>
      <c r="L795" s="8">
        <v>29222136.143100001</v>
      </c>
      <c r="M795" s="7">
        <f t="shared" si="51"/>
        <v>1</v>
      </c>
    </row>
    <row r="796" spans="1:13" x14ac:dyDescent="0.3">
      <c r="A796" s="2">
        <v>19013</v>
      </c>
      <c r="B796">
        <v>440151.95117000001</v>
      </c>
      <c r="C796" s="4">
        <f>VLOOKUP(A796,J$2:M$1814,4,FALSE)</f>
        <v>1</v>
      </c>
      <c r="D796">
        <f t="shared" si="52"/>
        <v>440151.95117000001</v>
      </c>
      <c r="E796" s="18">
        <f t="shared" si="53"/>
        <v>440151.95117000001</v>
      </c>
      <c r="F796" s="4">
        <v>414681.61990721303</v>
      </c>
      <c r="G796" s="4">
        <v>414681.61991099903</v>
      </c>
      <c r="H796" s="1"/>
      <c r="I796" s="1"/>
      <c r="J796" s="6">
        <v>28109</v>
      </c>
      <c r="K796" s="8">
        <v>39148812.314300001</v>
      </c>
      <c r="L796" s="8">
        <v>39148812.314300001</v>
      </c>
      <c r="M796" s="7">
        <f t="shared" si="51"/>
        <v>1</v>
      </c>
    </row>
    <row r="797" spans="1:13" x14ac:dyDescent="0.3">
      <c r="A797" s="2">
        <v>19015</v>
      </c>
      <c r="C797" s="4">
        <v>1</v>
      </c>
      <c r="D797">
        <f t="shared" si="52"/>
        <v>0</v>
      </c>
      <c r="E797" s="18">
        <f t="shared" si="53"/>
        <v>0</v>
      </c>
      <c r="F797" s="4">
        <v>0</v>
      </c>
      <c r="G797" s="4">
        <v>0</v>
      </c>
      <c r="J797" s="6">
        <v>28113</v>
      </c>
      <c r="K797" s="8">
        <v>22634413.4454</v>
      </c>
      <c r="L797" s="8">
        <v>22634413.4454</v>
      </c>
      <c r="M797" s="7">
        <f t="shared" si="51"/>
        <v>1</v>
      </c>
    </row>
    <row r="798" spans="1:13" x14ac:dyDescent="0.3">
      <c r="A798" s="2">
        <v>19017</v>
      </c>
      <c r="C798" s="4">
        <v>1</v>
      </c>
      <c r="D798">
        <f t="shared" si="52"/>
        <v>0</v>
      </c>
      <c r="E798" s="18">
        <f t="shared" si="53"/>
        <v>0</v>
      </c>
      <c r="F798" s="4">
        <v>0</v>
      </c>
      <c r="G798" s="4">
        <v>0</v>
      </c>
      <c r="J798" s="6">
        <v>28121</v>
      </c>
      <c r="K798" s="8">
        <v>37678395.232000001</v>
      </c>
      <c r="L798" s="8">
        <v>37678395.232000001</v>
      </c>
      <c r="M798" s="7">
        <f t="shared" si="51"/>
        <v>1</v>
      </c>
    </row>
    <row r="799" spans="1:13" x14ac:dyDescent="0.3">
      <c r="A799" s="2">
        <v>19019</v>
      </c>
      <c r="B799">
        <v>259111.881380999</v>
      </c>
      <c r="C799" s="4">
        <f>VLOOKUP(A799,J$2:M$1814,4,FALSE)</f>
        <v>1</v>
      </c>
      <c r="D799">
        <f t="shared" si="52"/>
        <v>259111.881380999</v>
      </c>
      <c r="E799" s="18">
        <f t="shared" si="53"/>
        <v>259111.881380999</v>
      </c>
      <c r="F799" s="4">
        <v>244047.55088573101</v>
      </c>
      <c r="G799" s="4">
        <v>105119.999985099</v>
      </c>
      <c r="H799" s="1"/>
      <c r="I799" s="1"/>
      <c r="J799" s="6">
        <v>28123</v>
      </c>
      <c r="K799" s="8">
        <v>28749871.826869901</v>
      </c>
      <c r="L799" s="8">
        <v>28749871.826869901</v>
      </c>
      <c r="M799" s="7">
        <f t="shared" si="51"/>
        <v>1</v>
      </c>
    </row>
    <row r="800" spans="1:13" x14ac:dyDescent="0.3">
      <c r="A800" s="2">
        <v>19021</v>
      </c>
      <c r="C800" s="4">
        <v>1</v>
      </c>
      <c r="D800">
        <f t="shared" si="52"/>
        <v>0</v>
      </c>
      <c r="E800" s="18">
        <f t="shared" si="53"/>
        <v>0</v>
      </c>
      <c r="F800" s="4">
        <v>0</v>
      </c>
      <c r="G800" s="4">
        <v>0</v>
      </c>
      <c r="J800" s="6">
        <v>28137</v>
      </c>
      <c r="K800" s="8">
        <v>17921955.620900001</v>
      </c>
      <c r="L800" s="8">
        <v>17921955.620900001</v>
      </c>
      <c r="M800" s="7">
        <f t="shared" si="51"/>
        <v>1</v>
      </c>
    </row>
    <row r="801" spans="1:13" x14ac:dyDescent="0.3">
      <c r="A801" s="2">
        <v>19023</v>
      </c>
      <c r="C801" s="4">
        <v>1</v>
      </c>
      <c r="D801">
        <f t="shared" si="52"/>
        <v>0</v>
      </c>
      <c r="E801" s="18">
        <f t="shared" si="53"/>
        <v>0</v>
      </c>
      <c r="F801" s="4">
        <v>0</v>
      </c>
      <c r="G801" s="4">
        <v>0</v>
      </c>
      <c r="J801" s="6">
        <v>28145</v>
      </c>
      <c r="K801" s="6">
        <v>497823.90813</v>
      </c>
      <c r="L801" s="6">
        <v>497823.90813</v>
      </c>
      <c r="M801" s="7">
        <f t="shared" si="51"/>
        <v>1</v>
      </c>
    </row>
    <row r="802" spans="1:13" x14ac:dyDescent="0.3">
      <c r="A802" s="2">
        <v>19025</v>
      </c>
      <c r="C802" s="4">
        <v>1</v>
      </c>
      <c r="D802">
        <f t="shared" si="52"/>
        <v>0</v>
      </c>
      <c r="E802" s="18">
        <f t="shared" si="53"/>
        <v>0</v>
      </c>
      <c r="F802" s="4">
        <v>0</v>
      </c>
      <c r="G802" s="4">
        <v>0</v>
      </c>
      <c r="J802" s="6">
        <v>28149</v>
      </c>
      <c r="K802" s="8">
        <v>27851565.9888</v>
      </c>
      <c r="L802" s="8">
        <v>27851565.9888</v>
      </c>
      <c r="M802" s="7">
        <f t="shared" si="51"/>
        <v>1</v>
      </c>
    </row>
    <row r="803" spans="1:13" x14ac:dyDescent="0.3">
      <c r="A803" s="2">
        <v>19027</v>
      </c>
      <c r="C803" s="4">
        <v>1</v>
      </c>
      <c r="D803">
        <f t="shared" si="52"/>
        <v>0</v>
      </c>
      <c r="E803" s="18">
        <f t="shared" si="53"/>
        <v>0</v>
      </c>
      <c r="F803" s="4">
        <v>0</v>
      </c>
      <c r="G803" s="4">
        <v>0</v>
      </c>
      <c r="J803" s="6">
        <v>28161</v>
      </c>
      <c r="K803" s="8">
        <v>17062769.32</v>
      </c>
      <c r="L803" s="8">
        <v>17062769.32</v>
      </c>
      <c r="M803" s="7">
        <f t="shared" si="51"/>
        <v>1</v>
      </c>
    </row>
    <row r="804" spans="1:13" x14ac:dyDescent="0.3">
      <c r="A804" s="2">
        <v>19029</v>
      </c>
      <c r="B804">
        <v>1147280.3787499999</v>
      </c>
      <c r="C804" s="4">
        <f>VLOOKUP(A804,J$2:M$1814,4,FALSE)</f>
        <v>1</v>
      </c>
      <c r="D804">
        <f t="shared" si="52"/>
        <v>1147280.3787499999</v>
      </c>
      <c r="E804" s="18">
        <f t="shared" si="53"/>
        <v>1147280.3787499999</v>
      </c>
      <c r="F804" s="4">
        <v>1080579.4204557999</v>
      </c>
      <c r="G804" s="4">
        <v>105120.00004319999</v>
      </c>
      <c r="H804" s="1"/>
      <c r="I804" s="1"/>
      <c r="J804" s="6">
        <v>28163</v>
      </c>
      <c r="K804" s="8">
        <v>13613928.551999999</v>
      </c>
      <c r="L804" s="8">
        <v>13613928.551999999</v>
      </c>
      <c r="M804" s="7">
        <f t="shared" si="51"/>
        <v>1</v>
      </c>
    </row>
    <row r="805" spans="1:13" x14ac:dyDescent="0.3">
      <c r="A805" s="2">
        <v>19031</v>
      </c>
      <c r="B805">
        <v>1978185.89683</v>
      </c>
      <c r="C805" s="4">
        <f>VLOOKUP(A805,J$2:M$1814,4,FALSE)</f>
        <v>1</v>
      </c>
      <c r="D805">
        <f t="shared" si="52"/>
        <v>1978185.89683</v>
      </c>
      <c r="E805" s="18">
        <f t="shared" si="53"/>
        <v>1978185.89683</v>
      </c>
      <c r="F805" s="4">
        <v>1863177.4844040701</v>
      </c>
      <c r="G805" s="4">
        <v>1863177.4844</v>
      </c>
      <c r="H805" s="1"/>
      <c r="I805" s="1"/>
      <c r="J805" s="6">
        <v>29001</v>
      </c>
      <c r="K805" s="6">
        <v>977754.28496199998</v>
      </c>
      <c r="L805" s="6">
        <v>977754.28496199998</v>
      </c>
      <c r="M805" s="7">
        <f t="shared" si="51"/>
        <v>1</v>
      </c>
    </row>
    <row r="806" spans="1:13" x14ac:dyDescent="0.3">
      <c r="A806" s="2">
        <v>19033</v>
      </c>
      <c r="B806">
        <v>846226.19664099999</v>
      </c>
      <c r="C806" s="4">
        <f>VLOOKUP(A806,J$2:M$1814,4,FALSE)</f>
        <v>1</v>
      </c>
      <c r="D806">
        <f t="shared" si="52"/>
        <v>846226.19664099999</v>
      </c>
      <c r="E806" s="18">
        <f t="shared" si="53"/>
        <v>846226.19664099999</v>
      </c>
      <c r="F806" s="4">
        <v>797071.53500433499</v>
      </c>
      <c r="G806" s="4">
        <v>797071.53500299901</v>
      </c>
      <c r="H806" s="1"/>
      <c r="I806" s="1"/>
      <c r="J806" s="6">
        <v>29003</v>
      </c>
      <c r="K806" s="8">
        <v>15429151.5941</v>
      </c>
      <c r="L806" s="8">
        <v>15429151.5941</v>
      </c>
      <c r="M806" s="7">
        <f t="shared" si="51"/>
        <v>1</v>
      </c>
    </row>
    <row r="807" spans="1:13" x14ac:dyDescent="0.3">
      <c r="A807" s="2">
        <v>19035</v>
      </c>
      <c r="C807" s="4">
        <v>1</v>
      </c>
      <c r="D807">
        <f t="shared" si="52"/>
        <v>0</v>
      </c>
      <c r="E807" s="18">
        <f t="shared" si="53"/>
        <v>0</v>
      </c>
      <c r="F807" s="4">
        <v>0</v>
      </c>
      <c r="G807" s="4">
        <v>0</v>
      </c>
      <c r="J807" s="6">
        <v>29005</v>
      </c>
      <c r="K807" s="8">
        <v>11555816.117900001</v>
      </c>
      <c r="L807" s="8">
        <v>11555816.117900001</v>
      </c>
      <c r="M807" s="7">
        <f t="shared" si="51"/>
        <v>1</v>
      </c>
    </row>
    <row r="808" spans="1:13" x14ac:dyDescent="0.3">
      <c r="A808" s="2">
        <v>19037</v>
      </c>
      <c r="C808" s="4">
        <v>1</v>
      </c>
      <c r="D808">
        <f t="shared" si="52"/>
        <v>0</v>
      </c>
      <c r="E808" s="18">
        <f t="shared" si="53"/>
        <v>0</v>
      </c>
      <c r="F808" s="4">
        <v>0</v>
      </c>
      <c r="G808" s="4">
        <v>0</v>
      </c>
      <c r="J808" s="6">
        <v>29007</v>
      </c>
      <c r="K808" s="6">
        <v>1268759.37384</v>
      </c>
      <c r="L808" s="6">
        <v>1268759.37384</v>
      </c>
      <c r="M808" s="7">
        <f t="shared" si="51"/>
        <v>1</v>
      </c>
    </row>
    <row r="809" spans="1:13" x14ac:dyDescent="0.3">
      <c r="A809" s="2">
        <v>19039</v>
      </c>
      <c r="B809">
        <v>696740.71590900002</v>
      </c>
      <c r="C809" s="4">
        <f>VLOOKUP(A809,J$2:M$1814,4,FALSE)</f>
        <v>1</v>
      </c>
      <c r="D809">
        <f t="shared" si="52"/>
        <v>696740.71590900002</v>
      </c>
      <c r="E809" s="18">
        <f t="shared" si="53"/>
        <v>696740.71590900002</v>
      </c>
      <c r="F809" s="4">
        <v>656233.37847679295</v>
      </c>
      <c r="G809" s="4">
        <v>656233.37847800006</v>
      </c>
      <c r="H809" s="1"/>
      <c r="I809" s="1"/>
      <c r="J809" s="6">
        <v>29009</v>
      </c>
      <c r="K809" s="6">
        <v>1898430.0974000001</v>
      </c>
      <c r="L809" s="6">
        <v>1898430.0974000001</v>
      </c>
      <c r="M809" s="7">
        <f t="shared" si="51"/>
        <v>1</v>
      </c>
    </row>
    <row r="810" spans="1:13" x14ac:dyDescent="0.3">
      <c r="A810" s="2">
        <v>19041</v>
      </c>
      <c r="C810" s="4">
        <v>1</v>
      </c>
      <c r="D810">
        <f t="shared" si="52"/>
        <v>0</v>
      </c>
      <c r="E810" s="18">
        <f t="shared" si="53"/>
        <v>0</v>
      </c>
      <c r="F810" s="4">
        <v>0</v>
      </c>
      <c r="G810" s="4">
        <v>0</v>
      </c>
      <c r="J810" s="6">
        <v>29011</v>
      </c>
      <c r="K810" s="6">
        <v>4415108.0236</v>
      </c>
      <c r="L810" s="6">
        <v>4415108.0236</v>
      </c>
      <c r="M810" s="7">
        <f t="shared" si="51"/>
        <v>1</v>
      </c>
    </row>
    <row r="811" spans="1:13" x14ac:dyDescent="0.3">
      <c r="A811" s="2">
        <v>19043</v>
      </c>
      <c r="C811" s="4">
        <v>1</v>
      </c>
      <c r="D811">
        <f t="shared" si="52"/>
        <v>0</v>
      </c>
      <c r="E811" s="18">
        <f t="shared" si="53"/>
        <v>0</v>
      </c>
      <c r="F811" s="4">
        <v>0</v>
      </c>
      <c r="G811" s="4">
        <v>0</v>
      </c>
      <c r="J811" s="6">
        <v>29013</v>
      </c>
      <c r="K811" s="6">
        <v>6378963.88089999</v>
      </c>
      <c r="L811" s="6">
        <v>6378963.88089999</v>
      </c>
      <c r="M811" s="7">
        <f t="shared" si="51"/>
        <v>1</v>
      </c>
    </row>
    <row r="812" spans="1:13" x14ac:dyDescent="0.3">
      <c r="A812" s="2">
        <v>19045</v>
      </c>
      <c r="C812" s="4">
        <v>1</v>
      </c>
      <c r="D812">
        <f t="shared" si="52"/>
        <v>0</v>
      </c>
      <c r="E812" s="18">
        <f t="shared" si="53"/>
        <v>0</v>
      </c>
      <c r="F812" s="4">
        <v>0</v>
      </c>
      <c r="G812" s="4">
        <v>0</v>
      </c>
      <c r="J812" s="6">
        <v>29015</v>
      </c>
      <c r="K812" s="6">
        <v>1716211.15497</v>
      </c>
      <c r="L812" s="6">
        <v>1716211.15497</v>
      </c>
      <c r="M812" s="7">
        <f t="shared" si="51"/>
        <v>1</v>
      </c>
    </row>
    <row r="813" spans="1:13" x14ac:dyDescent="0.3">
      <c r="A813" s="2">
        <v>19047</v>
      </c>
      <c r="C813" s="4">
        <v>1</v>
      </c>
      <c r="D813">
        <f t="shared" si="52"/>
        <v>0</v>
      </c>
      <c r="E813" s="18">
        <f t="shared" si="53"/>
        <v>0</v>
      </c>
      <c r="F813" s="4">
        <v>0</v>
      </c>
      <c r="G813" s="4">
        <v>0</v>
      </c>
      <c r="J813" s="6">
        <v>29017</v>
      </c>
      <c r="K813" s="6">
        <v>915546.20704999997</v>
      </c>
      <c r="L813" s="6">
        <v>915546.20704999997</v>
      </c>
      <c r="M813" s="7">
        <f t="shared" si="51"/>
        <v>1</v>
      </c>
    </row>
    <row r="814" spans="1:13" x14ac:dyDescent="0.3">
      <c r="A814" s="2">
        <v>19049</v>
      </c>
      <c r="B814">
        <v>1206128.96395</v>
      </c>
      <c r="C814" s="4">
        <f>VLOOKUP(A814,J$2:M$1814,4,FALSE)</f>
        <v>1</v>
      </c>
      <c r="D814">
        <f t="shared" si="52"/>
        <v>1206128.96395</v>
      </c>
      <c r="E814" s="18">
        <f t="shared" si="53"/>
        <v>1206128.96395</v>
      </c>
      <c r="F814" s="4">
        <v>1136187.0748560899</v>
      </c>
      <c r="G814" s="4">
        <v>332879.99943199998</v>
      </c>
      <c r="H814" s="1"/>
      <c r="I814" s="1"/>
      <c r="J814" s="6">
        <v>29019</v>
      </c>
      <c r="K814" s="8">
        <v>31738762.6102999</v>
      </c>
      <c r="L814" s="8">
        <v>31738762.6102999</v>
      </c>
      <c r="M814" s="7">
        <f t="shared" si="51"/>
        <v>1</v>
      </c>
    </row>
    <row r="815" spans="1:13" x14ac:dyDescent="0.3">
      <c r="A815" s="2">
        <v>19051</v>
      </c>
      <c r="C815" s="4">
        <v>1</v>
      </c>
      <c r="D815">
        <f t="shared" si="52"/>
        <v>0</v>
      </c>
      <c r="E815" s="18">
        <f t="shared" si="53"/>
        <v>0</v>
      </c>
      <c r="F815" s="4">
        <v>0</v>
      </c>
      <c r="G815" s="4">
        <v>0</v>
      </c>
      <c r="J815" s="6">
        <v>29021</v>
      </c>
      <c r="K815" s="8">
        <v>21952668.835700002</v>
      </c>
      <c r="L815" s="8">
        <v>21952668.835700002</v>
      </c>
      <c r="M815" s="7">
        <f t="shared" si="51"/>
        <v>1</v>
      </c>
    </row>
    <row r="816" spans="1:13" x14ac:dyDescent="0.3">
      <c r="A816" s="2">
        <v>19053</v>
      </c>
      <c r="B816">
        <v>766822.86260800005</v>
      </c>
      <c r="C816" s="4">
        <f>VLOOKUP(A816,J$2:M$1814,4,FALSE)</f>
        <v>1</v>
      </c>
      <c r="D816">
        <f t="shared" si="52"/>
        <v>766822.86260800005</v>
      </c>
      <c r="E816" s="18">
        <f t="shared" si="53"/>
        <v>766822.86260800005</v>
      </c>
      <c r="F816" s="4">
        <v>722241.06663905096</v>
      </c>
      <c r="G816" s="4">
        <v>709559.999883999</v>
      </c>
      <c r="H816" s="1"/>
      <c r="I816" s="1"/>
      <c r="J816" s="6">
        <v>29023</v>
      </c>
      <c r="K816" s="6">
        <v>5025284.4544299999</v>
      </c>
      <c r="L816" s="6">
        <v>5025284.4544299999</v>
      </c>
      <c r="M816" s="7">
        <f t="shared" si="51"/>
        <v>1</v>
      </c>
    </row>
    <row r="817" spans="1:13" x14ac:dyDescent="0.3">
      <c r="A817" s="2">
        <v>19055</v>
      </c>
      <c r="C817" s="4">
        <v>1</v>
      </c>
      <c r="D817">
        <f t="shared" si="52"/>
        <v>0</v>
      </c>
      <c r="E817" s="18">
        <f t="shared" si="53"/>
        <v>0</v>
      </c>
      <c r="F817" s="4">
        <v>0</v>
      </c>
      <c r="G817" s="4">
        <v>0</v>
      </c>
      <c r="J817" s="6">
        <v>29025</v>
      </c>
      <c r="K817" s="6">
        <v>3500741.42761999</v>
      </c>
      <c r="L817" s="6">
        <v>3500741.42761999</v>
      </c>
      <c r="M817" s="7">
        <f t="shared" si="51"/>
        <v>1</v>
      </c>
    </row>
    <row r="818" spans="1:13" x14ac:dyDescent="0.3">
      <c r="A818" s="2">
        <v>19057</v>
      </c>
      <c r="C818" s="4">
        <v>1</v>
      </c>
      <c r="D818">
        <f t="shared" si="52"/>
        <v>0</v>
      </c>
      <c r="E818" s="18">
        <f t="shared" si="53"/>
        <v>0</v>
      </c>
      <c r="F818" s="4">
        <v>0</v>
      </c>
      <c r="G818" s="4">
        <v>0</v>
      </c>
      <c r="J818" s="6">
        <v>29027</v>
      </c>
      <c r="K818" s="8">
        <v>33577082.447700001</v>
      </c>
      <c r="L818" s="8">
        <v>33577082.447700001</v>
      </c>
      <c r="M818" s="7">
        <f t="shared" si="51"/>
        <v>1</v>
      </c>
    </row>
    <row r="819" spans="1:13" x14ac:dyDescent="0.3">
      <c r="A819" s="2">
        <v>19059</v>
      </c>
      <c r="C819" s="4">
        <v>1</v>
      </c>
      <c r="D819">
        <f t="shared" si="52"/>
        <v>0</v>
      </c>
      <c r="E819" s="18">
        <f t="shared" si="53"/>
        <v>0</v>
      </c>
      <c r="F819" s="4">
        <v>0</v>
      </c>
      <c r="G819" s="4">
        <v>0</v>
      </c>
      <c r="J819" s="6">
        <v>29029</v>
      </c>
      <c r="K819" s="6">
        <v>7501892.1151999999</v>
      </c>
      <c r="L819" s="6">
        <v>7501892.1151999999</v>
      </c>
      <c r="M819" s="7">
        <f t="shared" si="51"/>
        <v>1</v>
      </c>
    </row>
    <row r="820" spans="1:13" x14ac:dyDescent="0.3">
      <c r="A820" s="2">
        <v>19061</v>
      </c>
      <c r="C820" s="4">
        <v>1</v>
      </c>
      <c r="D820">
        <f t="shared" si="52"/>
        <v>0</v>
      </c>
      <c r="E820" s="18">
        <f t="shared" si="53"/>
        <v>0</v>
      </c>
      <c r="F820" s="4">
        <v>0</v>
      </c>
      <c r="G820" s="4">
        <v>0</v>
      </c>
      <c r="J820" s="6">
        <v>29031</v>
      </c>
      <c r="K820" s="8">
        <v>10500312.9603</v>
      </c>
      <c r="L820" s="8">
        <v>10500312.9603</v>
      </c>
      <c r="M820" s="7">
        <f t="shared" si="51"/>
        <v>1</v>
      </c>
    </row>
    <row r="821" spans="1:13" x14ac:dyDescent="0.3">
      <c r="A821" s="2">
        <v>19063</v>
      </c>
      <c r="C821" s="4">
        <v>1</v>
      </c>
      <c r="D821">
        <f t="shared" si="52"/>
        <v>0</v>
      </c>
      <c r="E821" s="18">
        <f t="shared" si="53"/>
        <v>0</v>
      </c>
      <c r="F821" s="4">
        <v>0</v>
      </c>
      <c r="G821" s="4">
        <v>0</v>
      </c>
      <c r="J821" s="6">
        <v>29033</v>
      </c>
      <c r="K821" s="6">
        <v>1368247.0537700001</v>
      </c>
      <c r="L821" s="6">
        <v>1368247.0537700001</v>
      </c>
      <c r="M821" s="7">
        <f t="shared" si="51"/>
        <v>1</v>
      </c>
    </row>
    <row r="822" spans="1:13" x14ac:dyDescent="0.3">
      <c r="A822" s="2">
        <v>19065</v>
      </c>
      <c r="C822" s="4">
        <v>1</v>
      </c>
      <c r="D822">
        <f t="shared" si="52"/>
        <v>0</v>
      </c>
      <c r="E822" s="18">
        <f t="shared" si="53"/>
        <v>0</v>
      </c>
      <c r="F822" s="4">
        <v>0</v>
      </c>
      <c r="G822" s="4">
        <v>0</v>
      </c>
      <c r="J822" s="6">
        <v>29035</v>
      </c>
      <c r="K822" s="6">
        <v>1826020.7922799999</v>
      </c>
      <c r="L822" s="6">
        <v>1826020.7922799999</v>
      </c>
      <c r="M822" s="7">
        <f t="shared" si="51"/>
        <v>1</v>
      </c>
    </row>
    <row r="823" spans="1:13" x14ac:dyDescent="0.3">
      <c r="A823" s="2">
        <v>19067</v>
      </c>
      <c r="C823" s="4">
        <v>1</v>
      </c>
      <c r="D823">
        <f t="shared" si="52"/>
        <v>0</v>
      </c>
      <c r="E823" s="18">
        <f t="shared" si="53"/>
        <v>0</v>
      </c>
      <c r="F823" s="4">
        <v>0</v>
      </c>
      <c r="G823" s="4">
        <v>0</v>
      </c>
      <c r="J823" s="6">
        <v>29037</v>
      </c>
      <c r="K823" s="8">
        <v>28384253.771199901</v>
      </c>
      <c r="L823" s="8">
        <v>28384253.771199901</v>
      </c>
      <c r="M823" s="7">
        <f t="shared" si="51"/>
        <v>1</v>
      </c>
    </row>
    <row r="824" spans="1:13" x14ac:dyDescent="0.3">
      <c r="A824" s="2">
        <v>19069</v>
      </c>
      <c r="B824">
        <v>786883.28228299995</v>
      </c>
      <c r="C824" s="4">
        <f>VLOOKUP(A824,J$2:M$1814,4,FALSE)</f>
        <v>1</v>
      </c>
      <c r="D824">
        <f t="shared" si="52"/>
        <v>786883.28228299995</v>
      </c>
      <c r="E824" s="18">
        <f t="shared" si="53"/>
        <v>786883.28228299995</v>
      </c>
      <c r="F824" s="4">
        <v>741135.20712118002</v>
      </c>
      <c r="G824" s="4">
        <v>332880.00003400003</v>
      </c>
      <c r="H824" s="1"/>
      <c r="I824" s="1"/>
      <c r="J824" s="6">
        <v>29039</v>
      </c>
      <c r="K824" s="6">
        <v>708905.88058</v>
      </c>
      <c r="L824" s="6">
        <v>708905.88058</v>
      </c>
      <c r="M824" s="7">
        <f t="shared" si="51"/>
        <v>1</v>
      </c>
    </row>
    <row r="825" spans="1:13" x14ac:dyDescent="0.3">
      <c r="A825" s="2">
        <v>19071</v>
      </c>
      <c r="B825">
        <v>782689.78330999997</v>
      </c>
      <c r="C825" s="4">
        <f>VLOOKUP(A825,J$2:M$1814,4,FALSE)</f>
        <v>1</v>
      </c>
      <c r="D825">
        <f t="shared" si="52"/>
        <v>782689.78330999997</v>
      </c>
      <c r="E825" s="18">
        <f t="shared" si="53"/>
        <v>782689.78330999997</v>
      </c>
      <c r="F825" s="4">
        <v>737185.511147785</v>
      </c>
      <c r="G825" s="4">
        <v>455519.99985299999</v>
      </c>
      <c r="H825" s="1"/>
      <c r="I825" s="1"/>
      <c r="J825" s="6">
        <v>29041</v>
      </c>
      <c r="K825" s="6">
        <v>1011793.36920999</v>
      </c>
      <c r="L825" s="6">
        <v>1011793.36920999</v>
      </c>
      <c r="M825" s="7">
        <f t="shared" si="51"/>
        <v>1</v>
      </c>
    </row>
    <row r="826" spans="1:13" x14ac:dyDescent="0.3">
      <c r="A826" s="2">
        <v>19073</v>
      </c>
      <c r="C826" s="4">
        <v>1</v>
      </c>
      <c r="D826">
        <f t="shared" si="52"/>
        <v>0</v>
      </c>
      <c r="E826" s="18">
        <f t="shared" si="53"/>
        <v>0</v>
      </c>
      <c r="F826" s="4">
        <v>0</v>
      </c>
      <c r="G826" s="4">
        <v>0</v>
      </c>
      <c r="J826" s="6">
        <v>29043</v>
      </c>
      <c r="K826" s="6">
        <v>4459500.7593</v>
      </c>
      <c r="L826" s="6">
        <v>4459500.7593</v>
      </c>
      <c r="M826" s="7">
        <f t="shared" si="51"/>
        <v>1</v>
      </c>
    </row>
    <row r="827" spans="1:13" x14ac:dyDescent="0.3">
      <c r="A827" s="2">
        <v>19075</v>
      </c>
      <c r="C827" s="4">
        <v>1</v>
      </c>
      <c r="D827">
        <f t="shared" si="52"/>
        <v>0</v>
      </c>
      <c r="E827" s="18">
        <f t="shared" si="53"/>
        <v>0</v>
      </c>
      <c r="F827" s="4">
        <v>0</v>
      </c>
      <c r="G827" s="4">
        <v>0</v>
      </c>
      <c r="J827" s="6">
        <v>29045</v>
      </c>
      <c r="K827" s="6">
        <v>976958.77925999998</v>
      </c>
      <c r="L827" s="6">
        <v>976958.77925999998</v>
      </c>
      <c r="M827" s="7">
        <f t="shared" si="51"/>
        <v>1</v>
      </c>
    </row>
    <row r="828" spans="1:13" x14ac:dyDescent="0.3">
      <c r="A828" s="2">
        <v>19077</v>
      </c>
      <c r="C828" s="4">
        <v>1</v>
      </c>
      <c r="D828">
        <f t="shared" si="52"/>
        <v>0</v>
      </c>
      <c r="E828" s="18">
        <f t="shared" si="53"/>
        <v>0</v>
      </c>
      <c r="F828" s="4">
        <v>0</v>
      </c>
      <c r="G828" s="4">
        <v>0</v>
      </c>
      <c r="J828" s="6">
        <v>29047</v>
      </c>
      <c r="K828" s="8">
        <v>47666384.007499903</v>
      </c>
      <c r="L828" s="8">
        <v>47666384.007499903</v>
      </c>
      <c r="M828" s="7">
        <f t="shared" si="51"/>
        <v>1</v>
      </c>
    </row>
    <row r="829" spans="1:13" x14ac:dyDescent="0.3">
      <c r="A829" s="2">
        <v>19079</v>
      </c>
      <c r="B829">
        <v>1179167.3076599999</v>
      </c>
      <c r="C829" s="4">
        <f>VLOOKUP(A829,J$2:M$1814,4,FALSE)</f>
        <v>1</v>
      </c>
      <c r="D829">
        <f t="shared" si="52"/>
        <v>1179167.3076599999</v>
      </c>
      <c r="E829" s="18">
        <f t="shared" si="53"/>
        <v>1179167.3076599999</v>
      </c>
      <c r="F829" s="4">
        <v>1110612.4967330799</v>
      </c>
      <c r="G829" s="4">
        <v>394199.99994399998</v>
      </c>
      <c r="H829" s="1"/>
      <c r="I829" s="1"/>
      <c r="J829" s="6">
        <v>29049</v>
      </c>
      <c r="K829" s="8">
        <v>17523668.656500001</v>
      </c>
      <c r="L829" s="8">
        <v>17523668.656500001</v>
      </c>
      <c r="M829" s="7">
        <f t="shared" si="51"/>
        <v>1</v>
      </c>
    </row>
    <row r="830" spans="1:13" x14ac:dyDescent="0.3">
      <c r="A830" s="2">
        <v>19081</v>
      </c>
      <c r="C830" s="4">
        <v>1</v>
      </c>
      <c r="D830">
        <f t="shared" si="52"/>
        <v>0</v>
      </c>
      <c r="E830" s="18">
        <f t="shared" si="53"/>
        <v>0</v>
      </c>
      <c r="F830" s="4">
        <v>0</v>
      </c>
      <c r="G830" s="4">
        <v>0</v>
      </c>
      <c r="J830" s="6">
        <v>29051</v>
      </c>
      <c r="K830" s="6">
        <v>5562971.7701000003</v>
      </c>
      <c r="L830" s="6">
        <v>5562971.7701000003</v>
      </c>
      <c r="M830" s="7">
        <f t="shared" si="51"/>
        <v>1</v>
      </c>
    </row>
    <row r="831" spans="1:13" x14ac:dyDescent="0.3">
      <c r="A831" s="2">
        <v>19083</v>
      </c>
      <c r="C831" s="4">
        <v>1</v>
      </c>
      <c r="D831">
        <f t="shared" si="52"/>
        <v>0</v>
      </c>
      <c r="E831" s="18">
        <f t="shared" si="53"/>
        <v>0</v>
      </c>
      <c r="F831" s="4">
        <v>0</v>
      </c>
      <c r="G831" s="4">
        <v>0</v>
      </c>
      <c r="J831" s="6">
        <v>29053</v>
      </c>
      <c r="K831" s="8">
        <v>25895388.0086</v>
      </c>
      <c r="L831" s="8">
        <v>25895388.0086</v>
      </c>
      <c r="M831" s="7">
        <f t="shared" si="51"/>
        <v>1</v>
      </c>
    </row>
    <row r="832" spans="1:13" x14ac:dyDescent="0.3">
      <c r="A832" s="2">
        <v>19085</v>
      </c>
      <c r="B832">
        <v>980857.29086499999</v>
      </c>
      <c r="C832" s="4">
        <f>VLOOKUP(A832,J$2:M$1814,4,FALSE)</f>
        <v>1</v>
      </c>
      <c r="D832">
        <f t="shared" si="52"/>
        <v>980857.29086499999</v>
      </c>
      <c r="E832" s="18">
        <f t="shared" si="53"/>
        <v>980857.29086499999</v>
      </c>
      <c r="F832" s="4">
        <v>923831.89194505604</v>
      </c>
      <c r="G832" s="4">
        <v>648240.00008399901</v>
      </c>
      <c r="H832" s="1"/>
      <c r="I832" s="1"/>
      <c r="J832" s="6">
        <v>29055</v>
      </c>
      <c r="K832" s="8">
        <v>20199320.7597</v>
      </c>
      <c r="L832" s="8">
        <v>20199320.7597</v>
      </c>
      <c r="M832" s="7">
        <f t="shared" si="51"/>
        <v>1</v>
      </c>
    </row>
    <row r="833" spans="1:13" x14ac:dyDescent="0.3">
      <c r="A833" s="2">
        <v>19087</v>
      </c>
      <c r="C833" s="4">
        <v>1</v>
      </c>
      <c r="D833">
        <f t="shared" si="52"/>
        <v>0</v>
      </c>
      <c r="E833" s="18">
        <f t="shared" si="53"/>
        <v>0</v>
      </c>
      <c r="F833" s="4">
        <v>0</v>
      </c>
      <c r="G833" s="4">
        <v>0</v>
      </c>
      <c r="J833" s="6">
        <v>29057</v>
      </c>
      <c r="K833" s="6">
        <v>417997.66377999901</v>
      </c>
      <c r="L833" s="6">
        <v>417997.66377999901</v>
      </c>
      <c r="M833" s="7">
        <f t="shared" si="51"/>
        <v>1</v>
      </c>
    </row>
    <row r="834" spans="1:13" x14ac:dyDescent="0.3">
      <c r="A834" s="2">
        <v>19089</v>
      </c>
      <c r="C834" s="4">
        <v>1</v>
      </c>
      <c r="D834">
        <f t="shared" si="52"/>
        <v>0</v>
      </c>
      <c r="E834" s="18">
        <f t="shared" si="53"/>
        <v>0</v>
      </c>
      <c r="F834" s="4">
        <v>0</v>
      </c>
      <c r="G834" s="4">
        <v>0</v>
      </c>
      <c r="J834" s="6">
        <v>29059</v>
      </c>
      <c r="K834" s="6">
        <v>1367944.0735299999</v>
      </c>
      <c r="L834" s="6">
        <v>1367944.0735299999</v>
      </c>
      <c r="M834" s="7">
        <f t="shared" ref="M834:M897" si="54">L834/K834</f>
        <v>1</v>
      </c>
    </row>
    <row r="835" spans="1:13" x14ac:dyDescent="0.3">
      <c r="A835" s="2">
        <v>19091</v>
      </c>
      <c r="C835" s="4">
        <v>1</v>
      </c>
      <c r="D835">
        <f t="shared" ref="D835:D898" si="55">B835*C835</f>
        <v>0</v>
      </c>
      <c r="E835" s="18">
        <f t="shared" ref="E835:E898" si="56">D835</f>
        <v>0</v>
      </c>
      <c r="F835" s="4">
        <v>0</v>
      </c>
      <c r="G835" s="4">
        <v>0</v>
      </c>
      <c r="J835" s="6">
        <v>29061</v>
      </c>
      <c r="K835" s="8">
        <v>13781625.3083</v>
      </c>
      <c r="L835" s="8">
        <v>13781625.3083</v>
      </c>
      <c r="M835" s="7">
        <f t="shared" si="54"/>
        <v>1</v>
      </c>
    </row>
    <row r="836" spans="1:13" x14ac:dyDescent="0.3">
      <c r="A836" s="2">
        <v>19093</v>
      </c>
      <c r="C836" s="4">
        <v>1</v>
      </c>
      <c r="D836">
        <f t="shared" si="55"/>
        <v>0</v>
      </c>
      <c r="E836" s="18">
        <f t="shared" si="56"/>
        <v>0</v>
      </c>
      <c r="F836" s="4">
        <v>0</v>
      </c>
      <c r="G836" s="4">
        <v>0</v>
      </c>
      <c r="J836" s="6">
        <v>29063</v>
      </c>
      <c r="K836" s="6">
        <v>4478738.8540599998</v>
      </c>
      <c r="L836" s="6">
        <v>4478738.8540599998</v>
      </c>
      <c r="M836" s="7">
        <f t="shared" si="54"/>
        <v>1</v>
      </c>
    </row>
    <row r="837" spans="1:13" x14ac:dyDescent="0.3">
      <c r="A837" s="2">
        <v>19095</v>
      </c>
      <c r="B837">
        <v>1653748.87258999</v>
      </c>
      <c r="C837" s="4">
        <f>VLOOKUP(A837,J$2:M$1814,4,FALSE)</f>
        <v>1</v>
      </c>
      <c r="D837">
        <f t="shared" si="55"/>
        <v>1653748.87258999</v>
      </c>
      <c r="E837" s="18">
        <f t="shared" si="56"/>
        <v>1653748.87258999</v>
      </c>
      <c r="F837" s="4">
        <v>1557602.68492148</v>
      </c>
      <c r="G837" s="4">
        <v>490560.00002099999</v>
      </c>
      <c r="H837" s="1"/>
      <c r="I837" s="1"/>
      <c r="J837" s="6">
        <v>29065</v>
      </c>
      <c r="K837" s="6">
        <v>1790641.9549400001</v>
      </c>
      <c r="L837" s="6">
        <v>1790641.9549400001</v>
      </c>
      <c r="M837" s="7">
        <f t="shared" si="54"/>
        <v>1</v>
      </c>
    </row>
    <row r="838" spans="1:13" x14ac:dyDescent="0.3">
      <c r="A838" s="2">
        <v>19097</v>
      </c>
      <c r="C838" s="4">
        <v>1</v>
      </c>
      <c r="D838">
        <f t="shared" si="55"/>
        <v>0</v>
      </c>
      <c r="E838" s="18">
        <f t="shared" si="56"/>
        <v>0</v>
      </c>
      <c r="F838" s="4">
        <v>0</v>
      </c>
      <c r="G838" s="4">
        <v>0</v>
      </c>
      <c r="J838" s="6">
        <v>29067</v>
      </c>
      <c r="K838" s="6">
        <v>1025787.58527</v>
      </c>
      <c r="L838" s="6">
        <v>1025787.58527</v>
      </c>
      <c r="M838" s="7">
        <f t="shared" si="54"/>
        <v>1</v>
      </c>
    </row>
    <row r="839" spans="1:13" x14ac:dyDescent="0.3">
      <c r="A839" s="2">
        <v>19099</v>
      </c>
      <c r="B839">
        <v>1939520.45744</v>
      </c>
      <c r="C839" s="4">
        <f>VLOOKUP(A839,J$2:M$1814,4,FALSE)</f>
        <v>1</v>
      </c>
      <c r="D839">
        <f t="shared" si="55"/>
        <v>1939520.45744</v>
      </c>
      <c r="E839" s="18">
        <f t="shared" si="56"/>
        <v>1939520.45744</v>
      </c>
      <c r="F839" s="4">
        <v>1826859.28663815</v>
      </c>
      <c r="G839" s="4">
        <v>1051200.0003440001</v>
      </c>
      <c r="H839" s="1"/>
      <c r="I839" s="1"/>
      <c r="J839" s="6">
        <v>29069</v>
      </c>
      <c r="K839" s="6">
        <v>2416469.7529699998</v>
      </c>
      <c r="L839" s="6">
        <v>2416469.7529699998</v>
      </c>
      <c r="M839" s="7">
        <f t="shared" si="54"/>
        <v>1</v>
      </c>
    </row>
    <row r="840" spans="1:13" x14ac:dyDescent="0.3">
      <c r="A840" s="2">
        <v>19101</v>
      </c>
      <c r="C840" s="4">
        <v>1</v>
      </c>
      <c r="D840">
        <f t="shared" si="55"/>
        <v>0</v>
      </c>
      <c r="E840" s="18">
        <f t="shared" si="56"/>
        <v>0</v>
      </c>
      <c r="F840" s="4">
        <v>0</v>
      </c>
      <c r="G840" s="4">
        <v>0</v>
      </c>
      <c r="J840" s="6">
        <v>29071</v>
      </c>
      <c r="K840" s="8">
        <v>62199983.4846</v>
      </c>
      <c r="L840" s="8">
        <v>62199983.4846</v>
      </c>
      <c r="M840" s="7">
        <f t="shared" si="54"/>
        <v>1</v>
      </c>
    </row>
    <row r="841" spans="1:13" x14ac:dyDescent="0.3">
      <c r="A841" s="2">
        <v>19103</v>
      </c>
      <c r="B841">
        <v>1816328.9799200001</v>
      </c>
      <c r="C841" s="4">
        <f>VLOOKUP(A841,J$2:M$1814,4,FALSE)</f>
        <v>1</v>
      </c>
      <c r="D841">
        <f t="shared" si="55"/>
        <v>1816328.9799200001</v>
      </c>
      <c r="E841" s="18">
        <f t="shared" si="56"/>
        <v>1816328.9799200001</v>
      </c>
      <c r="F841" s="4">
        <v>1711211.7224224301</v>
      </c>
      <c r="G841" s="4">
        <v>332880.00056000001</v>
      </c>
      <c r="H841" s="1"/>
      <c r="I841" s="1"/>
      <c r="J841" s="6">
        <v>29073</v>
      </c>
      <c r="K841" s="6">
        <v>1976758.7323499999</v>
      </c>
      <c r="L841" s="6">
        <v>1976758.7323499999</v>
      </c>
      <c r="M841" s="7">
        <f t="shared" si="54"/>
        <v>1</v>
      </c>
    </row>
    <row r="842" spans="1:13" x14ac:dyDescent="0.3">
      <c r="A842" s="2">
        <v>19105</v>
      </c>
      <c r="C842" s="4">
        <v>1</v>
      </c>
      <c r="D842">
        <f t="shared" si="55"/>
        <v>0</v>
      </c>
      <c r="E842" s="18">
        <f t="shared" si="56"/>
        <v>0</v>
      </c>
      <c r="F842" s="4">
        <v>0</v>
      </c>
      <c r="G842" s="4">
        <v>0</v>
      </c>
      <c r="J842" s="6">
        <v>29075</v>
      </c>
      <c r="K842" s="6">
        <v>811065.45766800002</v>
      </c>
      <c r="L842" s="6">
        <v>811065.45766800002</v>
      </c>
      <c r="M842" s="7">
        <f t="shared" si="54"/>
        <v>1</v>
      </c>
    </row>
    <row r="843" spans="1:13" x14ac:dyDescent="0.3">
      <c r="A843" s="2">
        <v>19107</v>
      </c>
      <c r="C843" s="4">
        <v>1</v>
      </c>
      <c r="D843">
        <f t="shared" si="55"/>
        <v>0</v>
      </c>
      <c r="E843" s="18">
        <f t="shared" si="56"/>
        <v>0</v>
      </c>
      <c r="F843" s="4">
        <v>0</v>
      </c>
      <c r="G843" s="4">
        <v>0</v>
      </c>
      <c r="J843" s="6">
        <v>29077</v>
      </c>
      <c r="K843" s="8">
        <v>21308568.3244</v>
      </c>
      <c r="L843" s="8">
        <v>21308568.3244</v>
      </c>
      <c r="M843" s="7">
        <f t="shared" si="54"/>
        <v>1</v>
      </c>
    </row>
    <row r="844" spans="1:13" x14ac:dyDescent="0.3">
      <c r="A844" s="2">
        <v>19109</v>
      </c>
      <c r="C844" s="4">
        <v>1</v>
      </c>
      <c r="D844">
        <f t="shared" si="55"/>
        <v>0</v>
      </c>
      <c r="E844" s="18">
        <f t="shared" si="56"/>
        <v>0</v>
      </c>
      <c r="F844" s="4">
        <v>0</v>
      </c>
      <c r="G844" s="4">
        <v>0</v>
      </c>
      <c r="J844" s="6">
        <v>29079</v>
      </c>
      <c r="K844" s="6">
        <v>994933.38476000004</v>
      </c>
      <c r="L844" s="6">
        <v>994933.38476000004</v>
      </c>
      <c r="M844" s="7">
        <f t="shared" si="54"/>
        <v>1</v>
      </c>
    </row>
    <row r="845" spans="1:13" x14ac:dyDescent="0.3">
      <c r="A845" s="2">
        <v>19111</v>
      </c>
      <c r="C845" s="4">
        <v>1</v>
      </c>
      <c r="D845">
        <f t="shared" si="55"/>
        <v>0</v>
      </c>
      <c r="E845" s="18">
        <f t="shared" si="56"/>
        <v>0</v>
      </c>
      <c r="F845" s="4">
        <v>0</v>
      </c>
      <c r="G845" s="4">
        <v>0</v>
      </c>
      <c r="J845" s="6">
        <v>29081</v>
      </c>
      <c r="K845" s="8">
        <v>16916872.094000001</v>
      </c>
      <c r="L845" s="8">
        <v>16916872.094000001</v>
      </c>
      <c r="M845" s="7">
        <f t="shared" si="54"/>
        <v>1</v>
      </c>
    </row>
    <row r="846" spans="1:13" x14ac:dyDescent="0.3">
      <c r="A846" s="2">
        <v>19113</v>
      </c>
      <c r="B846">
        <v>566904.35637199995</v>
      </c>
      <c r="C846" s="4">
        <f>VLOOKUP(A846,J$2:M$1814,4,FALSE)</f>
        <v>1</v>
      </c>
      <c r="D846">
        <f t="shared" si="55"/>
        <v>566904.35637199995</v>
      </c>
      <c r="E846" s="18">
        <f t="shared" si="56"/>
        <v>566904.35637199995</v>
      </c>
      <c r="F846" s="4">
        <v>534291.64153439295</v>
      </c>
      <c r="G846" s="4">
        <v>367920.00024600001</v>
      </c>
      <c r="H846" s="1"/>
      <c r="I846" s="1"/>
      <c r="J846" s="6">
        <v>29083</v>
      </c>
      <c r="K846" s="6">
        <v>2224241.5035600001</v>
      </c>
      <c r="L846" s="6">
        <v>2224241.5035600001</v>
      </c>
      <c r="M846" s="7">
        <f t="shared" si="54"/>
        <v>1</v>
      </c>
    </row>
    <row r="847" spans="1:13" x14ac:dyDescent="0.3">
      <c r="A847" s="2">
        <v>19115</v>
      </c>
      <c r="C847" s="4">
        <v>1</v>
      </c>
      <c r="D847">
        <f t="shared" si="55"/>
        <v>0</v>
      </c>
      <c r="E847" s="18">
        <f t="shared" si="56"/>
        <v>0</v>
      </c>
      <c r="F847" s="4">
        <v>0</v>
      </c>
      <c r="G847" s="4">
        <v>0</v>
      </c>
      <c r="J847" s="6">
        <v>29085</v>
      </c>
      <c r="K847" s="6">
        <v>544086.14740999998</v>
      </c>
      <c r="L847" s="6">
        <v>544086.14740999998</v>
      </c>
      <c r="M847" s="7">
        <f t="shared" si="54"/>
        <v>1</v>
      </c>
    </row>
    <row r="848" spans="1:13" x14ac:dyDescent="0.3">
      <c r="A848" s="2">
        <v>19117</v>
      </c>
      <c r="C848" s="4">
        <v>1</v>
      </c>
      <c r="D848">
        <f t="shared" si="55"/>
        <v>0</v>
      </c>
      <c r="E848" s="18">
        <f t="shared" si="56"/>
        <v>0</v>
      </c>
      <c r="F848" s="4">
        <v>0</v>
      </c>
      <c r="G848" s="4">
        <v>0</v>
      </c>
      <c r="J848" s="6">
        <v>29087</v>
      </c>
      <c r="K848" s="8">
        <v>16120002.5623999</v>
      </c>
      <c r="L848" s="8">
        <v>16120002.5623999</v>
      </c>
      <c r="M848" s="7">
        <f t="shared" si="54"/>
        <v>1</v>
      </c>
    </row>
    <row r="849" spans="1:13" x14ac:dyDescent="0.3">
      <c r="A849" s="2">
        <v>19119</v>
      </c>
      <c r="C849" s="4">
        <v>1</v>
      </c>
      <c r="D849">
        <f t="shared" si="55"/>
        <v>0</v>
      </c>
      <c r="E849" s="18">
        <f t="shared" si="56"/>
        <v>0</v>
      </c>
      <c r="F849" s="4">
        <v>0</v>
      </c>
      <c r="G849" s="4">
        <v>0</v>
      </c>
      <c r="J849" s="6">
        <v>29089</v>
      </c>
      <c r="K849" s="6">
        <v>1011457.37051</v>
      </c>
      <c r="L849" s="6">
        <v>1011457.37051</v>
      </c>
      <c r="M849" s="7">
        <f t="shared" si="54"/>
        <v>1</v>
      </c>
    </row>
    <row r="850" spans="1:13" x14ac:dyDescent="0.3">
      <c r="A850" s="2">
        <v>19121</v>
      </c>
      <c r="B850">
        <v>113144.629560599</v>
      </c>
      <c r="C850" s="4">
        <f>VLOOKUP(A850,J$2:M$1814,4,FALSE)</f>
        <v>1</v>
      </c>
      <c r="D850">
        <f t="shared" si="55"/>
        <v>113144.629560599</v>
      </c>
      <c r="E850" s="18">
        <f t="shared" si="56"/>
        <v>113144.629560599</v>
      </c>
      <c r="F850" s="4">
        <v>106566.590430924</v>
      </c>
      <c r="G850" s="4">
        <v>105120.0000114</v>
      </c>
      <c r="H850" s="1"/>
      <c r="I850" s="1"/>
      <c r="J850" s="6">
        <v>29091</v>
      </c>
      <c r="K850" s="6">
        <v>4548633.08861</v>
      </c>
      <c r="L850" s="6">
        <v>4548633.08861</v>
      </c>
      <c r="M850" s="7">
        <f t="shared" si="54"/>
        <v>1</v>
      </c>
    </row>
    <row r="851" spans="1:13" x14ac:dyDescent="0.3">
      <c r="A851" s="2">
        <v>19123</v>
      </c>
      <c r="C851" s="4">
        <v>1</v>
      </c>
      <c r="D851">
        <f t="shared" si="55"/>
        <v>0</v>
      </c>
      <c r="E851" s="18">
        <f t="shared" si="56"/>
        <v>0</v>
      </c>
      <c r="F851" s="4">
        <v>0</v>
      </c>
      <c r="G851" s="4">
        <v>0</v>
      </c>
      <c r="J851" s="6">
        <v>29093</v>
      </c>
      <c r="K851" s="6">
        <v>989890.83782999997</v>
      </c>
      <c r="L851" s="6">
        <v>989890.83782999997</v>
      </c>
      <c r="M851" s="7">
        <f t="shared" si="54"/>
        <v>1</v>
      </c>
    </row>
    <row r="852" spans="1:13" x14ac:dyDescent="0.3">
      <c r="A852" s="2">
        <v>19125</v>
      </c>
      <c r="C852" s="4">
        <v>1</v>
      </c>
      <c r="D852">
        <f t="shared" si="55"/>
        <v>0</v>
      </c>
      <c r="E852" s="18">
        <f t="shared" si="56"/>
        <v>0</v>
      </c>
      <c r="F852" s="4">
        <v>0</v>
      </c>
      <c r="G852" s="4">
        <v>0</v>
      </c>
      <c r="J852" s="6">
        <v>29095</v>
      </c>
      <c r="K852" s="8">
        <v>113888052.735</v>
      </c>
      <c r="L852" s="8">
        <v>113888052.735</v>
      </c>
      <c r="M852" s="7">
        <f t="shared" si="54"/>
        <v>1</v>
      </c>
    </row>
    <row r="853" spans="1:13" x14ac:dyDescent="0.3">
      <c r="A853" s="2">
        <v>19127</v>
      </c>
      <c r="C853" s="4">
        <v>1</v>
      </c>
      <c r="D853">
        <f t="shared" si="55"/>
        <v>0</v>
      </c>
      <c r="E853" s="18">
        <f t="shared" si="56"/>
        <v>0</v>
      </c>
      <c r="F853" s="4">
        <v>0</v>
      </c>
      <c r="G853" s="4">
        <v>0</v>
      </c>
      <c r="J853" s="6">
        <v>29097</v>
      </c>
      <c r="K853" s="8">
        <v>16218901.693399999</v>
      </c>
      <c r="L853" s="8">
        <v>16218901.693399999</v>
      </c>
      <c r="M853" s="7">
        <f t="shared" si="54"/>
        <v>1</v>
      </c>
    </row>
    <row r="854" spans="1:13" x14ac:dyDescent="0.3">
      <c r="A854" s="2">
        <v>19129</v>
      </c>
      <c r="B854">
        <v>769511.182684</v>
      </c>
      <c r="C854" s="4">
        <f>VLOOKUP(A854,J$2:M$1814,4,FALSE)</f>
        <v>1</v>
      </c>
      <c r="D854">
        <f t="shared" si="55"/>
        <v>769511.182684</v>
      </c>
      <c r="E854" s="18">
        <f t="shared" si="56"/>
        <v>769511.182684</v>
      </c>
      <c r="F854" s="4">
        <v>724773.09227340796</v>
      </c>
      <c r="G854" s="4">
        <v>315359.99990699999</v>
      </c>
      <c r="H854" s="1"/>
      <c r="I854" s="1"/>
      <c r="J854" s="6">
        <v>29099</v>
      </c>
      <c r="K854" s="8">
        <v>60279766.070599899</v>
      </c>
      <c r="L854" s="8">
        <v>60279766.070599899</v>
      </c>
      <c r="M854" s="7">
        <f t="shared" si="54"/>
        <v>1</v>
      </c>
    </row>
    <row r="855" spans="1:13" x14ac:dyDescent="0.3">
      <c r="A855" s="2">
        <v>19131</v>
      </c>
      <c r="C855" s="4">
        <v>1</v>
      </c>
      <c r="D855">
        <f t="shared" si="55"/>
        <v>0</v>
      </c>
      <c r="E855" s="18">
        <f t="shared" si="56"/>
        <v>0</v>
      </c>
      <c r="F855" s="4">
        <v>0</v>
      </c>
      <c r="G855" s="4">
        <v>0</v>
      </c>
      <c r="J855" s="6">
        <v>29101</v>
      </c>
      <c r="K855" s="6">
        <v>7970710.0769999996</v>
      </c>
      <c r="L855" s="6">
        <v>7970710.0769999996</v>
      </c>
      <c r="M855" s="7">
        <f t="shared" si="54"/>
        <v>1</v>
      </c>
    </row>
    <row r="856" spans="1:13" x14ac:dyDescent="0.3">
      <c r="A856" s="2">
        <v>19133</v>
      </c>
      <c r="B856">
        <v>837830.95660000003</v>
      </c>
      <c r="C856" s="4">
        <f>VLOOKUP(A856,J$2:M$1814,4,FALSE)</f>
        <v>1</v>
      </c>
      <c r="D856">
        <f t="shared" si="55"/>
        <v>837830.95660000003</v>
      </c>
      <c r="E856" s="18">
        <f t="shared" si="56"/>
        <v>837830.95660000003</v>
      </c>
      <c r="F856" s="4">
        <v>789120.86905725498</v>
      </c>
      <c r="G856" s="4">
        <v>315359.99969899998</v>
      </c>
      <c r="H856" s="1"/>
      <c r="I856" s="1"/>
      <c r="J856" s="6">
        <v>29103</v>
      </c>
      <c r="K856" s="6">
        <v>288587.86066399998</v>
      </c>
      <c r="L856" s="6">
        <v>288587.86066399998</v>
      </c>
      <c r="M856" s="7">
        <f t="shared" si="54"/>
        <v>1</v>
      </c>
    </row>
    <row r="857" spans="1:13" x14ac:dyDescent="0.3">
      <c r="A857" s="2">
        <v>19135</v>
      </c>
      <c r="C857" s="4">
        <v>1</v>
      </c>
      <c r="D857">
        <f t="shared" si="55"/>
        <v>0</v>
      </c>
      <c r="E857" s="18">
        <f t="shared" si="56"/>
        <v>0</v>
      </c>
      <c r="F857" s="4">
        <v>0</v>
      </c>
      <c r="G857" s="4">
        <v>0</v>
      </c>
      <c r="J857" s="6">
        <v>29105</v>
      </c>
      <c r="K857" s="8">
        <v>27088664.6164</v>
      </c>
      <c r="L857" s="8">
        <v>27088664.6164</v>
      </c>
      <c r="M857" s="7">
        <f t="shared" si="54"/>
        <v>1</v>
      </c>
    </row>
    <row r="858" spans="1:13" x14ac:dyDescent="0.3">
      <c r="A858" s="2">
        <v>19137</v>
      </c>
      <c r="C858" s="4">
        <v>1</v>
      </c>
      <c r="D858">
        <f t="shared" si="55"/>
        <v>0</v>
      </c>
      <c r="E858" s="18">
        <f t="shared" si="56"/>
        <v>0</v>
      </c>
      <c r="F858" s="4">
        <v>0</v>
      </c>
      <c r="G858" s="4">
        <v>0</v>
      </c>
      <c r="J858" s="6">
        <v>29107</v>
      </c>
      <c r="K858" s="8">
        <v>43616273.237099998</v>
      </c>
      <c r="L858" s="8">
        <v>43616273.237099998</v>
      </c>
      <c r="M858" s="7">
        <f t="shared" si="54"/>
        <v>1</v>
      </c>
    </row>
    <row r="859" spans="1:13" x14ac:dyDescent="0.3">
      <c r="A859" s="2">
        <v>19139</v>
      </c>
      <c r="C859" s="4">
        <v>1</v>
      </c>
      <c r="D859">
        <f t="shared" si="55"/>
        <v>0</v>
      </c>
      <c r="E859" s="18">
        <f t="shared" si="56"/>
        <v>0</v>
      </c>
      <c r="F859" s="4">
        <v>0</v>
      </c>
      <c r="G859" s="4">
        <v>0</v>
      </c>
      <c r="J859" s="6">
        <v>29109</v>
      </c>
      <c r="K859" s="8">
        <v>14277179.978</v>
      </c>
      <c r="L859" s="8">
        <v>14277179.978</v>
      </c>
      <c r="M859" s="7">
        <f t="shared" si="54"/>
        <v>1</v>
      </c>
    </row>
    <row r="860" spans="1:13" x14ac:dyDescent="0.3">
      <c r="A860" s="2">
        <v>19141</v>
      </c>
      <c r="C860" s="4">
        <v>1</v>
      </c>
      <c r="D860">
        <f t="shared" si="55"/>
        <v>0</v>
      </c>
      <c r="E860" s="18">
        <f t="shared" si="56"/>
        <v>0</v>
      </c>
      <c r="F860" s="4">
        <v>0</v>
      </c>
      <c r="G860" s="4">
        <v>0</v>
      </c>
      <c r="J860" s="6">
        <v>29111</v>
      </c>
      <c r="K860" s="6">
        <v>1468671.54877</v>
      </c>
      <c r="L860" s="6">
        <v>1468671.54877</v>
      </c>
      <c r="M860" s="7">
        <f t="shared" si="54"/>
        <v>1</v>
      </c>
    </row>
    <row r="861" spans="1:13" x14ac:dyDescent="0.3">
      <c r="A861" s="2">
        <v>19143</v>
      </c>
      <c r="C861" s="4">
        <v>1</v>
      </c>
      <c r="D861">
        <f t="shared" si="55"/>
        <v>0</v>
      </c>
      <c r="E861" s="18">
        <f t="shared" si="56"/>
        <v>0</v>
      </c>
      <c r="F861" s="4">
        <v>0</v>
      </c>
      <c r="G861" s="4">
        <v>0</v>
      </c>
      <c r="J861" s="6">
        <v>29113</v>
      </c>
      <c r="K861" s="6">
        <v>3551392.28828</v>
      </c>
      <c r="L861" s="6">
        <v>3551392.28828</v>
      </c>
      <c r="M861" s="7">
        <f t="shared" si="54"/>
        <v>1</v>
      </c>
    </row>
    <row r="862" spans="1:13" x14ac:dyDescent="0.3">
      <c r="A862" s="2">
        <v>19145</v>
      </c>
      <c r="C862" s="4">
        <v>1</v>
      </c>
      <c r="D862">
        <f t="shared" si="55"/>
        <v>0</v>
      </c>
      <c r="E862" s="18">
        <f t="shared" si="56"/>
        <v>0</v>
      </c>
      <c r="F862" s="4">
        <v>0</v>
      </c>
      <c r="G862" s="4">
        <v>0</v>
      </c>
      <c r="J862" s="6">
        <v>29115</v>
      </c>
      <c r="K862" s="6">
        <v>3801786.4622299899</v>
      </c>
      <c r="L862" s="6">
        <v>3801786.4622299899</v>
      </c>
      <c r="M862" s="7">
        <f t="shared" si="54"/>
        <v>1</v>
      </c>
    </row>
    <row r="863" spans="1:13" x14ac:dyDescent="0.3">
      <c r="A863" s="2">
        <v>19147</v>
      </c>
      <c r="C863" s="4">
        <v>1</v>
      </c>
      <c r="D863">
        <f t="shared" si="55"/>
        <v>0</v>
      </c>
      <c r="E863" s="18">
        <f t="shared" si="56"/>
        <v>0</v>
      </c>
      <c r="F863" s="4">
        <v>0</v>
      </c>
      <c r="G863" s="4">
        <v>0</v>
      </c>
      <c r="J863" s="6">
        <v>29117</v>
      </c>
      <c r="K863" s="6">
        <v>3199628.93505</v>
      </c>
      <c r="L863" s="6">
        <v>3199628.93505</v>
      </c>
      <c r="M863" s="7">
        <f t="shared" si="54"/>
        <v>1</v>
      </c>
    </row>
    <row r="864" spans="1:13" x14ac:dyDescent="0.3">
      <c r="A864" s="2">
        <v>19149</v>
      </c>
      <c r="C864" s="4">
        <v>1</v>
      </c>
      <c r="D864">
        <f t="shared" si="55"/>
        <v>0</v>
      </c>
      <c r="E864" s="18">
        <f t="shared" si="56"/>
        <v>0</v>
      </c>
      <c r="F864" s="4">
        <v>0</v>
      </c>
      <c r="G864" s="4">
        <v>0</v>
      </c>
      <c r="J864" s="6">
        <v>29119</v>
      </c>
      <c r="K864" s="6">
        <v>3858960.67136</v>
      </c>
      <c r="L864" s="6">
        <v>3858960.67136</v>
      </c>
      <c r="M864" s="7">
        <f t="shared" si="54"/>
        <v>1</v>
      </c>
    </row>
    <row r="865" spans="1:13" x14ac:dyDescent="0.3">
      <c r="A865" s="2">
        <v>19151</v>
      </c>
      <c r="C865" s="4">
        <v>1</v>
      </c>
      <c r="D865">
        <f t="shared" si="55"/>
        <v>0</v>
      </c>
      <c r="E865" s="18">
        <f t="shared" si="56"/>
        <v>0</v>
      </c>
      <c r="F865" s="4">
        <v>0</v>
      </c>
      <c r="G865" s="4">
        <v>0</v>
      </c>
      <c r="J865" s="6">
        <v>29121</v>
      </c>
      <c r="K865" s="6">
        <v>2276214.0804699999</v>
      </c>
      <c r="L865" s="6">
        <v>2276214.0804699999</v>
      </c>
      <c r="M865" s="7">
        <f t="shared" si="54"/>
        <v>1</v>
      </c>
    </row>
    <row r="866" spans="1:13" x14ac:dyDescent="0.3">
      <c r="A866" s="2">
        <v>19153</v>
      </c>
      <c r="B866">
        <v>1000223.013789</v>
      </c>
      <c r="C866" s="4">
        <f>VLOOKUP(A866,J$2:M$1814,4,FALSE)</f>
        <v>1</v>
      </c>
      <c r="D866">
        <f t="shared" si="55"/>
        <v>1000223.013789</v>
      </c>
      <c r="E866" s="18">
        <f t="shared" si="56"/>
        <v>1000223.013789</v>
      </c>
      <c r="F866" s="4">
        <v>942875.75299603399</v>
      </c>
      <c r="G866" s="4">
        <v>942875.75300000003</v>
      </c>
      <c r="H866" s="1"/>
      <c r="I866" s="1"/>
      <c r="J866" s="6">
        <v>29123</v>
      </c>
      <c r="K866" s="6">
        <v>1711511.3018199999</v>
      </c>
      <c r="L866" s="6">
        <v>1711511.3018199999</v>
      </c>
      <c r="M866" s="7">
        <f t="shared" si="54"/>
        <v>1</v>
      </c>
    </row>
    <row r="867" spans="1:13" x14ac:dyDescent="0.3">
      <c r="A867" s="2">
        <v>19155</v>
      </c>
      <c r="B867">
        <v>3407728.5180700002</v>
      </c>
      <c r="C867" s="4">
        <f>VLOOKUP(A867,J$2:M$1814,4,FALSE)</f>
        <v>1</v>
      </c>
      <c r="D867">
        <f t="shared" si="55"/>
        <v>3407728.5180700002</v>
      </c>
      <c r="E867" s="18">
        <f t="shared" si="56"/>
        <v>3407728.5180700002</v>
      </c>
      <c r="F867" s="4">
        <v>3210038.5452306699</v>
      </c>
      <c r="G867" s="4">
        <v>3210038.5451999898</v>
      </c>
      <c r="H867" s="1"/>
      <c r="I867" s="1"/>
      <c r="J867" s="6">
        <v>29125</v>
      </c>
      <c r="K867" s="6">
        <v>1529539.2495500001</v>
      </c>
      <c r="L867" s="6">
        <v>1529539.2495500001</v>
      </c>
      <c r="M867" s="7">
        <f t="shared" si="54"/>
        <v>1</v>
      </c>
    </row>
    <row r="868" spans="1:13" x14ac:dyDescent="0.3">
      <c r="A868" s="2">
        <v>19157</v>
      </c>
      <c r="B868">
        <v>1473657.25795</v>
      </c>
      <c r="C868" s="4">
        <f>VLOOKUP(A868,J$2:M$1814,4,FALSE)</f>
        <v>1</v>
      </c>
      <c r="D868">
        <f t="shared" si="55"/>
        <v>1473657.25795</v>
      </c>
      <c r="E868" s="18">
        <f t="shared" si="56"/>
        <v>1473657.25795</v>
      </c>
      <c r="F868" s="4">
        <v>1388003.8955198701</v>
      </c>
      <c r="G868" s="4">
        <v>928560.00014100003</v>
      </c>
      <c r="H868" s="1"/>
      <c r="I868" s="1"/>
      <c r="J868" s="6">
        <v>29127</v>
      </c>
      <c r="K868" s="6">
        <v>3173345.5750199999</v>
      </c>
      <c r="L868" s="6">
        <v>3173345.5750199999</v>
      </c>
      <c r="M868" s="7">
        <f t="shared" si="54"/>
        <v>1</v>
      </c>
    </row>
    <row r="869" spans="1:13" x14ac:dyDescent="0.3">
      <c r="A869" s="2">
        <v>19159</v>
      </c>
      <c r="C869" s="4">
        <v>1</v>
      </c>
      <c r="D869">
        <f t="shared" si="55"/>
        <v>0</v>
      </c>
      <c r="E869" s="18">
        <f t="shared" si="56"/>
        <v>0</v>
      </c>
      <c r="F869" s="4">
        <v>0</v>
      </c>
      <c r="G869" s="4">
        <v>0</v>
      </c>
      <c r="J869" s="6">
        <v>29129</v>
      </c>
      <c r="K869" s="6">
        <v>631080.35947799997</v>
      </c>
      <c r="L869" s="6">
        <v>631080.35947799997</v>
      </c>
      <c r="M869" s="7">
        <f t="shared" si="54"/>
        <v>1</v>
      </c>
    </row>
    <row r="870" spans="1:13" x14ac:dyDescent="0.3">
      <c r="A870" s="2">
        <v>19161</v>
      </c>
      <c r="C870" s="4">
        <v>1</v>
      </c>
      <c r="D870">
        <f t="shared" si="55"/>
        <v>0</v>
      </c>
      <c r="E870" s="18">
        <f t="shared" si="56"/>
        <v>0</v>
      </c>
      <c r="F870" s="4">
        <v>0</v>
      </c>
      <c r="G870" s="4">
        <v>0</v>
      </c>
      <c r="J870" s="6">
        <v>29131</v>
      </c>
      <c r="K870" s="6">
        <v>4730507.0780999996</v>
      </c>
      <c r="L870" s="6">
        <v>4730507.0780999996</v>
      </c>
      <c r="M870" s="7">
        <f t="shared" si="54"/>
        <v>1</v>
      </c>
    </row>
    <row r="871" spans="1:13" x14ac:dyDescent="0.3">
      <c r="A871" s="2">
        <v>19163</v>
      </c>
      <c r="B871">
        <v>943234.71594200004</v>
      </c>
      <c r="C871" s="4">
        <f>VLOOKUP(A871,J$2:M$1814,4,FALSE)</f>
        <v>1</v>
      </c>
      <c r="D871">
        <f t="shared" si="55"/>
        <v>943234.71594200004</v>
      </c>
      <c r="E871" s="18">
        <f t="shared" si="56"/>
        <v>943234.71594200004</v>
      </c>
      <c r="F871" s="4">
        <v>888848.64223370398</v>
      </c>
      <c r="G871" s="4">
        <v>888848.64223200001</v>
      </c>
      <c r="H871" s="1"/>
      <c r="I871" s="1"/>
      <c r="J871" s="6">
        <v>29133</v>
      </c>
      <c r="K871" s="6">
        <v>6312415.3751999997</v>
      </c>
      <c r="L871" s="6">
        <v>6312415.3751999997</v>
      </c>
      <c r="M871" s="7">
        <f t="shared" si="54"/>
        <v>1</v>
      </c>
    </row>
    <row r="872" spans="1:13" x14ac:dyDescent="0.3">
      <c r="A872" s="2">
        <v>19165</v>
      </c>
      <c r="C872" s="4">
        <v>1</v>
      </c>
      <c r="D872">
        <f t="shared" si="55"/>
        <v>0</v>
      </c>
      <c r="E872" s="18">
        <f t="shared" si="56"/>
        <v>0</v>
      </c>
      <c r="F872" s="4">
        <v>0</v>
      </c>
      <c r="G872" s="4">
        <v>0</v>
      </c>
      <c r="J872" s="6">
        <v>29135</v>
      </c>
      <c r="K872" s="6">
        <v>1883101.23722</v>
      </c>
      <c r="L872" s="6">
        <v>1883101.23722</v>
      </c>
      <c r="M872" s="7">
        <f t="shared" si="54"/>
        <v>1</v>
      </c>
    </row>
    <row r="873" spans="1:13" x14ac:dyDescent="0.3">
      <c r="A873" s="2">
        <v>19167</v>
      </c>
      <c r="C873" s="4">
        <v>1</v>
      </c>
      <c r="D873">
        <f t="shared" si="55"/>
        <v>0</v>
      </c>
      <c r="E873" s="18">
        <f t="shared" si="56"/>
        <v>0</v>
      </c>
      <c r="F873" s="4">
        <v>0</v>
      </c>
      <c r="G873" s="4">
        <v>0</v>
      </c>
      <c r="J873" s="6">
        <v>29137</v>
      </c>
      <c r="K873" s="6">
        <v>491464.76837000001</v>
      </c>
      <c r="L873" s="6">
        <v>491464.76837000001</v>
      </c>
      <c r="M873" s="7">
        <f t="shared" si="54"/>
        <v>1</v>
      </c>
    </row>
    <row r="874" spans="1:13" x14ac:dyDescent="0.3">
      <c r="A874" s="2">
        <v>19169</v>
      </c>
      <c r="B874">
        <v>1765976.6143400001</v>
      </c>
      <c r="C874" s="4">
        <f>VLOOKUP(A874,J$2:M$1814,4,FALSE)</f>
        <v>1</v>
      </c>
      <c r="D874">
        <f t="shared" si="55"/>
        <v>1765976.6143400001</v>
      </c>
      <c r="E874" s="18">
        <f t="shared" si="56"/>
        <v>1765976.6143400001</v>
      </c>
      <c r="F874" s="4">
        <v>1663360.0567811199</v>
      </c>
      <c r="G874" s="4">
        <v>700799.99942600005</v>
      </c>
      <c r="H874" s="1"/>
      <c r="I874" s="1"/>
      <c r="J874" s="6">
        <v>29139</v>
      </c>
      <c r="K874" s="8">
        <v>10195172.4851999</v>
      </c>
      <c r="L874" s="8">
        <v>10195172.4851999</v>
      </c>
      <c r="M874" s="7">
        <f t="shared" si="54"/>
        <v>1</v>
      </c>
    </row>
    <row r="875" spans="1:13" x14ac:dyDescent="0.3">
      <c r="A875" s="2">
        <v>19171</v>
      </c>
      <c r="C875" s="4">
        <v>1</v>
      </c>
      <c r="D875">
        <f t="shared" si="55"/>
        <v>0</v>
      </c>
      <c r="E875" s="18">
        <f t="shared" si="56"/>
        <v>0</v>
      </c>
      <c r="F875" s="4">
        <v>0</v>
      </c>
      <c r="G875" s="4">
        <v>0</v>
      </c>
      <c r="J875" s="6">
        <v>29141</v>
      </c>
      <c r="K875" s="6">
        <v>2883675.2351600002</v>
      </c>
      <c r="L875" s="6">
        <v>2883675.2351600002</v>
      </c>
      <c r="M875" s="7">
        <f t="shared" si="54"/>
        <v>1</v>
      </c>
    </row>
    <row r="876" spans="1:13" x14ac:dyDescent="0.3">
      <c r="A876" s="2">
        <v>19173</v>
      </c>
      <c r="C876" s="4">
        <v>1</v>
      </c>
      <c r="D876">
        <f t="shared" si="55"/>
        <v>0</v>
      </c>
      <c r="E876" s="18">
        <f t="shared" si="56"/>
        <v>0</v>
      </c>
      <c r="F876" s="4">
        <v>0</v>
      </c>
      <c r="G876" s="4">
        <v>0</v>
      </c>
      <c r="J876" s="6">
        <v>29143</v>
      </c>
      <c r="K876" s="8">
        <v>15180072.258099999</v>
      </c>
      <c r="L876" s="8">
        <v>15180072.258099999</v>
      </c>
      <c r="M876" s="7">
        <f t="shared" si="54"/>
        <v>1</v>
      </c>
    </row>
    <row r="877" spans="1:13" x14ac:dyDescent="0.3">
      <c r="A877" s="2">
        <v>19175</v>
      </c>
      <c r="C877" s="4">
        <v>1</v>
      </c>
      <c r="D877">
        <f t="shared" si="55"/>
        <v>0</v>
      </c>
      <c r="E877" s="18">
        <f t="shared" si="56"/>
        <v>0</v>
      </c>
      <c r="F877" s="4">
        <v>0</v>
      </c>
      <c r="G877" s="4">
        <v>0</v>
      </c>
      <c r="J877" s="6">
        <v>29145</v>
      </c>
      <c r="K877" s="8">
        <v>10659432.285399999</v>
      </c>
      <c r="L877" s="8">
        <v>10659432.285399999</v>
      </c>
      <c r="M877" s="7">
        <f t="shared" si="54"/>
        <v>1</v>
      </c>
    </row>
    <row r="878" spans="1:13" x14ac:dyDescent="0.3">
      <c r="A878" s="2">
        <v>19177</v>
      </c>
      <c r="C878" s="4">
        <v>1</v>
      </c>
      <c r="D878">
        <f t="shared" si="55"/>
        <v>0</v>
      </c>
      <c r="E878" s="18">
        <f t="shared" si="56"/>
        <v>0</v>
      </c>
      <c r="F878" s="4">
        <v>0</v>
      </c>
      <c r="G878" s="4">
        <v>0</v>
      </c>
      <c r="J878" s="6">
        <v>29147</v>
      </c>
      <c r="K878" s="6">
        <v>2941984.9067000002</v>
      </c>
      <c r="L878" s="6">
        <v>2941984.9067000002</v>
      </c>
      <c r="M878" s="7">
        <f t="shared" si="54"/>
        <v>1</v>
      </c>
    </row>
    <row r="879" spans="1:13" x14ac:dyDescent="0.3">
      <c r="A879" s="2">
        <v>19179</v>
      </c>
      <c r="C879" s="4">
        <v>1</v>
      </c>
      <c r="D879">
        <f t="shared" si="55"/>
        <v>0</v>
      </c>
      <c r="E879" s="18">
        <f t="shared" si="56"/>
        <v>0</v>
      </c>
      <c r="F879" s="4">
        <v>0</v>
      </c>
      <c r="G879" s="4">
        <v>0</v>
      </c>
      <c r="J879" s="6">
        <v>29149</v>
      </c>
      <c r="K879" s="6">
        <v>1160899.6485299999</v>
      </c>
      <c r="L879" s="6">
        <v>1160899.6485299999</v>
      </c>
      <c r="M879" s="7">
        <f t="shared" si="54"/>
        <v>1</v>
      </c>
    </row>
    <row r="880" spans="1:13" x14ac:dyDescent="0.3">
      <c r="A880" s="2">
        <v>19181</v>
      </c>
      <c r="B880">
        <v>1079343.5452459999</v>
      </c>
      <c r="C880" s="4">
        <f>VLOOKUP(A880,J$2:M$1814,4,FALSE)</f>
        <v>1</v>
      </c>
      <c r="D880">
        <f t="shared" si="55"/>
        <v>1079343.5452459999</v>
      </c>
      <c r="E880" s="18">
        <f t="shared" si="56"/>
        <v>1079343.5452459999</v>
      </c>
      <c r="F880" s="4">
        <v>1016632.6568352201</v>
      </c>
      <c r="G880" s="4">
        <v>332879.99976099998</v>
      </c>
      <c r="H880" s="1"/>
      <c r="I880" s="1"/>
      <c r="J880" s="6">
        <v>29151</v>
      </c>
      <c r="K880" s="6">
        <v>2473557.1442399998</v>
      </c>
      <c r="L880" s="6">
        <v>2473557.1442399998</v>
      </c>
      <c r="M880" s="7">
        <f t="shared" si="54"/>
        <v>1</v>
      </c>
    </row>
    <row r="881" spans="1:13" x14ac:dyDescent="0.3">
      <c r="A881" s="2">
        <v>19183</v>
      </c>
      <c r="C881" s="4">
        <v>1</v>
      </c>
      <c r="D881">
        <f t="shared" si="55"/>
        <v>0</v>
      </c>
      <c r="E881" s="18">
        <f t="shared" si="56"/>
        <v>0</v>
      </c>
      <c r="F881" s="4">
        <v>0</v>
      </c>
      <c r="G881" s="4">
        <v>0</v>
      </c>
      <c r="J881" s="6">
        <v>29153</v>
      </c>
      <c r="K881" s="6">
        <v>832112.95501000003</v>
      </c>
      <c r="L881" s="6">
        <v>832112.95501000003</v>
      </c>
      <c r="M881" s="7">
        <f t="shared" si="54"/>
        <v>1</v>
      </c>
    </row>
    <row r="882" spans="1:13" x14ac:dyDescent="0.3">
      <c r="A882" s="2">
        <v>19185</v>
      </c>
      <c r="C882" s="4">
        <v>1</v>
      </c>
      <c r="D882">
        <f t="shared" si="55"/>
        <v>0</v>
      </c>
      <c r="E882" s="18">
        <f t="shared" si="56"/>
        <v>0</v>
      </c>
      <c r="F882" s="4">
        <v>0</v>
      </c>
      <c r="G882" s="4">
        <v>0</v>
      </c>
      <c r="J882" s="6">
        <v>29155</v>
      </c>
      <c r="K882" s="8">
        <v>14890846.3948</v>
      </c>
      <c r="L882" s="8">
        <v>14890846.3948</v>
      </c>
      <c r="M882" s="7">
        <f t="shared" si="54"/>
        <v>1</v>
      </c>
    </row>
    <row r="883" spans="1:13" x14ac:dyDescent="0.3">
      <c r="A883" s="2">
        <v>19187</v>
      </c>
      <c r="C883" s="4">
        <v>1</v>
      </c>
      <c r="D883">
        <f t="shared" si="55"/>
        <v>0</v>
      </c>
      <c r="E883" s="18">
        <f t="shared" si="56"/>
        <v>0</v>
      </c>
      <c r="F883" s="4">
        <v>0</v>
      </c>
      <c r="G883" s="4">
        <v>0</v>
      </c>
      <c r="J883" s="6">
        <v>29157</v>
      </c>
      <c r="K883" s="6">
        <v>7862825.4681000002</v>
      </c>
      <c r="L883" s="6">
        <v>7862825.4681000002</v>
      </c>
      <c r="M883" s="7">
        <f t="shared" si="54"/>
        <v>1</v>
      </c>
    </row>
    <row r="884" spans="1:13" x14ac:dyDescent="0.3">
      <c r="A884" s="2">
        <v>19189</v>
      </c>
      <c r="C884" s="4">
        <v>1</v>
      </c>
      <c r="D884">
        <f t="shared" si="55"/>
        <v>0</v>
      </c>
      <c r="E884" s="18">
        <f t="shared" si="56"/>
        <v>0</v>
      </c>
      <c r="F884" s="4">
        <v>0</v>
      </c>
      <c r="G884" s="4">
        <v>0</v>
      </c>
      <c r="J884" s="6">
        <v>29159</v>
      </c>
      <c r="K884" s="6">
        <v>5615722.4692000002</v>
      </c>
      <c r="L884" s="6">
        <v>5615722.4692000002</v>
      </c>
      <c r="M884" s="7">
        <f t="shared" si="54"/>
        <v>1</v>
      </c>
    </row>
    <row r="885" spans="1:13" x14ac:dyDescent="0.3">
      <c r="A885" s="2">
        <v>19191</v>
      </c>
      <c r="C885" s="4">
        <v>1</v>
      </c>
      <c r="D885">
        <f t="shared" si="55"/>
        <v>0</v>
      </c>
      <c r="E885" s="18">
        <f t="shared" si="56"/>
        <v>0</v>
      </c>
      <c r="F885" s="4">
        <v>0</v>
      </c>
      <c r="G885" s="4">
        <v>0</v>
      </c>
      <c r="J885" s="6">
        <v>29161</v>
      </c>
      <c r="K885" s="8">
        <v>26920396.396699999</v>
      </c>
      <c r="L885" s="8">
        <v>26920396.396699999</v>
      </c>
      <c r="M885" s="7">
        <f t="shared" si="54"/>
        <v>1</v>
      </c>
    </row>
    <row r="886" spans="1:13" x14ac:dyDescent="0.3">
      <c r="A886" s="2">
        <v>19193</v>
      </c>
      <c r="B886">
        <v>525393.38987299998</v>
      </c>
      <c r="C886" s="4">
        <f>VLOOKUP(A886,J$2:M$1814,4,FALSE)</f>
        <v>1</v>
      </c>
      <c r="D886">
        <f t="shared" si="55"/>
        <v>525393.38987299998</v>
      </c>
      <c r="E886" s="18">
        <f t="shared" si="56"/>
        <v>525393.38987299998</v>
      </c>
      <c r="F886" s="4">
        <v>495052.64678391098</v>
      </c>
      <c r="G886" s="4">
        <v>495052.64678099903</v>
      </c>
      <c r="H886" s="1"/>
      <c r="I886" s="1"/>
      <c r="J886" s="6">
        <v>29163</v>
      </c>
      <c r="K886" s="6">
        <v>2344833.6957399999</v>
      </c>
      <c r="L886" s="6">
        <v>2344833.6957399999</v>
      </c>
      <c r="M886" s="7">
        <f t="shared" si="54"/>
        <v>1</v>
      </c>
    </row>
    <row r="887" spans="1:13" x14ac:dyDescent="0.3">
      <c r="A887" s="2">
        <v>19195</v>
      </c>
      <c r="B887">
        <v>732929.847863</v>
      </c>
      <c r="C887" s="4">
        <f>VLOOKUP(A887,J$2:M$1814,4,FALSE)</f>
        <v>1</v>
      </c>
      <c r="D887">
        <f t="shared" si="55"/>
        <v>732929.847863</v>
      </c>
      <c r="E887" s="18">
        <f t="shared" si="56"/>
        <v>732929.847863</v>
      </c>
      <c r="F887" s="4">
        <v>690318.53495305299</v>
      </c>
      <c r="G887" s="4">
        <v>508080.00016999902</v>
      </c>
      <c r="H887" s="1"/>
      <c r="I887" s="1"/>
      <c r="J887" s="6">
        <v>29165</v>
      </c>
      <c r="K887" s="8">
        <v>40301980.871600002</v>
      </c>
      <c r="L887" s="8">
        <v>40301980.871600002</v>
      </c>
      <c r="M887" s="7">
        <f t="shared" si="54"/>
        <v>1</v>
      </c>
    </row>
    <row r="888" spans="1:13" x14ac:dyDescent="0.3">
      <c r="A888" s="2">
        <v>19197</v>
      </c>
      <c r="B888">
        <v>179317.08591699999</v>
      </c>
      <c r="C888" s="4">
        <f>VLOOKUP(A888,J$2:M$1814,4,FALSE)</f>
        <v>1</v>
      </c>
      <c r="D888">
        <f t="shared" si="55"/>
        <v>179317.08591699999</v>
      </c>
      <c r="E888" s="18">
        <f t="shared" si="56"/>
        <v>179317.08591699999</v>
      </c>
      <c r="F888" s="4">
        <v>168891.891085604</v>
      </c>
      <c r="G888" s="4">
        <v>105120.0000727</v>
      </c>
      <c r="H888" s="1"/>
      <c r="I888" s="1"/>
      <c r="J888" s="6">
        <v>29167</v>
      </c>
      <c r="K888" s="6">
        <v>3003659.7181199999</v>
      </c>
      <c r="L888" s="6">
        <v>3003659.7181199999</v>
      </c>
      <c r="M888" s="7">
        <f t="shared" si="54"/>
        <v>1</v>
      </c>
    </row>
    <row r="889" spans="1:13" x14ac:dyDescent="0.3">
      <c r="A889" s="2">
        <v>20001</v>
      </c>
      <c r="C889" s="4">
        <v>1</v>
      </c>
      <c r="D889">
        <f t="shared" si="55"/>
        <v>0</v>
      </c>
      <c r="E889" s="18">
        <f t="shared" si="56"/>
        <v>0</v>
      </c>
      <c r="F889" s="4">
        <v>0</v>
      </c>
      <c r="G889" s="4">
        <v>0</v>
      </c>
      <c r="J889" s="6">
        <v>29169</v>
      </c>
      <c r="K889" s="8">
        <v>17133838.963199999</v>
      </c>
      <c r="L889" s="8">
        <v>17133838.963199999</v>
      </c>
      <c r="M889" s="7">
        <f t="shared" si="54"/>
        <v>1</v>
      </c>
    </row>
    <row r="890" spans="1:13" x14ac:dyDescent="0.3">
      <c r="A890" s="2">
        <v>20003</v>
      </c>
      <c r="C890" s="4">
        <v>1</v>
      </c>
      <c r="D890">
        <f t="shared" si="55"/>
        <v>0</v>
      </c>
      <c r="E890" s="18">
        <f t="shared" si="56"/>
        <v>0</v>
      </c>
      <c r="F890" s="4">
        <v>0</v>
      </c>
      <c r="G890" s="4">
        <v>0</v>
      </c>
      <c r="J890" s="6">
        <v>29171</v>
      </c>
      <c r="K890" s="6">
        <v>654081.740597</v>
      </c>
      <c r="L890" s="6">
        <v>654081.740597</v>
      </c>
      <c r="M890" s="7">
        <f t="shared" si="54"/>
        <v>1</v>
      </c>
    </row>
    <row r="891" spans="1:13" x14ac:dyDescent="0.3">
      <c r="A891" s="2">
        <v>20005</v>
      </c>
      <c r="C891" s="4">
        <v>1</v>
      </c>
      <c r="D891">
        <f t="shared" si="55"/>
        <v>0</v>
      </c>
      <c r="E891" s="18">
        <f t="shared" si="56"/>
        <v>0</v>
      </c>
      <c r="F891" s="4">
        <v>0</v>
      </c>
      <c r="G891" s="4">
        <v>0</v>
      </c>
      <c r="J891" s="6">
        <v>29173</v>
      </c>
      <c r="K891" s="6">
        <v>1837054.82336</v>
      </c>
      <c r="L891" s="6">
        <v>1837054.82336</v>
      </c>
      <c r="M891" s="7">
        <f t="shared" si="54"/>
        <v>1</v>
      </c>
    </row>
    <row r="892" spans="1:13" x14ac:dyDescent="0.3">
      <c r="A892" s="2">
        <v>20007</v>
      </c>
      <c r="C892" s="4">
        <v>1</v>
      </c>
      <c r="D892">
        <f t="shared" si="55"/>
        <v>0</v>
      </c>
      <c r="E892" s="18">
        <f t="shared" si="56"/>
        <v>0</v>
      </c>
      <c r="F892" s="4">
        <v>0</v>
      </c>
      <c r="G892" s="4">
        <v>0</v>
      </c>
      <c r="J892" s="6">
        <v>29175</v>
      </c>
      <c r="K892" s="6">
        <v>1951200.0017299999</v>
      </c>
      <c r="L892" s="6">
        <v>1951200.0017299999</v>
      </c>
      <c r="M892" s="7">
        <f t="shared" si="54"/>
        <v>1</v>
      </c>
    </row>
    <row r="893" spans="1:13" x14ac:dyDescent="0.3">
      <c r="A893" s="2">
        <v>20009</v>
      </c>
      <c r="C893" s="4">
        <v>1</v>
      </c>
      <c r="D893">
        <f t="shared" si="55"/>
        <v>0</v>
      </c>
      <c r="E893" s="18">
        <f t="shared" si="56"/>
        <v>0</v>
      </c>
      <c r="F893" s="4">
        <v>0</v>
      </c>
      <c r="G893" s="4">
        <v>0</v>
      </c>
      <c r="J893" s="6">
        <v>29177</v>
      </c>
      <c r="K893" s="6">
        <v>2480049.49933</v>
      </c>
      <c r="L893" s="6">
        <v>2480049.49933</v>
      </c>
      <c r="M893" s="7">
        <f t="shared" si="54"/>
        <v>1</v>
      </c>
    </row>
    <row r="894" spans="1:13" x14ac:dyDescent="0.3">
      <c r="A894" s="2">
        <v>20011</v>
      </c>
      <c r="B894">
        <v>110432.601372</v>
      </c>
      <c r="C894" s="4">
        <f>VLOOKUP(A894,J$2:M$1814,4,FALSE)</f>
        <v>1</v>
      </c>
      <c r="D894">
        <f t="shared" si="55"/>
        <v>110432.601372</v>
      </c>
      <c r="E894" s="18">
        <f t="shared" si="56"/>
        <v>110432.601372</v>
      </c>
      <c r="F894" s="4">
        <v>107630.556761357</v>
      </c>
      <c r="G894" s="4">
        <v>105119.9999752</v>
      </c>
      <c r="H894" s="1"/>
      <c r="I894" s="1"/>
      <c r="J894" s="6">
        <v>29179</v>
      </c>
      <c r="K894" s="6">
        <v>703166.51113</v>
      </c>
      <c r="L894" s="6">
        <v>703166.51113</v>
      </c>
      <c r="M894" s="7">
        <f t="shared" si="54"/>
        <v>1</v>
      </c>
    </row>
    <row r="895" spans="1:13" x14ac:dyDescent="0.3">
      <c r="A895" s="2">
        <v>20013</v>
      </c>
      <c r="C895" s="4">
        <v>1</v>
      </c>
      <c r="D895">
        <f t="shared" si="55"/>
        <v>0</v>
      </c>
      <c r="E895" s="18">
        <f t="shared" si="56"/>
        <v>0</v>
      </c>
      <c r="F895" s="4">
        <v>0</v>
      </c>
      <c r="G895" s="4">
        <v>0</v>
      </c>
      <c r="J895" s="6">
        <v>29181</v>
      </c>
      <c r="K895" s="6">
        <v>971516.99532999995</v>
      </c>
      <c r="L895" s="6">
        <v>971516.99532999995</v>
      </c>
      <c r="M895" s="7">
        <f t="shared" si="54"/>
        <v>1</v>
      </c>
    </row>
    <row r="896" spans="1:13" x14ac:dyDescent="0.3">
      <c r="A896" s="2">
        <v>20015</v>
      </c>
      <c r="B896">
        <v>1412307.7237799999</v>
      </c>
      <c r="C896" s="4">
        <f>VLOOKUP(A896,J$2:M$1814,4,FALSE)</f>
        <v>1</v>
      </c>
      <c r="D896">
        <f t="shared" si="55"/>
        <v>1412307.7237799999</v>
      </c>
      <c r="E896" s="18">
        <f t="shared" si="56"/>
        <v>1412307.7237799999</v>
      </c>
      <c r="F896" s="4">
        <v>1377100.75635805</v>
      </c>
      <c r="G896" s="4">
        <v>105120.0002326</v>
      </c>
      <c r="H896" s="1"/>
      <c r="I896" s="1"/>
      <c r="J896" s="6">
        <v>29183</v>
      </c>
      <c r="K896" s="8">
        <v>89356741.627499998</v>
      </c>
      <c r="L896" s="8">
        <v>89356741.627499998</v>
      </c>
      <c r="M896" s="7">
        <f t="shared" si="54"/>
        <v>1</v>
      </c>
    </row>
    <row r="897" spans="1:13" x14ac:dyDescent="0.3">
      <c r="A897" s="2">
        <v>20017</v>
      </c>
      <c r="B897">
        <v>531045.66490500001</v>
      </c>
      <c r="C897" s="4">
        <f>VLOOKUP(A897,J$2:M$1814,4,FALSE)</f>
        <v>1</v>
      </c>
      <c r="D897">
        <f t="shared" si="55"/>
        <v>531045.66490500001</v>
      </c>
      <c r="E897" s="18">
        <f t="shared" si="56"/>
        <v>531045.66490500001</v>
      </c>
      <c r="F897" s="4">
        <v>518517.82622095599</v>
      </c>
      <c r="G897" s="4">
        <v>394199.99991100002</v>
      </c>
      <c r="H897" s="1"/>
      <c r="I897" s="1"/>
      <c r="J897" s="6">
        <v>29185</v>
      </c>
      <c r="K897" s="6">
        <v>1781780.50658</v>
      </c>
      <c r="L897" s="6">
        <v>1781780.50658</v>
      </c>
      <c r="M897" s="7">
        <f t="shared" si="54"/>
        <v>1</v>
      </c>
    </row>
    <row r="898" spans="1:13" x14ac:dyDescent="0.3">
      <c r="A898" s="2">
        <v>20019</v>
      </c>
      <c r="C898" s="4">
        <v>1</v>
      </c>
      <c r="D898">
        <f t="shared" si="55"/>
        <v>0</v>
      </c>
      <c r="E898" s="18">
        <f t="shared" si="56"/>
        <v>0</v>
      </c>
      <c r="F898" s="4">
        <v>0</v>
      </c>
      <c r="G898" s="4">
        <v>0</v>
      </c>
      <c r="J898" s="6">
        <v>29186</v>
      </c>
      <c r="K898" s="6">
        <v>7628699.4777999902</v>
      </c>
      <c r="L898" s="6">
        <v>7628699.4777999902</v>
      </c>
      <c r="M898" s="7">
        <f t="shared" ref="M898:M961" si="57">L898/K898</f>
        <v>1</v>
      </c>
    </row>
    <row r="899" spans="1:13" x14ac:dyDescent="0.3">
      <c r="A899" s="2">
        <v>20021</v>
      </c>
      <c r="C899" s="4">
        <v>1</v>
      </c>
      <c r="D899">
        <f t="shared" ref="D899:D962" si="58">B899*C899</f>
        <v>0</v>
      </c>
      <c r="E899" s="18">
        <f t="shared" ref="E899:E962" si="59">D899</f>
        <v>0</v>
      </c>
      <c r="F899" s="4">
        <v>0</v>
      </c>
      <c r="G899" s="4">
        <v>0</v>
      </c>
      <c r="J899" s="6">
        <v>29187</v>
      </c>
      <c r="K899" s="6">
        <v>4261612.1327799996</v>
      </c>
      <c r="L899" s="6">
        <v>4261612.1327799996</v>
      </c>
      <c r="M899" s="7">
        <f t="shared" si="57"/>
        <v>1</v>
      </c>
    </row>
    <row r="900" spans="1:13" x14ac:dyDescent="0.3">
      <c r="A900" s="2">
        <v>20023</v>
      </c>
      <c r="C900" s="4">
        <v>1</v>
      </c>
      <c r="D900">
        <f t="shared" si="58"/>
        <v>0</v>
      </c>
      <c r="E900" s="18">
        <f t="shared" si="59"/>
        <v>0</v>
      </c>
      <c r="F900" s="4">
        <v>0</v>
      </c>
      <c r="G900" s="4">
        <v>0</v>
      </c>
      <c r="J900" s="6">
        <v>29189</v>
      </c>
      <c r="K900" s="8">
        <v>343562520.72310001</v>
      </c>
      <c r="L900" s="8">
        <v>343562520.72310001</v>
      </c>
      <c r="M900" s="7">
        <f t="shared" si="57"/>
        <v>1</v>
      </c>
    </row>
    <row r="901" spans="1:13" x14ac:dyDescent="0.3">
      <c r="A901" s="2">
        <v>20025</v>
      </c>
      <c r="C901" s="4">
        <v>1</v>
      </c>
      <c r="D901">
        <f t="shared" si="58"/>
        <v>0</v>
      </c>
      <c r="E901" s="18">
        <f t="shared" si="59"/>
        <v>0</v>
      </c>
      <c r="F901" s="4">
        <v>0</v>
      </c>
      <c r="G901" s="4">
        <v>0</v>
      </c>
      <c r="J901" s="6">
        <v>29195</v>
      </c>
      <c r="K901" s="8">
        <v>30633652.374899998</v>
      </c>
      <c r="L901" s="8">
        <v>30633652.374899998</v>
      </c>
      <c r="M901" s="7">
        <f t="shared" si="57"/>
        <v>1</v>
      </c>
    </row>
    <row r="902" spans="1:13" x14ac:dyDescent="0.3">
      <c r="A902" s="2">
        <v>20027</v>
      </c>
      <c r="C902" s="4">
        <v>1</v>
      </c>
      <c r="D902">
        <f t="shared" si="58"/>
        <v>0</v>
      </c>
      <c r="E902" s="18">
        <f t="shared" si="59"/>
        <v>0</v>
      </c>
      <c r="F902" s="4">
        <v>0</v>
      </c>
      <c r="G902" s="4">
        <v>0</v>
      </c>
      <c r="J902" s="6">
        <v>29197</v>
      </c>
      <c r="K902" s="6">
        <v>339017.064274</v>
      </c>
      <c r="L902" s="6">
        <v>339017.064274</v>
      </c>
      <c r="M902" s="7">
        <f t="shared" si="57"/>
        <v>1</v>
      </c>
    </row>
    <row r="903" spans="1:13" x14ac:dyDescent="0.3">
      <c r="A903" s="2">
        <v>20029</v>
      </c>
      <c r="B903">
        <v>141078.38876</v>
      </c>
      <c r="C903" s="4">
        <f>VLOOKUP(A903,J$2:M$1814,4,FALSE)</f>
        <v>1</v>
      </c>
      <c r="D903">
        <f t="shared" si="58"/>
        <v>141078.38876</v>
      </c>
      <c r="E903" s="18">
        <f t="shared" si="59"/>
        <v>141078.38876</v>
      </c>
      <c r="F903" s="4">
        <v>137750.22432003301</v>
      </c>
      <c r="G903" s="4">
        <v>105119.9999467</v>
      </c>
      <c r="H903" s="1"/>
      <c r="I903" s="1"/>
      <c r="J903" s="6">
        <v>29199</v>
      </c>
      <c r="K903" s="6">
        <v>263406.69063299999</v>
      </c>
      <c r="L903" s="6">
        <v>263406.69063299999</v>
      </c>
      <c r="M903" s="7">
        <f t="shared" si="57"/>
        <v>1</v>
      </c>
    </row>
    <row r="904" spans="1:13" x14ac:dyDescent="0.3">
      <c r="A904" s="2">
        <v>20031</v>
      </c>
      <c r="B904">
        <v>348185.95850100002</v>
      </c>
      <c r="C904" s="4">
        <f>VLOOKUP(A904,J$2:M$1814,4,FALSE)</f>
        <v>1</v>
      </c>
      <c r="D904">
        <f t="shared" si="58"/>
        <v>348185.95850100002</v>
      </c>
      <c r="E904" s="18">
        <f t="shared" si="59"/>
        <v>348185.95850100002</v>
      </c>
      <c r="F904" s="4">
        <v>339971.94263961498</v>
      </c>
      <c r="G904" s="4">
        <v>339971.94264299999</v>
      </c>
      <c r="H904" s="1"/>
      <c r="I904" s="1"/>
      <c r="J904" s="6">
        <v>29201</v>
      </c>
      <c r="K904" s="8">
        <v>11357927.8695</v>
      </c>
      <c r="L904" s="8">
        <v>11357927.8695</v>
      </c>
      <c r="M904" s="7">
        <f t="shared" si="57"/>
        <v>1</v>
      </c>
    </row>
    <row r="905" spans="1:13" x14ac:dyDescent="0.3">
      <c r="A905" s="2">
        <v>20033</v>
      </c>
      <c r="C905" s="4">
        <v>1</v>
      </c>
      <c r="D905">
        <f t="shared" si="58"/>
        <v>0</v>
      </c>
      <c r="E905" s="18">
        <f t="shared" si="59"/>
        <v>0</v>
      </c>
      <c r="F905" s="4">
        <v>0</v>
      </c>
      <c r="G905" s="4">
        <v>0</v>
      </c>
      <c r="J905" s="6">
        <v>29203</v>
      </c>
      <c r="K905" s="6">
        <v>1485646.01761</v>
      </c>
      <c r="L905" s="6">
        <v>1485646.01761</v>
      </c>
      <c r="M905" s="7">
        <f t="shared" si="57"/>
        <v>1</v>
      </c>
    </row>
    <row r="906" spans="1:13" x14ac:dyDescent="0.3">
      <c r="A906" s="2">
        <v>20035</v>
      </c>
      <c r="B906">
        <v>109274.030017799</v>
      </c>
      <c r="C906" s="4">
        <f>VLOOKUP(A906,J$2:M$1814,4,FALSE)</f>
        <v>1</v>
      </c>
      <c r="D906">
        <f t="shared" si="58"/>
        <v>109274.030017799</v>
      </c>
      <c r="E906" s="18">
        <f t="shared" si="59"/>
        <v>109274.030017799</v>
      </c>
      <c r="F906" s="4">
        <v>106585.20406172999</v>
      </c>
      <c r="G906" s="4">
        <v>105119.999964199</v>
      </c>
      <c r="H906" s="1"/>
      <c r="I906" s="1"/>
      <c r="J906" s="6">
        <v>29205</v>
      </c>
      <c r="K906" s="6">
        <v>1031954.808693</v>
      </c>
      <c r="L906" s="6">
        <v>1031954.808693</v>
      </c>
      <c r="M906" s="7">
        <f t="shared" si="57"/>
        <v>1</v>
      </c>
    </row>
    <row r="907" spans="1:13" x14ac:dyDescent="0.3">
      <c r="A907" s="2">
        <v>20037</v>
      </c>
      <c r="B907">
        <v>26373.765461700001</v>
      </c>
      <c r="C907" s="4">
        <f>VLOOKUP(A907,J$2:M$1814,4,FALSE)</f>
        <v>1</v>
      </c>
      <c r="D907">
        <f t="shared" si="58"/>
        <v>26373.765461700001</v>
      </c>
      <c r="E907" s="18">
        <f t="shared" si="59"/>
        <v>26373.765461700001</v>
      </c>
      <c r="F907" s="4">
        <v>25647.459366319101</v>
      </c>
      <c r="G907" s="4">
        <v>25647.459366399999</v>
      </c>
      <c r="H907" s="1"/>
      <c r="I907" s="1"/>
      <c r="J907" s="6">
        <v>29207</v>
      </c>
      <c r="K907" s="6">
        <v>3821433.4279100001</v>
      </c>
      <c r="L907" s="6">
        <v>3821433.4279100001</v>
      </c>
      <c r="M907" s="7">
        <f t="shared" si="57"/>
        <v>1</v>
      </c>
    </row>
    <row r="908" spans="1:13" x14ac:dyDescent="0.3">
      <c r="A908" s="2">
        <v>20039</v>
      </c>
      <c r="C908" s="4">
        <v>1</v>
      </c>
      <c r="D908">
        <f t="shared" si="58"/>
        <v>0</v>
      </c>
      <c r="E908" s="18">
        <f t="shared" si="59"/>
        <v>0</v>
      </c>
      <c r="F908" s="4">
        <v>0</v>
      </c>
      <c r="G908" s="4">
        <v>0</v>
      </c>
      <c r="J908" s="6">
        <v>29209</v>
      </c>
      <c r="K908" s="6">
        <v>2046400.2824800001</v>
      </c>
      <c r="L908" s="6">
        <v>2046400.2824800001</v>
      </c>
      <c r="M908" s="7">
        <f t="shared" si="57"/>
        <v>1</v>
      </c>
    </row>
    <row r="909" spans="1:13" x14ac:dyDescent="0.3">
      <c r="A909" s="2">
        <v>20041</v>
      </c>
      <c r="B909">
        <v>691696.79243300005</v>
      </c>
      <c r="C909" s="4">
        <f>VLOOKUP(A909,J$2:M$1814,4,FALSE)</f>
        <v>1</v>
      </c>
      <c r="D909">
        <f t="shared" si="58"/>
        <v>691696.79243300005</v>
      </c>
      <c r="E909" s="18">
        <f t="shared" si="59"/>
        <v>691696.79243300005</v>
      </c>
      <c r="F909" s="4">
        <v>675189.04927127005</v>
      </c>
      <c r="G909" s="4">
        <v>105120.0001045</v>
      </c>
      <c r="H909" s="1"/>
      <c r="I909" s="1"/>
      <c r="J909" s="6">
        <v>29211</v>
      </c>
      <c r="K909" s="6">
        <v>769493.60444000002</v>
      </c>
      <c r="L909" s="6">
        <v>769493.60444000002</v>
      </c>
      <c r="M909" s="7">
        <f t="shared" si="57"/>
        <v>1</v>
      </c>
    </row>
    <row r="910" spans="1:13" x14ac:dyDescent="0.3">
      <c r="A910" s="2">
        <v>20043</v>
      </c>
      <c r="C910" s="4">
        <v>1</v>
      </c>
      <c r="D910">
        <f t="shared" si="58"/>
        <v>0</v>
      </c>
      <c r="E910" s="18">
        <f t="shared" si="59"/>
        <v>0</v>
      </c>
      <c r="F910" s="4">
        <v>0</v>
      </c>
      <c r="G910" s="4">
        <v>0</v>
      </c>
      <c r="J910" s="6">
        <v>29213</v>
      </c>
      <c r="K910" s="6">
        <v>3588060.6235499899</v>
      </c>
      <c r="L910" s="6">
        <v>3588060.6235499899</v>
      </c>
      <c r="M910" s="7">
        <f t="shared" si="57"/>
        <v>1</v>
      </c>
    </row>
    <row r="911" spans="1:13" x14ac:dyDescent="0.3">
      <c r="A911" s="2">
        <v>20045</v>
      </c>
      <c r="B911">
        <v>845381.26996499998</v>
      </c>
      <c r="C911" s="4">
        <f>VLOOKUP(A911,J$2:M$1814,4,FALSE)</f>
        <v>1</v>
      </c>
      <c r="D911">
        <f t="shared" si="58"/>
        <v>845381.26996499998</v>
      </c>
      <c r="E911" s="18">
        <f t="shared" si="59"/>
        <v>845381.26996499998</v>
      </c>
      <c r="F911" s="4">
        <v>819259.70131313999</v>
      </c>
      <c r="G911" s="4">
        <v>105120.0004035</v>
      </c>
      <c r="H911" s="1"/>
      <c r="I911" s="1"/>
      <c r="J911" s="6">
        <v>29215</v>
      </c>
      <c r="K911" s="6">
        <v>3518281.56209999</v>
      </c>
      <c r="L911" s="6">
        <v>3518281.56209999</v>
      </c>
      <c r="M911" s="7">
        <f t="shared" si="57"/>
        <v>1</v>
      </c>
    </row>
    <row r="912" spans="1:13" x14ac:dyDescent="0.3">
      <c r="A912" s="2">
        <v>20047</v>
      </c>
      <c r="C912" s="4">
        <v>1</v>
      </c>
      <c r="D912">
        <f t="shared" si="58"/>
        <v>0</v>
      </c>
      <c r="E912" s="18">
        <f t="shared" si="59"/>
        <v>0</v>
      </c>
      <c r="F912" s="4">
        <v>0</v>
      </c>
      <c r="G912" s="4">
        <v>0</v>
      </c>
      <c r="J912" s="6">
        <v>29217</v>
      </c>
      <c r="K912" s="6">
        <v>5749718.7483999999</v>
      </c>
      <c r="L912" s="6">
        <v>5749718.7483999999</v>
      </c>
      <c r="M912" s="7">
        <f t="shared" si="57"/>
        <v>1</v>
      </c>
    </row>
    <row r="913" spans="1:13" x14ac:dyDescent="0.3">
      <c r="A913" s="2">
        <v>20049</v>
      </c>
      <c r="C913" s="4">
        <v>1</v>
      </c>
      <c r="D913">
        <f t="shared" si="58"/>
        <v>0</v>
      </c>
      <c r="E913" s="18">
        <f t="shared" si="59"/>
        <v>0</v>
      </c>
      <c r="F913" s="4">
        <v>0</v>
      </c>
      <c r="G913" s="4">
        <v>0</v>
      </c>
      <c r="J913" s="6">
        <v>29219</v>
      </c>
      <c r="K913" s="6">
        <v>8967770.3684700001</v>
      </c>
      <c r="L913" s="6">
        <v>8967770.3684700001</v>
      </c>
      <c r="M913" s="7">
        <f t="shared" si="57"/>
        <v>1</v>
      </c>
    </row>
    <row r="914" spans="1:13" x14ac:dyDescent="0.3">
      <c r="A914" s="2">
        <v>20051</v>
      </c>
      <c r="B914">
        <v>690933.88381399994</v>
      </c>
      <c r="C914" s="4">
        <f>VLOOKUP(A914,J$2:M$1814,4,FALSE)</f>
        <v>1</v>
      </c>
      <c r="D914">
        <f t="shared" si="58"/>
        <v>690933.88381399994</v>
      </c>
      <c r="E914" s="18">
        <f t="shared" si="59"/>
        <v>690933.88381399994</v>
      </c>
      <c r="F914" s="4">
        <v>673570.54347109306</v>
      </c>
      <c r="G914" s="4">
        <v>673570.54346899898</v>
      </c>
      <c r="H914" s="1"/>
      <c r="I914" s="1"/>
      <c r="J914" s="6">
        <v>29221</v>
      </c>
      <c r="K914" s="6">
        <v>2547817.0147000002</v>
      </c>
      <c r="L914" s="6">
        <v>2547817.0147000002</v>
      </c>
      <c r="M914" s="7">
        <f t="shared" si="57"/>
        <v>1</v>
      </c>
    </row>
    <row r="915" spans="1:13" x14ac:dyDescent="0.3">
      <c r="A915" s="2">
        <v>20053</v>
      </c>
      <c r="B915">
        <v>535055.56240399997</v>
      </c>
      <c r="C915" s="4">
        <f>VLOOKUP(A915,J$2:M$1814,4,FALSE)</f>
        <v>1</v>
      </c>
      <c r="D915">
        <f t="shared" si="58"/>
        <v>535055.56240399997</v>
      </c>
      <c r="E915" s="18">
        <f t="shared" si="59"/>
        <v>535055.56240399997</v>
      </c>
      <c r="F915" s="4">
        <v>522433.126674156</v>
      </c>
      <c r="G915" s="4">
        <v>315359.99976500002</v>
      </c>
      <c r="H915" s="1"/>
      <c r="I915" s="1"/>
      <c r="J915" s="6">
        <v>29223</v>
      </c>
      <c r="K915" s="6">
        <v>2032985.2754299999</v>
      </c>
      <c r="L915" s="6">
        <v>2032985.2754299999</v>
      </c>
      <c r="M915" s="7">
        <f t="shared" si="57"/>
        <v>1</v>
      </c>
    </row>
    <row r="916" spans="1:13" x14ac:dyDescent="0.3">
      <c r="A916" s="2">
        <v>20055</v>
      </c>
      <c r="B916">
        <v>111053.6102498</v>
      </c>
      <c r="C916" s="4">
        <f>VLOOKUP(A916,J$2:M$1814,4,FALSE)</f>
        <v>1</v>
      </c>
      <c r="D916">
        <f t="shared" si="58"/>
        <v>111053.6102498</v>
      </c>
      <c r="E916" s="18">
        <f t="shared" si="59"/>
        <v>111053.6102498</v>
      </c>
      <c r="F916" s="4">
        <v>108152.658540317</v>
      </c>
      <c r="G916" s="4">
        <v>108152.6585398</v>
      </c>
      <c r="H916" s="1"/>
      <c r="I916" s="1"/>
      <c r="J916" s="6">
        <v>29225</v>
      </c>
      <c r="K916" s="8">
        <v>13075083.9124</v>
      </c>
      <c r="L916" s="8">
        <v>13075083.9124</v>
      </c>
      <c r="M916" s="7">
        <f t="shared" si="57"/>
        <v>1</v>
      </c>
    </row>
    <row r="917" spans="1:13" x14ac:dyDescent="0.3">
      <c r="A917" s="2">
        <v>20057</v>
      </c>
      <c r="C917" s="4">
        <v>1</v>
      </c>
      <c r="D917">
        <f t="shared" si="58"/>
        <v>0</v>
      </c>
      <c r="E917" s="18">
        <f t="shared" si="59"/>
        <v>0</v>
      </c>
      <c r="F917" s="4">
        <v>0</v>
      </c>
      <c r="G917" s="4">
        <v>0</v>
      </c>
      <c r="J917" s="6">
        <v>29227</v>
      </c>
      <c r="K917" s="6">
        <v>219314.82883899999</v>
      </c>
      <c r="L917" s="6">
        <v>219314.82883899999</v>
      </c>
      <c r="M917" s="7">
        <f t="shared" si="57"/>
        <v>1</v>
      </c>
    </row>
    <row r="918" spans="1:13" x14ac:dyDescent="0.3">
      <c r="A918" s="2">
        <v>20059</v>
      </c>
      <c r="B918">
        <v>981338.30076999997</v>
      </c>
      <c r="C918" s="4">
        <f>VLOOKUP(A918,J$2:M$1814,4,FALSE)</f>
        <v>1</v>
      </c>
      <c r="D918">
        <f t="shared" si="58"/>
        <v>981338.30076999997</v>
      </c>
      <c r="E918" s="18">
        <f t="shared" si="59"/>
        <v>981338.30076999997</v>
      </c>
      <c r="F918" s="4">
        <v>957835.31327185303</v>
      </c>
      <c r="G918" s="4">
        <v>858479.99969700002</v>
      </c>
      <c r="H918" s="1"/>
      <c r="I918" s="1"/>
      <c r="J918" s="6">
        <v>29229</v>
      </c>
      <c r="K918" s="6">
        <v>3589738.4038499999</v>
      </c>
      <c r="L918" s="6">
        <v>3589738.4038499999</v>
      </c>
      <c r="M918" s="7">
        <f t="shared" si="57"/>
        <v>1</v>
      </c>
    </row>
    <row r="919" spans="1:13" x14ac:dyDescent="0.3">
      <c r="A919" s="2">
        <v>20061</v>
      </c>
      <c r="B919">
        <v>527462.958232</v>
      </c>
      <c r="C919" s="4">
        <f>VLOOKUP(A919,J$2:M$1814,4,FALSE)</f>
        <v>1</v>
      </c>
      <c r="D919">
        <f t="shared" si="58"/>
        <v>527462.958232</v>
      </c>
      <c r="E919" s="18">
        <f t="shared" si="59"/>
        <v>527462.958232</v>
      </c>
      <c r="F919" s="4">
        <v>511562.789772522</v>
      </c>
      <c r="G919" s="4">
        <v>511562.78977199999</v>
      </c>
      <c r="H919" s="1"/>
      <c r="I919" s="1"/>
      <c r="J919" s="6">
        <v>29510</v>
      </c>
      <c r="K919" s="8">
        <v>71788859.553100005</v>
      </c>
      <c r="L919" s="8">
        <v>71788859.553100005</v>
      </c>
      <c r="M919" s="7">
        <f t="shared" si="57"/>
        <v>1</v>
      </c>
    </row>
    <row r="920" spans="1:13" x14ac:dyDescent="0.3">
      <c r="A920" s="2">
        <v>20063</v>
      </c>
      <c r="B920">
        <v>728874.12634099997</v>
      </c>
      <c r="C920" s="4">
        <f>VLOOKUP(A920,J$2:M$1814,4,FALSE)</f>
        <v>1</v>
      </c>
      <c r="D920">
        <f t="shared" si="58"/>
        <v>728874.12634099997</v>
      </c>
      <c r="E920" s="18">
        <f t="shared" si="59"/>
        <v>728874.12634099997</v>
      </c>
      <c r="F920" s="4">
        <v>711679.33863716701</v>
      </c>
      <c r="G920" s="4">
        <v>711679.33863500005</v>
      </c>
      <c r="H920" s="1"/>
      <c r="I920" s="1"/>
      <c r="J920" s="6">
        <v>30001</v>
      </c>
      <c r="K920" s="8">
        <v>20610372.456</v>
      </c>
      <c r="L920" s="8">
        <v>20610372.456</v>
      </c>
      <c r="M920" s="7">
        <f t="shared" si="57"/>
        <v>1</v>
      </c>
    </row>
    <row r="921" spans="1:13" x14ac:dyDescent="0.3">
      <c r="A921" s="2">
        <v>20065</v>
      </c>
      <c r="C921" s="4">
        <v>1</v>
      </c>
      <c r="D921">
        <f t="shared" si="58"/>
        <v>0</v>
      </c>
      <c r="E921" s="18">
        <f t="shared" si="59"/>
        <v>0</v>
      </c>
      <c r="F921" s="4">
        <v>0</v>
      </c>
      <c r="G921" s="4">
        <v>0</v>
      </c>
      <c r="J921" s="6">
        <v>30003</v>
      </c>
      <c r="K921" s="8">
        <v>32076476.210999999</v>
      </c>
      <c r="L921" s="8">
        <v>32076476.210999999</v>
      </c>
      <c r="M921" s="7">
        <f t="shared" si="57"/>
        <v>1</v>
      </c>
    </row>
    <row r="922" spans="1:13" x14ac:dyDescent="0.3">
      <c r="A922" s="2">
        <v>20067</v>
      </c>
      <c r="C922" s="4">
        <v>1</v>
      </c>
      <c r="D922">
        <f t="shared" si="58"/>
        <v>0</v>
      </c>
      <c r="E922" s="18">
        <f t="shared" si="59"/>
        <v>0</v>
      </c>
      <c r="F922" s="4">
        <v>0</v>
      </c>
      <c r="G922" s="4">
        <v>0</v>
      </c>
      <c r="J922" s="6">
        <v>30007</v>
      </c>
      <c r="K922" s="6">
        <v>3600904.1145000001</v>
      </c>
      <c r="L922" s="6">
        <v>3600904.1145000001</v>
      </c>
      <c r="M922" s="7">
        <f t="shared" si="57"/>
        <v>1</v>
      </c>
    </row>
    <row r="923" spans="1:13" x14ac:dyDescent="0.3">
      <c r="A923" s="2">
        <v>20069</v>
      </c>
      <c r="C923" s="4">
        <v>1</v>
      </c>
      <c r="D923">
        <f t="shared" si="58"/>
        <v>0</v>
      </c>
      <c r="E923" s="18">
        <f t="shared" si="59"/>
        <v>0</v>
      </c>
      <c r="F923" s="4">
        <v>0</v>
      </c>
      <c r="G923" s="4">
        <v>0</v>
      </c>
      <c r="J923" s="6">
        <v>30013</v>
      </c>
      <c r="K923" s="8">
        <v>20755790.797199901</v>
      </c>
      <c r="L923" s="8">
        <v>20755790.797199901</v>
      </c>
      <c r="M923" s="7">
        <f t="shared" si="57"/>
        <v>1</v>
      </c>
    </row>
    <row r="924" spans="1:13" x14ac:dyDescent="0.3">
      <c r="A924" s="2">
        <v>20071</v>
      </c>
      <c r="C924" s="4">
        <v>1</v>
      </c>
      <c r="D924">
        <f t="shared" si="58"/>
        <v>0</v>
      </c>
      <c r="E924" s="18">
        <f t="shared" si="59"/>
        <v>0</v>
      </c>
      <c r="F924" s="4">
        <v>0</v>
      </c>
      <c r="G924" s="4">
        <v>0</v>
      </c>
      <c r="J924" s="6">
        <v>30017</v>
      </c>
      <c r="K924" s="8">
        <v>16432062.365010001</v>
      </c>
      <c r="L924" s="8">
        <v>16432062.365010001</v>
      </c>
      <c r="M924" s="7">
        <f t="shared" si="57"/>
        <v>1</v>
      </c>
    </row>
    <row r="925" spans="1:13" x14ac:dyDescent="0.3">
      <c r="A925" s="2">
        <v>20073</v>
      </c>
      <c r="C925" s="4">
        <v>1</v>
      </c>
      <c r="D925">
        <f t="shared" si="58"/>
        <v>0</v>
      </c>
      <c r="E925" s="18">
        <f t="shared" si="59"/>
        <v>0</v>
      </c>
      <c r="F925" s="4">
        <v>0</v>
      </c>
      <c r="G925" s="4">
        <v>0</v>
      </c>
      <c r="J925" s="6">
        <v>30021</v>
      </c>
      <c r="K925" s="8">
        <v>12511946.07048</v>
      </c>
      <c r="L925" s="8">
        <v>12511946.07048</v>
      </c>
      <c r="M925" s="7">
        <f t="shared" si="57"/>
        <v>1</v>
      </c>
    </row>
    <row r="926" spans="1:13" x14ac:dyDescent="0.3">
      <c r="A926" s="2">
        <v>20075</v>
      </c>
      <c r="C926" s="4">
        <v>1</v>
      </c>
      <c r="D926">
        <f t="shared" si="58"/>
        <v>0</v>
      </c>
      <c r="E926" s="18">
        <f t="shared" si="59"/>
        <v>0</v>
      </c>
      <c r="F926" s="4">
        <v>0</v>
      </c>
      <c r="G926" s="4">
        <v>0</v>
      </c>
      <c r="J926" s="6">
        <v>30023</v>
      </c>
      <c r="K926" s="6">
        <v>8771901.1275999993</v>
      </c>
      <c r="L926" s="6">
        <v>8771901.1275999993</v>
      </c>
      <c r="M926" s="7">
        <f t="shared" si="57"/>
        <v>1</v>
      </c>
    </row>
    <row r="927" spans="1:13" x14ac:dyDescent="0.3">
      <c r="A927" s="2">
        <v>20077</v>
      </c>
      <c r="C927" s="4">
        <v>1</v>
      </c>
      <c r="D927">
        <f t="shared" si="58"/>
        <v>0</v>
      </c>
      <c r="E927" s="18">
        <f t="shared" si="59"/>
        <v>0</v>
      </c>
      <c r="F927" s="4">
        <v>0</v>
      </c>
      <c r="G927" s="4">
        <v>0</v>
      </c>
      <c r="J927" s="6">
        <v>30031</v>
      </c>
      <c r="K927" s="8">
        <v>35083507.752399899</v>
      </c>
      <c r="L927" s="8">
        <v>35083507.752399899</v>
      </c>
      <c r="M927" s="7">
        <f t="shared" si="57"/>
        <v>1</v>
      </c>
    </row>
    <row r="928" spans="1:13" x14ac:dyDescent="0.3">
      <c r="A928" s="2">
        <v>20079</v>
      </c>
      <c r="B928">
        <v>553159.50026400003</v>
      </c>
      <c r="C928" s="4">
        <f>VLOOKUP(A928,J$2:M$1814,4,FALSE)</f>
        <v>1</v>
      </c>
      <c r="D928">
        <f t="shared" si="58"/>
        <v>553159.50026400003</v>
      </c>
      <c r="E928" s="18">
        <f t="shared" si="59"/>
        <v>553159.50026400003</v>
      </c>
      <c r="F928" s="4">
        <v>538205.72165958502</v>
      </c>
      <c r="G928" s="4">
        <v>332879.99988099898</v>
      </c>
      <c r="H928" s="1"/>
      <c r="I928" s="1"/>
      <c r="J928" s="6">
        <v>30039</v>
      </c>
      <c r="K928" s="8">
        <v>15675025.598999999</v>
      </c>
      <c r="L928" s="8">
        <v>15675025.598999999</v>
      </c>
      <c r="M928" s="7">
        <f t="shared" si="57"/>
        <v>1</v>
      </c>
    </row>
    <row r="929" spans="1:13" x14ac:dyDescent="0.3">
      <c r="A929" s="2">
        <v>20081</v>
      </c>
      <c r="C929" s="4">
        <v>1</v>
      </c>
      <c r="D929">
        <f t="shared" si="58"/>
        <v>0</v>
      </c>
      <c r="E929" s="18">
        <f t="shared" si="59"/>
        <v>0</v>
      </c>
      <c r="F929" s="4">
        <v>0</v>
      </c>
      <c r="G929" s="4">
        <v>0</v>
      </c>
      <c r="J929" s="6">
        <v>30043</v>
      </c>
      <c r="K929" s="8">
        <v>35932611.028999999</v>
      </c>
      <c r="L929" s="8">
        <v>35932611.028999999</v>
      </c>
      <c r="M929" s="7">
        <f t="shared" si="57"/>
        <v>1</v>
      </c>
    </row>
    <row r="930" spans="1:13" x14ac:dyDescent="0.3">
      <c r="A930" s="2">
        <v>20083</v>
      </c>
      <c r="C930" s="4">
        <v>1</v>
      </c>
      <c r="D930">
        <f t="shared" si="58"/>
        <v>0</v>
      </c>
      <c r="E930" s="18">
        <f t="shared" si="59"/>
        <v>0</v>
      </c>
      <c r="F930" s="4">
        <v>0</v>
      </c>
      <c r="G930" s="4">
        <v>0</v>
      </c>
      <c r="J930" s="6">
        <v>30049</v>
      </c>
      <c r="K930" s="8">
        <v>17580727.707400002</v>
      </c>
      <c r="L930" s="8">
        <v>17580727.707400002</v>
      </c>
      <c r="M930" s="7">
        <f t="shared" si="57"/>
        <v>1</v>
      </c>
    </row>
    <row r="931" spans="1:13" x14ac:dyDescent="0.3">
      <c r="A931" s="2">
        <v>20085</v>
      </c>
      <c r="B931">
        <v>229586.461354</v>
      </c>
      <c r="C931" s="4">
        <f>VLOOKUP(A931,J$2:M$1814,4,FALSE)</f>
        <v>1</v>
      </c>
      <c r="D931">
        <f t="shared" si="58"/>
        <v>229586.461354</v>
      </c>
      <c r="E931" s="18">
        <f t="shared" si="59"/>
        <v>229586.461354</v>
      </c>
      <c r="F931" s="4">
        <v>224170.31291502799</v>
      </c>
      <c r="G931" s="4">
        <v>105119.999895199</v>
      </c>
      <c r="H931" s="1"/>
      <c r="I931" s="1"/>
      <c r="J931" s="6">
        <v>30057</v>
      </c>
      <c r="K931" s="6">
        <v>1656068.9791000001</v>
      </c>
      <c r="L931" s="6">
        <v>1656068.9791000001</v>
      </c>
      <c r="M931" s="7">
        <f t="shared" si="57"/>
        <v>1</v>
      </c>
    </row>
    <row r="932" spans="1:13" x14ac:dyDescent="0.3">
      <c r="A932" s="2">
        <v>20087</v>
      </c>
      <c r="C932" s="4">
        <v>1</v>
      </c>
      <c r="D932">
        <f t="shared" si="58"/>
        <v>0</v>
      </c>
      <c r="E932" s="18">
        <f t="shared" si="59"/>
        <v>0</v>
      </c>
      <c r="F932" s="4">
        <v>0</v>
      </c>
      <c r="G932" s="4">
        <v>0</v>
      </c>
      <c r="J932" s="6">
        <v>30061</v>
      </c>
      <c r="K932" s="8">
        <v>36679622.133000001</v>
      </c>
      <c r="L932" s="8">
        <v>36679622.133000001</v>
      </c>
      <c r="M932" s="7">
        <f t="shared" si="57"/>
        <v>1</v>
      </c>
    </row>
    <row r="933" spans="1:13" x14ac:dyDescent="0.3">
      <c r="A933" s="2">
        <v>20089</v>
      </c>
      <c r="C933" s="4">
        <v>1</v>
      </c>
      <c r="D933">
        <f t="shared" si="58"/>
        <v>0</v>
      </c>
      <c r="E933" s="18">
        <f t="shared" si="59"/>
        <v>0</v>
      </c>
      <c r="F933" s="4">
        <v>0</v>
      </c>
      <c r="G933" s="4">
        <v>0</v>
      </c>
      <c r="J933" s="6">
        <v>30063</v>
      </c>
      <c r="K933" s="8">
        <v>29244495.305799998</v>
      </c>
      <c r="L933" s="8">
        <v>29244495.305799998</v>
      </c>
      <c r="M933" s="7">
        <f t="shared" si="57"/>
        <v>1</v>
      </c>
    </row>
    <row r="934" spans="1:13" x14ac:dyDescent="0.3">
      <c r="A934" s="2">
        <v>20091</v>
      </c>
      <c r="B934">
        <v>617621.38823899999</v>
      </c>
      <c r="C934" s="4">
        <f>VLOOKUP(A934,J$2:M$1814,4,FALSE)</f>
        <v>1</v>
      </c>
      <c r="D934">
        <f t="shared" si="58"/>
        <v>617621.38823899999</v>
      </c>
      <c r="E934" s="18">
        <f t="shared" si="59"/>
        <v>617621.38823899999</v>
      </c>
      <c r="F934" s="4">
        <v>584601.04620164295</v>
      </c>
      <c r="G934" s="4">
        <v>105119.9997079</v>
      </c>
      <c r="H934" s="1"/>
      <c r="I934" s="1"/>
      <c r="J934" s="6">
        <v>30067</v>
      </c>
      <c r="K934" s="8">
        <v>23254603.299249999</v>
      </c>
      <c r="L934" s="8">
        <v>23254603.299249999</v>
      </c>
      <c r="M934" s="7">
        <f t="shared" si="57"/>
        <v>1</v>
      </c>
    </row>
    <row r="935" spans="1:13" x14ac:dyDescent="0.3">
      <c r="A935" s="2">
        <v>20093</v>
      </c>
      <c r="C935" s="4">
        <v>1</v>
      </c>
      <c r="D935">
        <f t="shared" si="58"/>
        <v>0</v>
      </c>
      <c r="E935" s="18">
        <f t="shared" si="59"/>
        <v>0</v>
      </c>
      <c r="F935" s="4">
        <v>0</v>
      </c>
      <c r="G935" s="4">
        <v>0</v>
      </c>
      <c r="J935" s="6">
        <v>30073</v>
      </c>
      <c r="K935" s="6">
        <v>7569638.8251</v>
      </c>
      <c r="L935" s="6">
        <v>7569638.8251</v>
      </c>
      <c r="M935" s="7">
        <f t="shared" si="57"/>
        <v>1</v>
      </c>
    </row>
    <row r="936" spans="1:13" x14ac:dyDescent="0.3">
      <c r="A936" s="2">
        <v>20095</v>
      </c>
      <c r="B936">
        <v>205505.18090699901</v>
      </c>
      <c r="C936" s="4">
        <f>VLOOKUP(A936,J$2:M$1814,4,FALSE)</f>
        <v>1</v>
      </c>
      <c r="D936">
        <f t="shared" si="58"/>
        <v>205505.18090699901</v>
      </c>
      <c r="E936" s="18">
        <f t="shared" si="59"/>
        <v>205505.18090699901</v>
      </c>
      <c r="F936" s="4">
        <v>200657.13125370999</v>
      </c>
      <c r="G936" s="4">
        <v>105120.00007710001</v>
      </c>
      <c r="H936" s="1"/>
      <c r="I936" s="1"/>
      <c r="J936" s="6">
        <v>30077</v>
      </c>
      <c r="K936" s="8">
        <v>21855308.909000002</v>
      </c>
      <c r="L936" s="8">
        <v>21855308.909000002</v>
      </c>
      <c r="M936" s="7">
        <f t="shared" si="57"/>
        <v>1</v>
      </c>
    </row>
    <row r="937" spans="1:13" x14ac:dyDescent="0.3">
      <c r="A937" s="2">
        <v>20097</v>
      </c>
      <c r="C937" s="4">
        <v>1</v>
      </c>
      <c r="D937">
        <f t="shared" si="58"/>
        <v>0</v>
      </c>
      <c r="E937" s="18">
        <f t="shared" si="59"/>
        <v>0</v>
      </c>
      <c r="F937" s="4">
        <v>0</v>
      </c>
      <c r="G937" s="4">
        <v>0</v>
      </c>
      <c r="J937" s="6">
        <v>30079</v>
      </c>
      <c r="K937" s="6">
        <v>9273170.6907000002</v>
      </c>
      <c r="L937" s="6">
        <v>9273170.6907000002</v>
      </c>
      <c r="M937" s="7">
        <f t="shared" si="57"/>
        <v>1</v>
      </c>
    </row>
    <row r="938" spans="1:13" x14ac:dyDescent="0.3">
      <c r="A938" s="2">
        <v>20099</v>
      </c>
      <c r="C938" s="4">
        <v>1</v>
      </c>
      <c r="D938">
        <f t="shared" si="58"/>
        <v>0</v>
      </c>
      <c r="E938" s="18">
        <f t="shared" si="59"/>
        <v>0</v>
      </c>
      <c r="F938" s="4">
        <v>0</v>
      </c>
      <c r="G938" s="4">
        <v>0</v>
      </c>
      <c r="J938" s="6">
        <v>30087</v>
      </c>
      <c r="K938" s="8">
        <v>15435734.919</v>
      </c>
      <c r="L938" s="8">
        <v>15435734.919</v>
      </c>
      <c r="M938" s="7">
        <f t="shared" si="57"/>
        <v>1</v>
      </c>
    </row>
    <row r="939" spans="1:13" x14ac:dyDescent="0.3">
      <c r="A939" s="2">
        <v>20101</v>
      </c>
      <c r="C939" s="4">
        <v>1</v>
      </c>
      <c r="D939">
        <f t="shared" si="58"/>
        <v>0</v>
      </c>
      <c r="E939" s="18">
        <f t="shared" si="59"/>
        <v>0</v>
      </c>
      <c r="F939" s="4">
        <v>0</v>
      </c>
      <c r="G939" s="4">
        <v>0</v>
      </c>
      <c r="J939" s="6">
        <v>30093</v>
      </c>
      <c r="K939" s="8">
        <v>22002308.662500001</v>
      </c>
      <c r="L939" s="8">
        <v>22002308.662500001</v>
      </c>
      <c r="M939" s="7">
        <f t="shared" si="57"/>
        <v>1</v>
      </c>
    </row>
    <row r="940" spans="1:13" x14ac:dyDescent="0.3">
      <c r="A940" s="2">
        <v>20103</v>
      </c>
      <c r="B940">
        <v>1083858.2626060001</v>
      </c>
      <c r="C940" s="4">
        <f t="shared" ref="C940:C945" si="60">VLOOKUP(A940,J$2:M$1814,4,FALSE)</f>
        <v>1</v>
      </c>
      <c r="D940">
        <f t="shared" si="58"/>
        <v>1083858.2626060001</v>
      </c>
      <c r="E940" s="18">
        <f t="shared" si="59"/>
        <v>1083858.2626060001</v>
      </c>
      <c r="F940" s="4">
        <v>1058289.0839774101</v>
      </c>
      <c r="G940" s="4">
        <v>429240.00043999997</v>
      </c>
      <c r="H940" s="1"/>
      <c r="I940" s="1"/>
      <c r="J940" s="6">
        <v>30095</v>
      </c>
      <c r="K940" s="8">
        <v>26599199.675000001</v>
      </c>
      <c r="L940" s="8">
        <v>26599199.675000001</v>
      </c>
      <c r="M940" s="7">
        <f t="shared" si="57"/>
        <v>1</v>
      </c>
    </row>
    <row r="941" spans="1:13" x14ac:dyDescent="0.3">
      <c r="A941" s="2">
        <v>20105</v>
      </c>
      <c r="B941">
        <v>196974.226731</v>
      </c>
      <c r="C941" s="4">
        <f t="shared" si="60"/>
        <v>1</v>
      </c>
      <c r="D941">
        <f t="shared" si="58"/>
        <v>196974.226731</v>
      </c>
      <c r="E941" s="18">
        <f t="shared" si="59"/>
        <v>196974.226731</v>
      </c>
      <c r="F941" s="4">
        <v>192327.42984948101</v>
      </c>
      <c r="G941" s="4">
        <v>105120.0000223</v>
      </c>
      <c r="H941" s="1"/>
      <c r="I941" s="1"/>
      <c r="J941" s="6">
        <v>30097</v>
      </c>
      <c r="K941" s="8">
        <v>23893075.541000001</v>
      </c>
      <c r="L941" s="8">
        <v>23893075.541000001</v>
      </c>
      <c r="M941" s="7">
        <f t="shared" si="57"/>
        <v>1</v>
      </c>
    </row>
    <row r="942" spans="1:13" x14ac:dyDescent="0.3">
      <c r="A942" s="2">
        <v>20107</v>
      </c>
      <c r="B942">
        <v>182087.30603499999</v>
      </c>
      <c r="C942" s="4">
        <f t="shared" si="60"/>
        <v>1</v>
      </c>
      <c r="D942">
        <f t="shared" si="58"/>
        <v>182087.30603499999</v>
      </c>
      <c r="E942" s="18">
        <f t="shared" si="59"/>
        <v>182087.30603499999</v>
      </c>
      <c r="F942" s="4">
        <v>177791.70484106499</v>
      </c>
      <c r="G942" s="4">
        <v>105119.999939</v>
      </c>
      <c r="H942" s="1"/>
      <c r="I942" s="1"/>
      <c r="J942" s="6">
        <v>30099</v>
      </c>
      <c r="K942" s="6">
        <v>5721537.3733999999</v>
      </c>
      <c r="L942" s="6">
        <v>5721537.3733999999</v>
      </c>
      <c r="M942" s="7">
        <f t="shared" si="57"/>
        <v>1</v>
      </c>
    </row>
    <row r="943" spans="1:13" x14ac:dyDescent="0.3">
      <c r="A943" s="2">
        <v>20109</v>
      </c>
      <c r="B943">
        <v>14150.6802412</v>
      </c>
      <c r="C943" s="4">
        <f t="shared" si="60"/>
        <v>1</v>
      </c>
      <c r="D943">
        <f t="shared" si="58"/>
        <v>14150.6802412</v>
      </c>
      <c r="E943" s="18">
        <f t="shared" si="59"/>
        <v>14150.6802412</v>
      </c>
      <c r="F943" s="4">
        <v>13816.853131640501</v>
      </c>
      <c r="G943" s="4">
        <v>13816.853132099999</v>
      </c>
      <c r="H943" s="1"/>
      <c r="I943" s="1"/>
      <c r="J943" s="6">
        <v>30101</v>
      </c>
      <c r="K943" s="6">
        <v>8721296.3389999997</v>
      </c>
      <c r="L943" s="6">
        <v>8721296.3389999997</v>
      </c>
      <c r="M943" s="7">
        <f t="shared" si="57"/>
        <v>1</v>
      </c>
    </row>
    <row r="944" spans="1:13" x14ac:dyDescent="0.3">
      <c r="A944" s="2">
        <v>20111</v>
      </c>
      <c r="B944">
        <v>939021.55943000002</v>
      </c>
      <c r="C944" s="4">
        <f t="shared" si="60"/>
        <v>1</v>
      </c>
      <c r="D944">
        <f t="shared" si="58"/>
        <v>939021.55943000002</v>
      </c>
      <c r="E944" s="18">
        <f t="shared" si="59"/>
        <v>939021.55943000002</v>
      </c>
      <c r="F944" s="4">
        <v>914849.72642312804</v>
      </c>
      <c r="G944" s="4">
        <v>665759.99970799999</v>
      </c>
      <c r="H944" s="1"/>
      <c r="I944" s="1"/>
      <c r="J944" s="6">
        <v>30103</v>
      </c>
      <c r="K944" s="6">
        <v>9488996.9912</v>
      </c>
      <c r="L944" s="6">
        <v>9488996.9912</v>
      </c>
      <c r="M944" s="7">
        <f t="shared" si="57"/>
        <v>1</v>
      </c>
    </row>
    <row r="945" spans="1:13" x14ac:dyDescent="0.3">
      <c r="A945" s="2">
        <v>20113</v>
      </c>
      <c r="B945">
        <v>943509.90771000006</v>
      </c>
      <c r="C945" s="4">
        <f t="shared" si="60"/>
        <v>1</v>
      </c>
      <c r="D945">
        <f t="shared" si="58"/>
        <v>943509.90771000006</v>
      </c>
      <c r="E945" s="18">
        <f t="shared" si="59"/>
        <v>943509.90771000006</v>
      </c>
      <c r="F945" s="4">
        <v>920748.55385457398</v>
      </c>
      <c r="G945" s="4">
        <v>920748.55385300005</v>
      </c>
      <c r="H945" s="1"/>
      <c r="I945" s="1"/>
      <c r="J945" s="6">
        <v>30109</v>
      </c>
      <c r="K945" s="6">
        <v>4158667.8470000001</v>
      </c>
      <c r="L945" s="6">
        <v>4158667.8470000001</v>
      </c>
      <c r="M945" s="7">
        <f t="shared" si="57"/>
        <v>1</v>
      </c>
    </row>
    <row r="946" spans="1:13" x14ac:dyDescent="0.3">
      <c r="A946" s="2">
        <v>20115</v>
      </c>
      <c r="C946" s="4">
        <v>1</v>
      </c>
      <c r="D946">
        <f t="shared" si="58"/>
        <v>0</v>
      </c>
      <c r="E946" s="18">
        <f t="shared" si="59"/>
        <v>0</v>
      </c>
      <c r="F946" s="4">
        <v>0</v>
      </c>
      <c r="G946" s="4">
        <v>0</v>
      </c>
      <c r="J946" s="6">
        <v>30111</v>
      </c>
      <c r="K946" s="8">
        <v>46317377.088</v>
      </c>
      <c r="L946" s="8">
        <v>46317377.088</v>
      </c>
      <c r="M946" s="7">
        <f t="shared" si="57"/>
        <v>1</v>
      </c>
    </row>
    <row r="947" spans="1:13" x14ac:dyDescent="0.3">
      <c r="A947" s="2">
        <v>20117</v>
      </c>
      <c r="B947">
        <v>33639.381534200002</v>
      </c>
      <c r="C947" s="4">
        <f>VLOOKUP(A947,J$2:M$1814,4,FALSE)</f>
        <v>1</v>
      </c>
      <c r="D947">
        <f t="shared" si="58"/>
        <v>33639.381534200002</v>
      </c>
      <c r="E947" s="18">
        <f t="shared" si="59"/>
        <v>33639.381534200002</v>
      </c>
      <c r="F947" s="4">
        <v>32845.798659533197</v>
      </c>
      <c r="G947" s="4">
        <v>32845.798659399901</v>
      </c>
      <c r="H947" s="1"/>
      <c r="I947" s="1"/>
      <c r="J947" s="6">
        <v>31001</v>
      </c>
      <c r="K947" s="6">
        <v>2219459.3030699999</v>
      </c>
      <c r="L947" s="6">
        <v>2219459.3030699999</v>
      </c>
      <c r="M947" s="7">
        <f t="shared" si="57"/>
        <v>1</v>
      </c>
    </row>
    <row r="948" spans="1:13" x14ac:dyDescent="0.3">
      <c r="A948" s="2">
        <v>20119</v>
      </c>
      <c r="C948" s="4">
        <v>1</v>
      </c>
      <c r="D948">
        <f t="shared" si="58"/>
        <v>0</v>
      </c>
      <c r="E948" s="18">
        <f t="shared" si="59"/>
        <v>0</v>
      </c>
      <c r="F948" s="4">
        <v>0</v>
      </c>
      <c r="G948" s="4">
        <v>0</v>
      </c>
      <c r="J948" s="6">
        <v>31007</v>
      </c>
      <c r="K948" s="6">
        <v>1962315.4746999999</v>
      </c>
      <c r="L948" s="6">
        <v>1962315.4746999999</v>
      </c>
      <c r="M948" s="7">
        <f t="shared" si="57"/>
        <v>1</v>
      </c>
    </row>
    <row r="949" spans="1:13" x14ac:dyDescent="0.3">
      <c r="A949" s="2">
        <v>20121</v>
      </c>
      <c r="B949">
        <v>641369.31855800003</v>
      </c>
      <c r="C949" s="4">
        <f>VLOOKUP(A949,J$2:M$1814,4,FALSE)</f>
        <v>1</v>
      </c>
      <c r="D949">
        <f t="shared" si="58"/>
        <v>641369.31855800003</v>
      </c>
      <c r="E949" s="18">
        <f t="shared" si="59"/>
        <v>641369.31855800003</v>
      </c>
      <c r="F949" s="4">
        <v>625390.54109891702</v>
      </c>
      <c r="G949" s="4">
        <v>105119.99986900001</v>
      </c>
      <c r="H949" s="1"/>
      <c r="I949" s="1"/>
      <c r="J949" s="6">
        <v>31019</v>
      </c>
      <c r="K949" s="8">
        <v>64772053.05962</v>
      </c>
      <c r="L949" s="8">
        <v>64772053.05962</v>
      </c>
      <c r="M949" s="7">
        <f t="shared" si="57"/>
        <v>1</v>
      </c>
    </row>
    <row r="950" spans="1:13" x14ac:dyDescent="0.3">
      <c r="A950" s="2">
        <v>20123</v>
      </c>
      <c r="C950" s="4">
        <v>1</v>
      </c>
      <c r="D950">
        <f t="shared" si="58"/>
        <v>0</v>
      </c>
      <c r="E950" s="18">
        <f t="shared" si="59"/>
        <v>0</v>
      </c>
      <c r="F950" s="4">
        <v>0</v>
      </c>
      <c r="G950" s="4">
        <v>0</v>
      </c>
      <c r="J950" s="6">
        <v>31023</v>
      </c>
      <c r="K950" s="6">
        <v>1166378.3855999999</v>
      </c>
      <c r="L950" s="6">
        <v>1166378.3855999999</v>
      </c>
      <c r="M950" s="7">
        <f t="shared" si="57"/>
        <v>1</v>
      </c>
    </row>
    <row r="951" spans="1:13" x14ac:dyDescent="0.3">
      <c r="A951" s="2">
        <v>20125</v>
      </c>
      <c r="B951">
        <v>49010.0448684</v>
      </c>
      <c r="C951" s="4">
        <f>VLOOKUP(A951,J$2:M$1814,4,FALSE)</f>
        <v>1</v>
      </c>
      <c r="D951">
        <f t="shared" si="58"/>
        <v>49010.0448684</v>
      </c>
      <c r="E951" s="18">
        <f t="shared" si="59"/>
        <v>49010.0448684</v>
      </c>
      <c r="F951" s="4">
        <v>47853.854401827703</v>
      </c>
      <c r="G951" s="4">
        <v>47853.8544014</v>
      </c>
      <c r="H951" s="1"/>
      <c r="I951" s="1"/>
      <c r="J951" s="6">
        <v>31025</v>
      </c>
      <c r="K951" s="8">
        <v>52834905.917999998</v>
      </c>
      <c r="L951" s="8">
        <v>52834905.917999998</v>
      </c>
      <c r="M951" s="7">
        <f t="shared" si="57"/>
        <v>1</v>
      </c>
    </row>
    <row r="952" spans="1:13" x14ac:dyDescent="0.3">
      <c r="A952" s="2">
        <v>20127</v>
      </c>
      <c r="C952" s="4">
        <v>1</v>
      </c>
      <c r="D952">
        <f t="shared" si="58"/>
        <v>0</v>
      </c>
      <c r="E952" s="18">
        <f t="shared" si="59"/>
        <v>0</v>
      </c>
      <c r="F952" s="4">
        <v>0</v>
      </c>
      <c r="G952" s="4">
        <v>0</v>
      </c>
      <c r="J952" s="6">
        <v>31033</v>
      </c>
      <c r="K952" s="8">
        <v>32148121.628509998</v>
      </c>
      <c r="L952" s="8">
        <v>32148121.628509998</v>
      </c>
      <c r="M952" s="7">
        <f t="shared" si="57"/>
        <v>1</v>
      </c>
    </row>
    <row r="953" spans="1:13" x14ac:dyDescent="0.3">
      <c r="A953" s="2">
        <v>20129</v>
      </c>
      <c r="C953" s="4">
        <v>1</v>
      </c>
      <c r="D953">
        <f t="shared" si="58"/>
        <v>0</v>
      </c>
      <c r="E953" s="18">
        <f t="shared" si="59"/>
        <v>0</v>
      </c>
      <c r="F953" s="4">
        <v>0</v>
      </c>
      <c r="G953" s="4">
        <v>0</v>
      </c>
      <c r="J953" s="6">
        <v>31037</v>
      </c>
      <c r="K953" s="6">
        <v>4590091.0407999996</v>
      </c>
      <c r="L953" s="6">
        <v>4590091.0407999996</v>
      </c>
      <c r="M953" s="7">
        <f t="shared" si="57"/>
        <v>1</v>
      </c>
    </row>
    <row r="954" spans="1:13" x14ac:dyDescent="0.3">
      <c r="A954" s="2">
        <v>20131</v>
      </c>
      <c r="C954" s="4">
        <v>1</v>
      </c>
      <c r="D954">
        <f t="shared" si="58"/>
        <v>0</v>
      </c>
      <c r="E954" s="18">
        <f t="shared" si="59"/>
        <v>0</v>
      </c>
      <c r="F954" s="4">
        <v>0</v>
      </c>
      <c r="G954" s="4">
        <v>0</v>
      </c>
      <c r="J954" s="6">
        <v>31043</v>
      </c>
      <c r="K954" s="6">
        <v>1063349.5493999999</v>
      </c>
      <c r="L954" s="6">
        <v>1063349.5493999999</v>
      </c>
      <c r="M954" s="7">
        <f t="shared" si="57"/>
        <v>1</v>
      </c>
    </row>
    <row r="955" spans="1:13" x14ac:dyDescent="0.3">
      <c r="A955" s="2">
        <v>20133</v>
      </c>
      <c r="C955" s="4">
        <v>1</v>
      </c>
      <c r="D955">
        <f t="shared" si="58"/>
        <v>0</v>
      </c>
      <c r="E955" s="18">
        <f t="shared" si="59"/>
        <v>0</v>
      </c>
      <c r="F955" s="4">
        <v>0</v>
      </c>
      <c r="G955" s="4">
        <v>0</v>
      </c>
      <c r="J955" s="6">
        <v>31047</v>
      </c>
      <c r="K955" s="8">
        <v>80690331.653999999</v>
      </c>
      <c r="L955" s="8">
        <v>80690331.653999999</v>
      </c>
      <c r="M955" s="7">
        <f t="shared" si="57"/>
        <v>1</v>
      </c>
    </row>
    <row r="956" spans="1:13" x14ac:dyDescent="0.3">
      <c r="A956" s="2">
        <v>20135</v>
      </c>
      <c r="C956" s="4">
        <v>1</v>
      </c>
      <c r="D956">
        <f t="shared" si="58"/>
        <v>0</v>
      </c>
      <c r="E956" s="18">
        <f t="shared" si="59"/>
        <v>0</v>
      </c>
      <c r="F956" s="4">
        <v>0</v>
      </c>
      <c r="G956" s="4">
        <v>0</v>
      </c>
      <c r="J956" s="6">
        <v>31049</v>
      </c>
      <c r="K956" s="8">
        <v>29970145.111000001</v>
      </c>
      <c r="L956" s="8">
        <v>29970145.111000001</v>
      </c>
      <c r="M956" s="7">
        <f t="shared" si="57"/>
        <v>1</v>
      </c>
    </row>
    <row r="957" spans="1:13" x14ac:dyDescent="0.3">
      <c r="A957" s="2">
        <v>20137</v>
      </c>
      <c r="C957" s="4">
        <v>1</v>
      </c>
      <c r="D957">
        <f t="shared" si="58"/>
        <v>0</v>
      </c>
      <c r="E957" s="18">
        <f t="shared" si="59"/>
        <v>0</v>
      </c>
      <c r="F957" s="4">
        <v>0</v>
      </c>
      <c r="G957" s="4">
        <v>0</v>
      </c>
      <c r="J957" s="6">
        <v>31053</v>
      </c>
      <c r="K957" s="6">
        <v>6181734.0768499998</v>
      </c>
      <c r="L957" s="6">
        <v>6181734.0768499998</v>
      </c>
      <c r="M957" s="7">
        <f t="shared" si="57"/>
        <v>1</v>
      </c>
    </row>
    <row r="958" spans="1:13" x14ac:dyDescent="0.3">
      <c r="A958" s="2">
        <v>20139</v>
      </c>
      <c r="B958">
        <v>520315.504098</v>
      </c>
      <c r="C958" s="4">
        <f>VLOOKUP(A958,J$2:M$1814,4,FALSE)</f>
        <v>1</v>
      </c>
      <c r="D958">
        <f t="shared" si="58"/>
        <v>520315.504098</v>
      </c>
      <c r="E958" s="18">
        <f t="shared" si="59"/>
        <v>520315.504098</v>
      </c>
      <c r="F958" s="4">
        <v>508040.79944155202</v>
      </c>
      <c r="G958" s="4">
        <v>105120.00004309999</v>
      </c>
      <c r="H958" s="1"/>
      <c r="I958" s="1"/>
      <c r="J958" s="6">
        <v>31055</v>
      </c>
      <c r="K958" s="8">
        <v>54038274.193999998</v>
      </c>
      <c r="L958" s="8">
        <v>54038274.193999998</v>
      </c>
      <c r="M958" s="7">
        <f t="shared" si="57"/>
        <v>1</v>
      </c>
    </row>
    <row r="959" spans="1:13" x14ac:dyDescent="0.3">
      <c r="A959" s="2">
        <v>20141</v>
      </c>
      <c r="C959" s="4">
        <v>1</v>
      </c>
      <c r="D959">
        <f t="shared" si="58"/>
        <v>0</v>
      </c>
      <c r="E959" s="18">
        <f t="shared" si="59"/>
        <v>0</v>
      </c>
      <c r="F959" s="4">
        <v>0</v>
      </c>
      <c r="G959" s="4">
        <v>0</v>
      </c>
      <c r="J959" s="6">
        <v>31059</v>
      </c>
      <c r="K959" s="6">
        <v>5187783.8639000002</v>
      </c>
      <c r="L959" s="6">
        <v>5187783.8639000002</v>
      </c>
      <c r="M959" s="7">
        <f t="shared" si="57"/>
        <v>1</v>
      </c>
    </row>
    <row r="960" spans="1:13" x14ac:dyDescent="0.3">
      <c r="A960" s="2">
        <v>20143</v>
      </c>
      <c r="B960">
        <v>195853.734968</v>
      </c>
      <c r="C960" s="4">
        <f>VLOOKUP(A960,J$2:M$1814,4,FALSE)</f>
        <v>1</v>
      </c>
      <c r="D960">
        <f t="shared" si="58"/>
        <v>195853.734968</v>
      </c>
      <c r="E960" s="18">
        <f t="shared" si="59"/>
        <v>195853.734968</v>
      </c>
      <c r="F960" s="4">
        <v>191233.37148627799</v>
      </c>
      <c r="G960" s="4">
        <v>191233.371484</v>
      </c>
      <c r="H960" s="1"/>
      <c r="I960" s="1"/>
      <c r="J960" s="6">
        <v>31067</v>
      </c>
      <c r="K960" s="6">
        <v>4787261.1106399996</v>
      </c>
      <c r="L960" s="6">
        <v>4787261.1106399996</v>
      </c>
      <c r="M960" s="7">
        <f t="shared" si="57"/>
        <v>1</v>
      </c>
    </row>
    <row r="961" spans="1:13" x14ac:dyDescent="0.3">
      <c r="A961" s="2">
        <v>20145</v>
      </c>
      <c r="C961" s="4">
        <v>1</v>
      </c>
      <c r="D961">
        <f t="shared" si="58"/>
        <v>0</v>
      </c>
      <c r="E961" s="18">
        <f t="shared" si="59"/>
        <v>0</v>
      </c>
      <c r="F961" s="4">
        <v>0</v>
      </c>
      <c r="G961" s="4">
        <v>0</v>
      </c>
      <c r="J961" s="6">
        <v>31079</v>
      </c>
      <c r="K961" s="8">
        <v>56620085.537660003</v>
      </c>
      <c r="L961" s="8">
        <v>56620085.537660003</v>
      </c>
      <c r="M961" s="7">
        <f t="shared" si="57"/>
        <v>1</v>
      </c>
    </row>
    <row r="962" spans="1:13" x14ac:dyDescent="0.3">
      <c r="A962" s="2">
        <v>20147</v>
      </c>
      <c r="C962" s="4">
        <v>1</v>
      </c>
      <c r="D962">
        <f t="shared" si="58"/>
        <v>0</v>
      </c>
      <c r="E962" s="18">
        <f t="shared" si="59"/>
        <v>0</v>
      </c>
      <c r="F962" s="4">
        <v>0</v>
      </c>
      <c r="G962" s="4">
        <v>0</v>
      </c>
      <c r="J962" s="6">
        <v>31081</v>
      </c>
      <c r="K962" s="8">
        <v>56685491.454999998</v>
      </c>
      <c r="L962" s="8">
        <v>56685491.454999998</v>
      </c>
      <c r="M962" s="7">
        <f t="shared" ref="M962:M1025" si="61">L962/K962</f>
        <v>1</v>
      </c>
    </row>
    <row r="963" spans="1:13" x14ac:dyDescent="0.3">
      <c r="A963" s="2">
        <v>20149</v>
      </c>
      <c r="C963" s="4">
        <v>1</v>
      </c>
      <c r="D963">
        <f t="shared" ref="D963:D1026" si="62">B963*C963</f>
        <v>0</v>
      </c>
      <c r="E963" s="18">
        <f t="shared" ref="E963:E1026" si="63">D963</f>
        <v>0</v>
      </c>
      <c r="F963" s="4">
        <v>0</v>
      </c>
      <c r="G963" s="4">
        <v>0</v>
      </c>
      <c r="J963" s="6">
        <v>31101</v>
      </c>
      <c r="K963" s="8">
        <v>61311039.675849997</v>
      </c>
      <c r="L963" s="8">
        <v>61311039.675849997</v>
      </c>
      <c r="M963" s="7">
        <f t="shared" si="61"/>
        <v>1</v>
      </c>
    </row>
    <row r="964" spans="1:13" x14ac:dyDescent="0.3">
      <c r="A964" s="2">
        <v>20151</v>
      </c>
      <c r="B964">
        <v>66668.8830628</v>
      </c>
      <c r="C964" s="4">
        <f>VLOOKUP(A964,J$2:M$1814,4,FALSE)</f>
        <v>1</v>
      </c>
      <c r="D964">
        <f t="shared" si="62"/>
        <v>66668.8830628</v>
      </c>
      <c r="E964" s="18">
        <f t="shared" si="63"/>
        <v>66668.8830628</v>
      </c>
      <c r="F964" s="4">
        <v>65096.104925289903</v>
      </c>
      <c r="G964" s="4">
        <v>65096.104924899999</v>
      </c>
      <c r="H964" s="1"/>
      <c r="I964" s="1"/>
      <c r="J964" s="6">
        <v>31105</v>
      </c>
      <c r="K964" s="8">
        <v>30382099.919</v>
      </c>
      <c r="L964" s="8">
        <v>30382099.919</v>
      </c>
      <c r="M964" s="7">
        <f t="shared" si="61"/>
        <v>1</v>
      </c>
    </row>
    <row r="965" spans="1:13" x14ac:dyDescent="0.3">
      <c r="A965" s="2">
        <v>20153</v>
      </c>
      <c r="C965" s="4">
        <v>1</v>
      </c>
      <c r="D965">
        <f t="shared" si="62"/>
        <v>0</v>
      </c>
      <c r="E965" s="18">
        <f t="shared" si="63"/>
        <v>0</v>
      </c>
      <c r="F965" s="4">
        <v>0</v>
      </c>
      <c r="G965" s="4">
        <v>0</v>
      </c>
      <c r="J965" s="6">
        <v>31109</v>
      </c>
      <c r="K965" s="8">
        <v>66190209.807999998</v>
      </c>
      <c r="L965" s="8">
        <v>66190209.807999998</v>
      </c>
      <c r="M965" s="7">
        <f t="shared" si="61"/>
        <v>1</v>
      </c>
    </row>
    <row r="966" spans="1:13" x14ac:dyDescent="0.3">
      <c r="A966" s="2">
        <v>20155</v>
      </c>
      <c r="B966">
        <v>251446.53212299899</v>
      </c>
      <c r="C966" s="4">
        <f>VLOOKUP(A966,J$2:M$1814,4,FALSE)</f>
        <v>1</v>
      </c>
      <c r="D966">
        <f t="shared" si="62"/>
        <v>251446.53212299899</v>
      </c>
      <c r="E966" s="18">
        <f t="shared" si="63"/>
        <v>251446.53212299899</v>
      </c>
      <c r="F966" s="4">
        <v>245381.17610929199</v>
      </c>
      <c r="G966" s="4">
        <v>105119.999987299</v>
      </c>
      <c r="H966" s="1"/>
      <c r="I966" s="1"/>
      <c r="J966" s="6">
        <v>31111</v>
      </c>
      <c r="K966" s="8">
        <v>90362062.986419901</v>
      </c>
      <c r="L966" s="8">
        <v>90362062.986419901</v>
      </c>
      <c r="M966" s="7">
        <f t="shared" si="61"/>
        <v>1</v>
      </c>
    </row>
    <row r="967" spans="1:13" x14ac:dyDescent="0.3">
      <c r="A967" s="2">
        <v>20157</v>
      </c>
      <c r="B967">
        <v>132181.596835</v>
      </c>
      <c r="C967" s="4">
        <f>VLOOKUP(A967,J$2:M$1814,4,FALSE)</f>
        <v>1</v>
      </c>
      <c r="D967">
        <f t="shared" si="62"/>
        <v>132181.596835</v>
      </c>
      <c r="E967" s="18">
        <f t="shared" si="63"/>
        <v>132181.596835</v>
      </c>
      <c r="F967" s="4">
        <v>129063.315618779</v>
      </c>
      <c r="G967" s="4">
        <v>129063.315622999</v>
      </c>
      <c r="H967" s="1"/>
      <c r="I967" s="1"/>
      <c r="J967" s="6">
        <v>31117</v>
      </c>
      <c r="K967" s="6">
        <v>6238278.0736699998</v>
      </c>
      <c r="L967" s="6">
        <v>6238278.0736699998</v>
      </c>
      <c r="M967" s="7">
        <f t="shared" si="61"/>
        <v>1</v>
      </c>
    </row>
    <row r="968" spans="1:13" x14ac:dyDescent="0.3">
      <c r="A968" s="2">
        <v>20159</v>
      </c>
      <c r="C968" s="4">
        <v>1</v>
      </c>
      <c r="D968">
        <f t="shared" si="62"/>
        <v>0</v>
      </c>
      <c r="E968" s="18">
        <f t="shared" si="63"/>
        <v>0</v>
      </c>
      <c r="F968" s="4">
        <v>0</v>
      </c>
      <c r="G968" s="4">
        <v>0</v>
      </c>
      <c r="J968" s="6">
        <v>31131</v>
      </c>
      <c r="K968" s="8">
        <v>11967588.129135</v>
      </c>
      <c r="L968" s="8">
        <v>11967588.129135</v>
      </c>
      <c r="M968" s="7">
        <f t="shared" si="61"/>
        <v>1</v>
      </c>
    </row>
    <row r="969" spans="1:13" x14ac:dyDescent="0.3">
      <c r="A969" s="2">
        <v>20161</v>
      </c>
      <c r="B969">
        <v>267038.77237800002</v>
      </c>
      <c r="C969" s="4">
        <f>VLOOKUP(A969,J$2:M$1814,4,FALSE)</f>
        <v>1</v>
      </c>
      <c r="D969">
        <f t="shared" si="62"/>
        <v>267038.77237800002</v>
      </c>
      <c r="E969" s="18">
        <f t="shared" si="63"/>
        <v>267038.77237800002</v>
      </c>
      <c r="F969" s="4">
        <v>259150.31730336201</v>
      </c>
      <c r="G969" s="4">
        <v>105119.99995880001</v>
      </c>
      <c r="H969" s="1"/>
      <c r="I969" s="1"/>
      <c r="J969" s="6">
        <v>31141</v>
      </c>
      <c r="K969" s="6">
        <v>8343437.0829499997</v>
      </c>
      <c r="L969" s="6">
        <v>8343437.0829499997</v>
      </c>
      <c r="M969" s="7">
        <f t="shared" si="61"/>
        <v>1</v>
      </c>
    </row>
    <row r="970" spans="1:13" x14ac:dyDescent="0.3">
      <c r="A970" s="2">
        <v>20163</v>
      </c>
      <c r="C970" s="4">
        <v>1</v>
      </c>
      <c r="D970">
        <f t="shared" si="62"/>
        <v>0</v>
      </c>
      <c r="E970" s="18">
        <f t="shared" si="63"/>
        <v>0</v>
      </c>
      <c r="F970" s="4">
        <v>0</v>
      </c>
      <c r="G970" s="4">
        <v>0</v>
      </c>
      <c r="J970" s="6">
        <v>31153</v>
      </c>
      <c r="K970" s="8">
        <v>76740402.476199999</v>
      </c>
      <c r="L970" s="8">
        <v>76740402.476199999</v>
      </c>
      <c r="M970" s="7">
        <f t="shared" si="61"/>
        <v>1</v>
      </c>
    </row>
    <row r="971" spans="1:13" x14ac:dyDescent="0.3">
      <c r="A971" s="2">
        <v>20165</v>
      </c>
      <c r="C971" s="4">
        <v>1</v>
      </c>
      <c r="D971">
        <f t="shared" si="62"/>
        <v>0</v>
      </c>
      <c r="E971" s="18">
        <f t="shared" si="63"/>
        <v>0</v>
      </c>
      <c r="F971" s="4">
        <v>0</v>
      </c>
      <c r="G971" s="4">
        <v>0</v>
      </c>
      <c r="J971" s="6">
        <v>31155</v>
      </c>
      <c r="K971" s="6">
        <v>2664401.8135000002</v>
      </c>
      <c r="L971" s="6">
        <v>2664401.8135000002</v>
      </c>
      <c r="M971" s="7">
        <f t="shared" si="61"/>
        <v>1</v>
      </c>
    </row>
    <row r="972" spans="1:13" x14ac:dyDescent="0.3">
      <c r="A972" s="2">
        <v>20167</v>
      </c>
      <c r="B972">
        <v>704270.24847400002</v>
      </c>
      <c r="C972" s="4">
        <f>VLOOKUP(A972,J$2:M$1814,4,FALSE)</f>
        <v>1</v>
      </c>
      <c r="D972">
        <f t="shared" si="62"/>
        <v>704270.24847400002</v>
      </c>
      <c r="E972" s="18">
        <f t="shared" si="63"/>
        <v>704270.24847400002</v>
      </c>
      <c r="F972" s="4">
        <v>687655.88808595599</v>
      </c>
      <c r="G972" s="4">
        <v>315359.99975399999</v>
      </c>
      <c r="H972" s="1"/>
      <c r="I972" s="1"/>
      <c r="J972" s="6">
        <v>31157</v>
      </c>
      <c r="K972" s="6">
        <v>5689467.8624200001</v>
      </c>
      <c r="L972" s="6">
        <v>5689467.8624200001</v>
      </c>
      <c r="M972" s="7">
        <f t="shared" si="61"/>
        <v>1</v>
      </c>
    </row>
    <row r="973" spans="1:13" x14ac:dyDescent="0.3">
      <c r="A973" s="2">
        <v>20169</v>
      </c>
      <c r="B973">
        <v>1440762.85454</v>
      </c>
      <c r="C973" s="4">
        <f>VLOOKUP(A973,J$2:M$1814,4,FALSE)</f>
        <v>1</v>
      </c>
      <c r="D973">
        <f t="shared" si="62"/>
        <v>1440762.85454</v>
      </c>
      <c r="E973" s="18">
        <f t="shared" si="63"/>
        <v>1440762.85454</v>
      </c>
      <c r="F973" s="4">
        <v>1404551.6464537</v>
      </c>
      <c r="G973" s="4">
        <v>1404551.64646</v>
      </c>
      <c r="H973" s="1"/>
      <c r="I973" s="1"/>
      <c r="J973" s="6">
        <v>31159</v>
      </c>
      <c r="K973" s="8">
        <v>69691175.114999995</v>
      </c>
      <c r="L973" s="8">
        <v>69691175.114999995</v>
      </c>
      <c r="M973" s="7">
        <f t="shared" si="61"/>
        <v>1</v>
      </c>
    </row>
    <row r="974" spans="1:13" x14ac:dyDescent="0.3">
      <c r="A974" s="2">
        <v>20171</v>
      </c>
      <c r="C974" s="4">
        <v>1</v>
      </c>
      <c r="D974">
        <f t="shared" si="62"/>
        <v>0</v>
      </c>
      <c r="E974" s="18">
        <f t="shared" si="63"/>
        <v>0</v>
      </c>
      <c r="F974" s="4">
        <v>0</v>
      </c>
      <c r="G974" s="4">
        <v>0</v>
      </c>
      <c r="J974" s="6">
        <v>31169</v>
      </c>
      <c r="K974" s="6">
        <v>4184736.1368</v>
      </c>
      <c r="L974" s="6">
        <v>4184736.1368</v>
      </c>
      <c r="M974" s="7">
        <f t="shared" si="61"/>
        <v>1</v>
      </c>
    </row>
    <row r="975" spans="1:13" x14ac:dyDescent="0.3">
      <c r="A975" s="2">
        <v>20173</v>
      </c>
      <c r="B975">
        <v>599608.752202</v>
      </c>
      <c r="C975" s="4">
        <f>VLOOKUP(A975,J$2:M$1814,4,FALSE)</f>
        <v>1</v>
      </c>
      <c r="D975">
        <f t="shared" si="62"/>
        <v>599608.752202</v>
      </c>
      <c r="E975" s="18">
        <f t="shared" si="63"/>
        <v>599608.752202</v>
      </c>
      <c r="F975" s="4">
        <v>569056.05759550398</v>
      </c>
      <c r="G975" s="4">
        <v>122640.000168999</v>
      </c>
      <c r="H975" s="1"/>
      <c r="I975" s="1"/>
      <c r="J975" s="6">
        <v>31185</v>
      </c>
      <c r="K975" s="8">
        <v>61535688.605629899</v>
      </c>
      <c r="L975" s="8">
        <v>61535688.605629899</v>
      </c>
      <c r="M975" s="7">
        <f t="shared" si="61"/>
        <v>1</v>
      </c>
    </row>
    <row r="976" spans="1:13" x14ac:dyDescent="0.3">
      <c r="A976" s="2">
        <v>20175</v>
      </c>
      <c r="C976" s="4">
        <v>1</v>
      </c>
      <c r="D976">
        <f t="shared" si="62"/>
        <v>0</v>
      </c>
      <c r="E976" s="18">
        <f t="shared" si="63"/>
        <v>0</v>
      </c>
      <c r="F976" s="4">
        <v>0</v>
      </c>
      <c r="G976" s="4">
        <v>0</v>
      </c>
      <c r="J976" s="6">
        <v>32001</v>
      </c>
      <c r="K976" s="8">
        <v>13806601.395</v>
      </c>
      <c r="L976" s="8">
        <v>13806601.395</v>
      </c>
      <c r="M976" s="7">
        <f t="shared" si="61"/>
        <v>1</v>
      </c>
    </row>
    <row r="977" spans="1:13" x14ac:dyDescent="0.3">
      <c r="A977" s="2">
        <v>20177</v>
      </c>
      <c r="B977">
        <v>809750.90461900004</v>
      </c>
      <c r="C977" s="4">
        <f>VLOOKUP(A977,J$2:M$1814,4,FALSE)</f>
        <v>1</v>
      </c>
      <c r="D977">
        <f t="shared" si="62"/>
        <v>809750.90461900004</v>
      </c>
      <c r="E977" s="18">
        <f t="shared" si="63"/>
        <v>809750.90461900004</v>
      </c>
      <c r="F977" s="4">
        <v>777642.17566517205</v>
      </c>
      <c r="G977" s="4">
        <v>105119.999709</v>
      </c>
      <c r="H977" s="1"/>
      <c r="I977" s="1"/>
      <c r="J977" s="6">
        <v>32003</v>
      </c>
      <c r="K977" s="8">
        <v>240746622.97999999</v>
      </c>
      <c r="L977" s="8">
        <v>144557137.59799999</v>
      </c>
      <c r="M977" s="7">
        <f t="shared" si="61"/>
        <v>0.6004534385930268</v>
      </c>
    </row>
    <row r="978" spans="1:13" x14ac:dyDescent="0.3">
      <c r="A978" s="2">
        <v>20179</v>
      </c>
      <c r="C978" s="4">
        <v>1</v>
      </c>
      <c r="D978">
        <f t="shared" si="62"/>
        <v>0</v>
      </c>
      <c r="E978" s="18">
        <f t="shared" si="63"/>
        <v>0</v>
      </c>
      <c r="F978" s="4">
        <v>0</v>
      </c>
      <c r="G978" s="4">
        <v>0</v>
      </c>
      <c r="J978" s="6">
        <v>32007</v>
      </c>
      <c r="K978" s="8">
        <v>54040315.130899899</v>
      </c>
      <c r="L978" s="8">
        <v>54040315.130899899</v>
      </c>
      <c r="M978" s="7">
        <f t="shared" si="61"/>
        <v>1</v>
      </c>
    </row>
    <row r="979" spans="1:13" x14ac:dyDescent="0.3">
      <c r="A979" s="2">
        <v>20181</v>
      </c>
      <c r="B979">
        <v>642429.33073299995</v>
      </c>
      <c r="C979" s="4">
        <f>VLOOKUP(A979,J$2:M$1814,4,FALSE)</f>
        <v>1</v>
      </c>
      <c r="D979">
        <f t="shared" si="62"/>
        <v>642429.33073299995</v>
      </c>
      <c r="E979" s="18">
        <f t="shared" si="63"/>
        <v>642429.33073299995</v>
      </c>
      <c r="F979" s="4">
        <v>627273.85249759397</v>
      </c>
      <c r="G979" s="4">
        <v>627273.85249800002</v>
      </c>
      <c r="H979" s="1"/>
      <c r="I979" s="1"/>
      <c r="J979" s="6">
        <v>32011</v>
      </c>
      <c r="K979" s="8">
        <v>12350888.684</v>
      </c>
      <c r="L979" s="8">
        <v>12350888.684</v>
      </c>
      <c r="M979" s="7">
        <f t="shared" si="61"/>
        <v>1</v>
      </c>
    </row>
    <row r="980" spans="1:13" x14ac:dyDescent="0.3">
      <c r="A980" s="2">
        <v>20183</v>
      </c>
      <c r="C980" s="4">
        <v>1</v>
      </c>
      <c r="D980">
        <f t="shared" si="62"/>
        <v>0</v>
      </c>
      <c r="E980" s="18">
        <f t="shared" si="63"/>
        <v>0</v>
      </c>
      <c r="F980" s="4">
        <v>0</v>
      </c>
      <c r="G980" s="4">
        <v>0</v>
      </c>
      <c r="J980" s="6">
        <v>32013</v>
      </c>
      <c r="K980" s="8">
        <v>26173826.24989</v>
      </c>
      <c r="L980" s="8">
        <v>26173826.24989</v>
      </c>
      <c r="M980" s="7">
        <f t="shared" si="61"/>
        <v>1</v>
      </c>
    </row>
    <row r="981" spans="1:13" x14ac:dyDescent="0.3">
      <c r="A981" s="2">
        <v>20185</v>
      </c>
      <c r="C981" s="4">
        <v>1</v>
      </c>
      <c r="D981">
        <f t="shared" si="62"/>
        <v>0</v>
      </c>
      <c r="E981" s="18">
        <f t="shared" si="63"/>
        <v>0</v>
      </c>
      <c r="F981" s="4">
        <v>0</v>
      </c>
      <c r="G981" s="4">
        <v>0</v>
      </c>
      <c r="J981" s="6">
        <v>32015</v>
      </c>
      <c r="K981" s="8">
        <v>12322088.577</v>
      </c>
      <c r="L981" s="8">
        <v>12322088.577</v>
      </c>
      <c r="M981" s="7">
        <f t="shared" si="61"/>
        <v>1</v>
      </c>
    </row>
    <row r="982" spans="1:13" x14ac:dyDescent="0.3">
      <c r="A982" s="2">
        <v>20187</v>
      </c>
      <c r="C982" s="4">
        <v>1</v>
      </c>
      <c r="D982">
        <f t="shared" si="62"/>
        <v>0</v>
      </c>
      <c r="E982" s="18">
        <f t="shared" si="63"/>
        <v>0</v>
      </c>
      <c r="F982" s="4">
        <v>0</v>
      </c>
      <c r="G982" s="4">
        <v>0</v>
      </c>
      <c r="J982" s="6">
        <v>32019</v>
      </c>
      <c r="K982" s="6">
        <v>5388992.9234999996</v>
      </c>
      <c r="L982" s="6">
        <v>5388992.9234999996</v>
      </c>
      <c r="M982" s="7">
        <f t="shared" si="61"/>
        <v>1</v>
      </c>
    </row>
    <row r="983" spans="1:13" x14ac:dyDescent="0.3">
      <c r="A983" s="2">
        <v>20189</v>
      </c>
      <c r="C983" s="4">
        <v>1</v>
      </c>
      <c r="D983">
        <f t="shared" si="62"/>
        <v>0</v>
      </c>
      <c r="E983" s="18">
        <f t="shared" si="63"/>
        <v>0</v>
      </c>
      <c r="F983" s="4">
        <v>0</v>
      </c>
      <c r="G983" s="4">
        <v>0</v>
      </c>
      <c r="J983" s="6">
        <v>32027</v>
      </c>
      <c r="K983" s="8">
        <v>39549503.245999999</v>
      </c>
      <c r="L983" s="8">
        <v>39549503.245999999</v>
      </c>
      <c r="M983" s="7">
        <f t="shared" si="61"/>
        <v>1</v>
      </c>
    </row>
    <row r="984" spans="1:13" x14ac:dyDescent="0.3">
      <c r="A984" s="2">
        <v>20191</v>
      </c>
      <c r="B984">
        <v>1152287.79792</v>
      </c>
      <c r="C984" s="4">
        <f>VLOOKUP(A984,J$2:M$1814,4,FALSE)</f>
        <v>1</v>
      </c>
      <c r="D984">
        <f t="shared" si="62"/>
        <v>1152287.79792</v>
      </c>
      <c r="E984" s="18">
        <f t="shared" si="63"/>
        <v>1152287.79792</v>
      </c>
      <c r="F984" s="4">
        <v>1125104.30580125</v>
      </c>
      <c r="G984" s="4">
        <v>105119.99955560001</v>
      </c>
      <c r="H984" s="1"/>
      <c r="I984" s="1"/>
      <c r="J984" s="6">
        <v>32031</v>
      </c>
      <c r="K984" s="8">
        <v>76208948.963</v>
      </c>
      <c r="L984" s="8">
        <v>76208948.963</v>
      </c>
      <c r="M984" s="7">
        <f t="shared" si="61"/>
        <v>1</v>
      </c>
    </row>
    <row r="985" spans="1:13" x14ac:dyDescent="0.3">
      <c r="A985" s="2">
        <v>20193</v>
      </c>
      <c r="B985">
        <v>725165.480477</v>
      </c>
      <c r="C985" s="4">
        <f>VLOOKUP(A985,J$2:M$1814,4,FALSE)</f>
        <v>1</v>
      </c>
      <c r="D985">
        <f t="shared" si="62"/>
        <v>725165.480477</v>
      </c>
      <c r="E985" s="18">
        <f t="shared" si="63"/>
        <v>725165.480477</v>
      </c>
      <c r="F985" s="4">
        <v>707807.79693221604</v>
      </c>
      <c r="G985" s="4">
        <v>707807.796936</v>
      </c>
      <c r="H985" s="1"/>
      <c r="I985" s="1"/>
      <c r="J985" s="6">
        <v>32510</v>
      </c>
      <c r="K985" s="6">
        <v>1947448.6620999901</v>
      </c>
      <c r="L985" s="6">
        <v>1947448.6620999901</v>
      </c>
      <c r="M985" s="7">
        <f t="shared" si="61"/>
        <v>1</v>
      </c>
    </row>
    <row r="986" spans="1:13" x14ac:dyDescent="0.3">
      <c r="A986" s="2">
        <v>20195</v>
      </c>
      <c r="B986">
        <v>654136.61635499995</v>
      </c>
      <c r="C986" s="4">
        <f>VLOOKUP(A986,J$2:M$1814,4,FALSE)</f>
        <v>1</v>
      </c>
      <c r="D986">
        <f t="shared" si="62"/>
        <v>654136.61635499995</v>
      </c>
      <c r="E986" s="18">
        <f t="shared" si="63"/>
        <v>654136.61635499995</v>
      </c>
      <c r="F986" s="4">
        <v>638704.95285140804</v>
      </c>
      <c r="G986" s="4">
        <v>315360.00010399998</v>
      </c>
      <c r="H986" s="1"/>
      <c r="I986" s="1"/>
      <c r="J986" s="6">
        <v>33001</v>
      </c>
      <c r="K986" s="6">
        <v>4694584.7010599999</v>
      </c>
      <c r="L986" s="6">
        <v>4663624.1738</v>
      </c>
      <c r="M986" s="7">
        <f t="shared" si="61"/>
        <v>0.99340505513661104</v>
      </c>
    </row>
    <row r="987" spans="1:13" x14ac:dyDescent="0.3">
      <c r="A987" s="2">
        <v>20197</v>
      </c>
      <c r="B987">
        <v>927801.04653299996</v>
      </c>
      <c r="C987" s="4">
        <f>VLOOKUP(A987,J$2:M$1814,4,FALSE)</f>
        <v>1</v>
      </c>
      <c r="D987">
        <f t="shared" si="62"/>
        <v>927801.04653299996</v>
      </c>
      <c r="E987" s="18">
        <f t="shared" si="63"/>
        <v>927801.04653299996</v>
      </c>
      <c r="F987" s="4">
        <v>905913.39617545996</v>
      </c>
      <c r="G987" s="4">
        <v>744600.00041199999</v>
      </c>
      <c r="H987" s="1"/>
      <c r="I987" s="1"/>
      <c r="J987" s="6">
        <v>33003</v>
      </c>
      <c r="K987" s="6">
        <v>5896365.2081000004</v>
      </c>
      <c r="L987" s="6">
        <v>5711101.9469999997</v>
      </c>
      <c r="M987" s="7">
        <f t="shared" si="61"/>
        <v>0.968580090519919</v>
      </c>
    </row>
    <row r="988" spans="1:13" x14ac:dyDescent="0.3">
      <c r="A988" s="2">
        <v>20199</v>
      </c>
      <c r="C988" s="4">
        <v>1</v>
      </c>
      <c r="D988">
        <f t="shared" si="62"/>
        <v>0</v>
      </c>
      <c r="E988" s="18">
        <f t="shared" si="63"/>
        <v>0</v>
      </c>
      <c r="F988" s="4">
        <v>0</v>
      </c>
      <c r="G988" s="4">
        <v>0</v>
      </c>
      <c r="J988" s="6">
        <v>33005</v>
      </c>
      <c r="K988" s="6">
        <v>2863887.2703999998</v>
      </c>
      <c r="L988" s="6">
        <v>2889975.2433000002</v>
      </c>
      <c r="M988" s="7">
        <f t="shared" si="61"/>
        <v>1.0091092876348993</v>
      </c>
    </row>
    <row r="989" spans="1:13" x14ac:dyDescent="0.3">
      <c r="A989" s="2">
        <v>20201</v>
      </c>
      <c r="B989">
        <v>12171.242095199999</v>
      </c>
      <c r="C989" s="4">
        <f>VLOOKUP(A989,J$2:M$1814,4,FALSE)</f>
        <v>1</v>
      </c>
      <c r="D989">
        <f t="shared" si="62"/>
        <v>12171.242095199999</v>
      </c>
      <c r="E989" s="18">
        <f t="shared" si="63"/>
        <v>12171.242095199999</v>
      </c>
      <c r="F989" s="4">
        <v>11884.111689281999</v>
      </c>
      <c r="G989" s="4">
        <v>11884.111689400001</v>
      </c>
      <c r="H989" s="1"/>
      <c r="I989" s="1"/>
      <c r="J989" s="6">
        <v>33007</v>
      </c>
      <c r="K989" s="6">
        <v>1580601.9024</v>
      </c>
      <c r="L989" s="6">
        <v>1492053.4528999999</v>
      </c>
      <c r="M989" s="7">
        <f t="shared" si="61"/>
        <v>0.94397801915488821</v>
      </c>
    </row>
    <row r="990" spans="1:13" x14ac:dyDescent="0.3">
      <c r="A990" s="2">
        <v>20203</v>
      </c>
      <c r="C990" s="4">
        <v>1</v>
      </c>
      <c r="D990">
        <f t="shared" si="62"/>
        <v>0</v>
      </c>
      <c r="E990" s="18">
        <f t="shared" si="63"/>
        <v>0</v>
      </c>
      <c r="F990" s="4">
        <v>0</v>
      </c>
      <c r="G990" s="4">
        <v>0</v>
      </c>
      <c r="J990" s="6">
        <v>33009</v>
      </c>
      <c r="K990" s="8">
        <v>10053284.4746</v>
      </c>
      <c r="L990" s="6">
        <v>9999578.0038999896</v>
      </c>
      <c r="M990" s="7">
        <f t="shared" si="61"/>
        <v>0.99465781846363721</v>
      </c>
    </row>
    <row r="991" spans="1:13" x14ac:dyDescent="0.3">
      <c r="A991" s="2">
        <v>20205</v>
      </c>
      <c r="B991">
        <v>14251.78782</v>
      </c>
      <c r="C991" s="4">
        <f>VLOOKUP(A991,J$2:M$1814,4,FALSE)</f>
        <v>1</v>
      </c>
      <c r="D991">
        <f t="shared" si="62"/>
        <v>14251.78782</v>
      </c>
      <c r="E991" s="18">
        <f t="shared" si="63"/>
        <v>14251.78782</v>
      </c>
      <c r="F991" s="4">
        <v>13915.575493100199</v>
      </c>
      <c r="G991" s="4">
        <v>13915.575493</v>
      </c>
      <c r="H991" s="1"/>
      <c r="I991" s="1"/>
      <c r="J991" s="6">
        <v>33011</v>
      </c>
      <c r="K991" s="8">
        <v>22380317.493500002</v>
      </c>
      <c r="L991" s="8">
        <v>22465694.471999999</v>
      </c>
      <c r="M991" s="7">
        <f t="shared" si="61"/>
        <v>1.0038148242769476</v>
      </c>
    </row>
    <row r="992" spans="1:13" x14ac:dyDescent="0.3">
      <c r="A992" s="2">
        <v>20207</v>
      </c>
      <c r="C992" s="4">
        <v>1</v>
      </c>
      <c r="D992">
        <f t="shared" si="62"/>
        <v>0</v>
      </c>
      <c r="E992" s="18">
        <f t="shared" si="63"/>
        <v>0</v>
      </c>
      <c r="F992" s="4">
        <v>0</v>
      </c>
      <c r="G992" s="4">
        <v>0</v>
      </c>
      <c r="J992" s="6">
        <v>33013</v>
      </c>
      <c r="K992" s="8">
        <v>34386119.927000001</v>
      </c>
      <c r="L992" s="8">
        <v>34540283.315700002</v>
      </c>
      <c r="M992" s="7">
        <f t="shared" si="61"/>
        <v>1.0044833028276317</v>
      </c>
    </row>
    <row r="993" spans="1:13" x14ac:dyDescent="0.3">
      <c r="A993" s="2">
        <v>20209</v>
      </c>
      <c r="B993">
        <v>1331761.12063</v>
      </c>
      <c r="C993" s="4">
        <f>VLOOKUP(A993,J$2:M$1814,4,FALSE)</f>
        <v>1</v>
      </c>
      <c r="D993">
        <f t="shared" si="62"/>
        <v>1331761.12063</v>
      </c>
      <c r="E993" s="18">
        <f t="shared" si="63"/>
        <v>1331761.12063</v>
      </c>
      <c r="F993" s="4">
        <v>1250217.3469786299</v>
      </c>
      <c r="G993" s="4">
        <v>762120.00004700001</v>
      </c>
      <c r="H993" s="1"/>
      <c r="I993" s="1"/>
      <c r="J993" s="6">
        <v>33015</v>
      </c>
      <c r="K993" s="8">
        <v>36612325.366799898</v>
      </c>
      <c r="L993" s="8">
        <v>36150136.026599899</v>
      </c>
      <c r="M993" s="7">
        <f t="shared" si="61"/>
        <v>0.98737612714927103</v>
      </c>
    </row>
    <row r="994" spans="1:13" x14ac:dyDescent="0.3">
      <c r="A994" s="2">
        <v>21001</v>
      </c>
      <c r="B994">
        <v>52062.771396600001</v>
      </c>
      <c r="C994" s="4">
        <f>VLOOKUP(A994,J$2:M$1814,4,FALSE)</f>
        <v>1</v>
      </c>
      <c r="D994">
        <f t="shared" si="62"/>
        <v>52062.771396600001</v>
      </c>
      <c r="E994" s="18">
        <f t="shared" si="63"/>
        <v>52062.771396600001</v>
      </c>
      <c r="F994" s="4">
        <v>50783.066063036102</v>
      </c>
      <c r="G994" s="4">
        <v>50783.066063400001</v>
      </c>
      <c r="H994" s="1"/>
      <c r="I994" s="1"/>
      <c r="J994" s="6">
        <v>33017</v>
      </c>
      <c r="K994" s="6">
        <v>6577505.7851</v>
      </c>
      <c r="L994" s="6">
        <v>6766841.3238000004</v>
      </c>
      <c r="M994" s="7">
        <f t="shared" si="61"/>
        <v>1.0287853093385189</v>
      </c>
    </row>
    <row r="995" spans="1:13" x14ac:dyDescent="0.3">
      <c r="A995" s="2">
        <v>21003</v>
      </c>
      <c r="C995" s="4">
        <v>1</v>
      </c>
      <c r="D995">
        <f t="shared" si="62"/>
        <v>0</v>
      </c>
      <c r="E995" s="18">
        <f t="shared" si="63"/>
        <v>0</v>
      </c>
      <c r="F995" s="4">
        <v>0</v>
      </c>
      <c r="G995" s="4">
        <v>0</v>
      </c>
      <c r="J995" s="6">
        <v>33019</v>
      </c>
      <c r="K995" s="6">
        <v>1680305.4469999999</v>
      </c>
      <c r="L995" s="6">
        <v>1653013.2093</v>
      </c>
      <c r="M995" s="7">
        <f t="shared" si="61"/>
        <v>0.98375757351216875</v>
      </c>
    </row>
    <row r="996" spans="1:13" x14ac:dyDescent="0.3">
      <c r="A996" s="2">
        <v>21005</v>
      </c>
      <c r="B996">
        <v>75794.6569667</v>
      </c>
      <c r="C996" s="4">
        <f>VLOOKUP(A996,J$2:M$1814,4,FALSE)</f>
        <v>1</v>
      </c>
      <c r="D996">
        <f t="shared" si="62"/>
        <v>75794.6569667</v>
      </c>
      <c r="E996" s="18">
        <f t="shared" si="63"/>
        <v>75794.6569667</v>
      </c>
      <c r="F996" s="4">
        <v>73931.620785786698</v>
      </c>
      <c r="G996" s="4">
        <v>73931.620785499996</v>
      </c>
      <c r="H996" s="1"/>
      <c r="I996" s="1"/>
      <c r="J996" s="6">
        <v>34001</v>
      </c>
      <c r="K996" s="8">
        <v>14809578.2729</v>
      </c>
      <c r="L996" s="6">
        <v>7862996.1382810799</v>
      </c>
      <c r="M996" s="7">
        <f t="shared" si="61"/>
        <v>0.53093990884734044</v>
      </c>
    </row>
    <row r="997" spans="1:13" x14ac:dyDescent="0.3">
      <c r="A997" s="2">
        <v>21007</v>
      </c>
      <c r="C997" s="4">
        <v>1</v>
      </c>
      <c r="D997">
        <f t="shared" si="62"/>
        <v>0</v>
      </c>
      <c r="E997" s="18">
        <f t="shared" si="63"/>
        <v>0</v>
      </c>
      <c r="F997" s="4">
        <v>0</v>
      </c>
      <c r="G997" s="4">
        <v>0</v>
      </c>
      <c r="J997" s="6">
        <v>34003</v>
      </c>
      <c r="K997" s="8">
        <v>55843178.655000001</v>
      </c>
      <c r="L997" s="8">
        <v>192673172.019164</v>
      </c>
      <c r="M997" s="7">
        <f t="shared" si="61"/>
        <v>3.4502543848641167</v>
      </c>
    </row>
    <row r="998" spans="1:13" x14ac:dyDescent="0.3">
      <c r="A998" s="2">
        <v>21009</v>
      </c>
      <c r="B998">
        <v>457205.22557800001</v>
      </c>
      <c r="C998" s="4">
        <f>VLOOKUP(A998,J$2:M$1814,4,FALSE)</f>
        <v>1</v>
      </c>
      <c r="D998">
        <f t="shared" si="62"/>
        <v>457205.22557800001</v>
      </c>
      <c r="E998" s="18">
        <f t="shared" si="63"/>
        <v>457205.22557800001</v>
      </c>
      <c r="F998" s="4">
        <v>445855.53070296702</v>
      </c>
      <c r="G998" s="4">
        <v>411720.00020299997</v>
      </c>
      <c r="H998" s="1"/>
      <c r="I998" s="1"/>
      <c r="J998" s="6">
        <v>34005</v>
      </c>
      <c r="K998" s="8">
        <v>41133458.195599899</v>
      </c>
      <c r="L998" s="8">
        <v>49143275.604614198</v>
      </c>
      <c r="M998" s="7">
        <f t="shared" si="61"/>
        <v>1.1947275468774254</v>
      </c>
    </row>
    <row r="999" spans="1:13" x14ac:dyDescent="0.3">
      <c r="A999" s="2">
        <v>21011</v>
      </c>
      <c r="B999">
        <v>346169.43900499999</v>
      </c>
      <c r="C999" s="4">
        <f>VLOOKUP(A999,J$2:M$1814,4,FALSE)</f>
        <v>1</v>
      </c>
      <c r="D999">
        <f t="shared" si="62"/>
        <v>346169.43900499999</v>
      </c>
      <c r="E999" s="18">
        <f t="shared" si="63"/>
        <v>346169.43900499999</v>
      </c>
      <c r="F999" s="4">
        <v>337660.578144509</v>
      </c>
      <c r="G999" s="4">
        <v>105119.99989190001</v>
      </c>
      <c r="H999" s="1"/>
      <c r="I999" s="1"/>
      <c r="J999" s="6">
        <v>34007</v>
      </c>
      <c r="K999" s="8">
        <v>29405953.0242</v>
      </c>
      <c r="L999" s="8">
        <v>32036354.697211899</v>
      </c>
      <c r="M999" s="7">
        <f t="shared" si="61"/>
        <v>1.0894513322131467</v>
      </c>
    </row>
    <row r="1000" spans="1:13" x14ac:dyDescent="0.3">
      <c r="A1000" s="2">
        <v>21013</v>
      </c>
      <c r="C1000" s="4">
        <v>1</v>
      </c>
      <c r="D1000">
        <f t="shared" si="62"/>
        <v>0</v>
      </c>
      <c r="E1000" s="18">
        <f t="shared" si="63"/>
        <v>0</v>
      </c>
      <c r="F1000" s="4">
        <v>0</v>
      </c>
      <c r="G1000" s="4">
        <v>0</v>
      </c>
      <c r="J1000" s="6">
        <v>34009</v>
      </c>
      <c r="K1000" s="6">
        <v>6060943.0493799997</v>
      </c>
      <c r="L1000" s="6">
        <v>2662403.2510811002</v>
      </c>
      <c r="M1000" s="7">
        <f t="shared" si="61"/>
        <v>0.43927211151628442</v>
      </c>
    </row>
    <row r="1001" spans="1:13" x14ac:dyDescent="0.3">
      <c r="A1001" s="2">
        <v>21015</v>
      </c>
      <c r="B1001">
        <v>899979.30976700003</v>
      </c>
      <c r="C1001" s="4">
        <f>VLOOKUP(A1001,J$2:M$1814,4,FALSE)</f>
        <v>1</v>
      </c>
      <c r="D1001">
        <f t="shared" si="62"/>
        <v>899979.30976700003</v>
      </c>
      <c r="E1001" s="18">
        <f t="shared" si="63"/>
        <v>899979.30976700003</v>
      </c>
      <c r="F1001" s="4">
        <v>874985.87042610301</v>
      </c>
      <c r="G1001" s="4">
        <v>874985.87042399996</v>
      </c>
      <c r="H1001" s="1"/>
      <c r="I1001" s="1"/>
      <c r="J1001" s="6">
        <v>34011</v>
      </c>
      <c r="K1001" s="6">
        <v>3638115.7355999998</v>
      </c>
      <c r="L1001" s="6">
        <v>2756574.4273269102</v>
      </c>
      <c r="M1001" s="7">
        <f t="shared" si="61"/>
        <v>0.75769289040286525</v>
      </c>
    </row>
    <row r="1002" spans="1:13" x14ac:dyDescent="0.3">
      <c r="A1002" s="2">
        <v>21017</v>
      </c>
      <c r="C1002" s="4">
        <v>1</v>
      </c>
      <c r="D1002">
        <f t="shared" si="62"/>
        <v>0</v>
      </c>
      <c r="E1002" s="18">
        <f t="shared" si="63"/>
        <v>0</v>
      </c>
      <c r="F1002" s="4">
        <v>0</v>
      </c>
      <c r="G1002" s="4">
        <v>0</v>
      </c>
      <c r="J1002" s="6">
        <v>34013</v>
      </c>
      <c r="K1002" s="8">
        <v>38912033.528999999</v>
      </c>
      <c r="L1002" s="8">
        <v>108369476.87283599</v>
      </c>
      <c r="M1002" s="7">
        <f t="shared" si="61"/>
        <v>2.784986212351801</v>
      </c>
    </row>
    <row r="1003" spans="1:13" x14ac:dyDescent="0.3">
      <c r="A1003" s="2">
        <v>21019</v>
      </c>
      <c r="B1003">
        <v>274081.03674700001</v>
      </c>
      <c r="C1003" s="4">
        <f>VLOOKUP(A1003,J$2:M$1814,4,FALSE)</f>
        <v>1</v>
      </c>
      <c r="D1003">
        <f t="shared" si="62"/>
        <v>274081.03674700001</v>
      </c>
      <c r="E1003" s="18">
        <f t="shared" si="63"/>
        <v>274081.03674700001</v>
      </c>
      <c r="F1003" s="4">
        <v>267344.11214882002</v>
      </c>
      <c r="G1003" s="4">
        <v>267344.11214799999</v>
      </c>
      <c r="H1003" s="1"/>
      <c r="I1003" s="1"/>
      <c r="J1003" s="6">
        <v>34015</v>
      </c>
      <c r="K1003" s="8">
        <v>25283186.176899999</v>
      </c>
      <c r="L1003" s="8">
        <v>29742249.695641</v>
      </c>
      <c r="M1003" s="7">
        <f t="shared" si="61"/>
        <v>1.1763647780600939</v>
      </c>
    </row>
    <row r="1004" spans="1:13" x14ac:dyDescent="0.3">
      <c r="A1004" s="2">
        <v>21021</v>
      </c>
      <c r="C1004" s="4">
        <v>1</v>
      </c>
      <c r="D1004">
        <f t="shared" si="62"/>
        <v>0</v>
      </c>
      <c r="E1004" s="18">
        <f t="shared" si="63"/>
        <v>0</v>
      </c>
      <c r="F1004" s="4">
        <v>0</v>
      </c>
      <c r="G1004" s="4">
        <v>0</v>
      </c>
      <c r="J1004" s="6">
        <v>34017</v>
      </c>
      <c r="K1004" s="8">
        <v>16219215.2587</v>
      </c>
      <c r="L1004" s="8">
        <v>57543385.494952098</v>
      </c>
      <c r="M1004" s="7">
        <f t="shared" si="61"/>
        <v>3.5478526289418211</v>
      </c>
    </row>
    <row r="1005" spans="1:13" x14ac:dyDescent="0.3">
      <c r="A1005" s="2">
        <v>21023</v>
      </c>
      <c r="C1005" s="4">
        <v>1</v>
      </c>
      <c r="D1005">
        <f t="shared" si="62"/>
        <v>0</v>
      </c>
      <c r="E1005" s="18">
        <f t="shared" si="63"/>
        <v>0</v>
      </c>
      <c r="F1005" s="4">
        <v>0</v>
      </c>
      <c r="G1005" s="4">
        <v>0</v>
      </c>
      <c r="J1005" s="6">
        <v>34019</v>
      </c>
      <c r="K1005" s="8">
        <v>26927887.602729999</v>
      </c>
      <c r="L1005" s="8">
        <v>60307494.763005197</v>
      </c>
      <c r="M1005" s="7">
        <f t="shared" si="61"/>
        <v>2.2395924868941859</v>
      </c>
    </row>
    <row r="1006" spans="1:13" x14ac:dyDescent="0.3">
      <c r="A1006" s="2">
        <v>21025</v>
      </c>
      <c r="C1006" s="4">
        <v>1</v>
      </c>
      <c r="D1006">
        <f t="shared" si="62"/>
        <v>0</v>
      </c>
      <c r="E1006" s="18">
        <f t="shared" si="63"/>
        <v>0</v>
      </c>
      <c r="F1006" s="4">
        <v>0</v>
      </c>
      <c r="G1006" s="4">
        <v>0</v>
      </c>
      <c r="J1006" s="6">
        <v>34021</v>
      </c>
      <c r="K1006" s="8">
        <v>32218642.478599999</v>
      </c>
      <c r="L1006" s="8">
        <v>22469742.101881299</v>
      </c>
      <c r="M1006" s="7">
        <f t="shared" si="61"/>
        <v>0.69741430343646438</v>
      </c>
    </row>
    <row r="1007" spans="1:13" x14ac:dyDescent="0.3">
      <c r="A1007" s="2">
        <v>21027</v>
      </c>
      <c r="C1007" s="4">
        <v>1</v>
      </c>
      <c r="D1007">
        <f t="shared" si="62"/>
        <v>0</v>
      </c>
      <c r="E1007" s="18">
        <f t="shared" si="63"/>
        <v>0</v>
      </c>
      <c r="F1007" s="4">
        <v>0</v>
      </c>
      <c r="G1007" s="4">
        <v>0</v>
      </c>
      <c r="J1007" s="6">
        <v>34023</v>
      </c>
      <c r="K1007" s="8">
        <v>112589697.292</v>
      </c>
      <c r="L1007" s="8">
        <v>212036863.59587499</v>
      </c>
      <c r="M1007" s="7">
        <f t="shared" si="61"/>
        <v>1.8832705717820699</v>
      </c>
    </row>
    <row r="1008" spans="1:13" x14ac:dyDescent="0.3">
      <c r="A1008" s="2">
        <v>21029</v>
      </c>
      <c r="B1008">
        <v>1032232.822953</v>
      </c>
      <c r="C1008" s="4">
        <f>VLOOKUP(A1008,J$2:M$1814,4,FALSE)</f>
        <v>1</v>
      </c>
      <c r="D1008">
        <f t="shared" si="62"/>
        <v>1032232.822953</v>
      </c>
      <c r="E1008" s="18">
        <f t="shared" si="63"/>
        <v>1032232.822953</v>
      </c>
      <c r="F1008" s="4">
        <v>1005225.54642755</v>
      </c>
      <c r="G1008" s="4">
        <v>1005225.54642299</v>
      </c>
      <c r="H1008" s="1"/>
      <c r="I1008" s="1"/>
      <c r="J1008" s="6">
        <v>34025</v>
      </c>
      <c r="K1008" s="8">
        <v>85225226.6896189</v>
      </c>
      <c r="L1008" s="8">
        <v>14838071.4814106</v>
      </c>
      <c r="M1008" s="7">
        <f t="shared" si="61"/>
        <v>0.17410421840764659</v>
      </c>
    </row>
    <row r="1009" spans="1:13" x14ac:dyDescent="0.3">
      <c r="A1009" s="2">
        <v>21031</v>
      </c>
      <c r="B1009">
        <v>79173.855077599903</v>
      </c>
      <c r="C1009" s="4">
        <f>VLOOKUP(A1009,J$2:M$1814,4,FALSE)</f>
        <v>1</v>
      </c>
      <c r="D1009">
        <f t="shared" si="62"/>
        <v>79173.855077599903</v>
      </c>
      <c r="E1009" s="18">
        <f t="shared" si="63"/>
        <v>79173.855077599903</v>
      </c>
      <c r="F1009" s="4">
        <v>77227.758049575496</v>
      </c>
      <c r="G1009" s="4">
        <v>77227.758049700002</v>
      </c>
      <c r="H1009" s="1"/>
      <c r="I1009" s="1"/>
      <c r="J1009" s="6">
        <v>34027</v>
      </c>
      <c r="K1009" s="8">
        <v>87241995.900299996</v>
      </c>
      <c r="L1009" s="8">
        <v>105155757.77183799</v>
      </c>
      <c r="M1009" s="7">
        <f t="shared" si="61"/>
        <v>1.2053341591589652</v>
      </c>
    </row>
    <row r="1010" spans="1:13" x14ac:dyDescent="0.3">
      <c r="A1010" s="2">
        <v>21033</v>
      </c>
      <c r="B1010">
        <v>264662.68891199998</v>
      </c>
      <c r="C1010" s="4">
        <f>VLOOKUP(A1010,J$2:M$1814,4,FALSE)</f>
        <v>1</v>
      </c>
      <c r="D1010">
        <f t="shared" si="62"/>
        <v>264662.68891199998</v>
      </c>
      <c r="E1010" s="18">
        <f t="shared" si="63"/>
        <v>264662.68891199998</v>
      </c>
      <c r="F1010" s="4">
        <v>258157.26775073199</v>
      </c>
      <c r="G1010" s="4">
        <v>105119.99987119999</v>
      </c>
      <c r="H1010" s="1"/>
      <c r="I1010" s="1"/>
      <c r="J1010" s="6">
        <v>34029</v>
      </c>
      <c r="K1010" s="8">
        <v>64134326.648999996</v>
      </c>
      <c r="L1010" s="8">
        <v>15154687.0591255</v>
      </c>
      <c r="M1010" s="7">
        <f t="shared" si="61"/>
        <v>0.23629603444759634</v>
      </c>
    </row>
    <row r="1011" spans="1:13" x14ac:dyDescent="0.3">
      <c r="A1011" s="2">
        <v>21035</v>
      </c>
      <c r="C1011" s="4">
        <v>1</v>
      </c>
      <c r="D1011">
        <f t="shared" si="62"/>
        <v>0</v>
      </c>
      <c r="E1011" s="18">
        <f t="shared" si="63"/>
        <v>0</v>
      </c>
      <c r="F1011" s="4">
        <v>0</v>
      </c>
      <c r="G1011" s="4">
        <v>0</v>
      </c>
      <c r="J1011" s="6">
        <v>34031</v>
      </c>
      <c r="K1011" s="8">
        <v>40300862.659000002</v>
      </c>
      <c r="L1011" s="8">
        <v>29338945.047355998</v>
      </c>
      <c r="M1011" s="7">
        <f t="shared" si="61"/>
        <v>0.72799794127493733</v>
      </c>
    </row>
    <row r="1012" spans="1:13" x14ac:dyDescent="0.3">
      <c r="A1012" s="2">
        <v>21037</v>
      </c>
      <c r="B1012">
        <v>363950.95878699998</v>
      </c>
      <c r="C1012" s="4">
        <f>VLOOKUP(A1012,J$2:M$1814,4,FALSE)</f>
        <v>1</v>
      </c>
      <c r="D1012">
        <f t="shared" si="62"/>
        <v>363950.95878699998</v>
      </c>
      <c r="E1012" s="18">
        <f t="shared" si="63"/>
        <v>363950.95878699998</v>
      </c>
      <c r="F1012" s="4">
        <v>352469.03704547201</v>
      </c>
      <c r="G1012" s="4">
        <v>105120.0000979</v>
      </c>
      <c r="H1012" s="1"/>
      <c r="I1012" s="1"/>
      <c r="J1012" s="6">
        <v>34033</v>
      </c>
      <c r="K1012" s="6">
        <v>6036995.6187000005</v>
      </c>
      <c r="L1012" s="6">
        <v>3324692.4877655902</v>
      </c>
      <c r="M1012" s="7">
        <f t="shared" si="61"/>
        <v>0.55071971188236934</v>
      </c>
    </row>
    <row r="1013" spans="1:13" x14ac:dyDescent="0.3">
      <c r="A1013" s="2">
        <v>21039</v>
      </c>
      <c r="C1013" s="4">
        <v>1</v>
      </c>
      <c r="D1013">
        <f t="shared" si="62"/>
        <v>0</v>
      </c>
      <c r="E1013" s="18">
        <f t="shared" si="63"/>
        <v>0</v>
      </c>
      <c r="F1013" s="4">
        <v>0</v>
      </c>
      <c r="G1013" s="4">
        <v>0</v>
      </c>
      <c r="J1013" s="6">
        <v>34035</v>
      </c>
      <c r="K1013" s="8">
        <v>54113053.885899998</v>
      </c>
      <c r="L1013" s="8">
        <v>112033374.616007</v>
      </c>
      <c r="M1013" s="7">
        <f t="shared" si="61"/>
        <v>2.0703576414710358</v>
      </c>
    </row>
    <row r="1014" spans="1:13" x14ac:dyDescent="0.3">
      <c r="A1014" s="2">
        <v>21041</v>
      </c>
      <c r="B1014">
        <v>653069.13630799996</v>
      </c>
      <c r="C1014" s="4">
        <f>VLOOKUP(A1014,J$2:M$1814,4,FALSE)</f>
        <v>1</v>
      </c>
      <c r="D1014">
        <f t="shared" si="62"/>
        <v>653069.13630799996</v>
      </c>
      <c r="E1014" s="18">
        <f t="shared" si="63"/>
        <v>653069.13630799996</v>
      </c>
      <c r="F1014" s="4">
        <v>637016.66667783598</v>
      </c>
      <c r="G1014" s="4">
        <v>105119.99983279999</v>
      </c>
      <c r="H1014" s="1"/>
      <c r="I1014" s="1"/>
      <c r="J1014" s="6">
        <v>34037</v>
      </c>
      <c r="K1014" s="6">
        <v>2899866.9807000002</v>
      </c>
      <c r="L1014" s="6">
        <v>145521.101218083</v>
      </c>
      <c r="M1014" s="7">
        <f t="shared" si="61"/>
        <v>5.0181991859142308E-2</v>
      </c>
    </row>
    <row r="1015" spans="1:13" x14ac:dyDescent="0.3">
      <c r="A1015" s="2">
        <v>21043</v>
      </c>
      <c r="B1015">
        <v>711174.20661300002</v>
      </c>
      <c r="C1015" s="4">
        <f>VLOOKUP(A1015,J$2:M$1814,4,FALSE)</f>
        <v>1</v>
      </c>
      <c r="D1015">
        <f t="shared" si="62"/>
        <v>711174.20661300002</v>
      </c>
      <c r="E1015" s="18">
        <f t="shared" si="63"/>
        <v>711174.20661300002</v>
      </c>
      <c r="F1015" s="4">
        <v>693693.51163818897</v>
      </c>
      <c r="G1015" s="4">
        <v>693693.51163499895</v>
      </c>
      <c r="H1015" s="1"/>
      <c r="I1015" s="1"/>
      <c r="J1015" s="6">
        <v>34039</v>
      </c>
      <c r="K1015" s="8">
        <v>53393618.93</v>
      </c>
      <c r="L1015" s="8">
        <v>113805672.738022</v>
      </c>
      <c r="M1015" s="7">
        <f t="shared" si="61"/>
        <v>2.1314470721159262</v>
      </c>
    </row>
    <row r="1016" spans="1:13" x14ac:dyDescent="0.3">
      <c r="A1016" s="2">
        <v>21045</v>
      </c>
      <c r="C1016" s="4">
        <v>1</v>
      </c>
      <c r="D1016">
        <f t="shared" si="62"/>
        <v>0</v>
      </c>
      <c r="E1016" s="18">
        <f t="shared" si="63"/>
        <v>0</v>
      </c>
      <c r="F1016" s="4">
        <v>0</v>
      </c>
      <c r="G1016" s="4">
        <v>0</v>
      </c>
      <c r="J1016" s="6">
        <v>34041</v>
      </c>
      <c r="K1016" s="8">
        <v>22154719.440000001</v>
      </c>
      <c r="L1016" s="8">
        <v>81393605.238967001</v>
      </c>
      <c r="M1016" s="7">
        <f t="shared" si="61"/>
        <v>3.6738720821718966</v>
      </c>
    </row>
    <row r="1017" spans="1:13" x14ac:dyDescent="0.3">
      <c r="A1017" s="2">
        <v>21047</v>
      </c>
      <c r="B1017">
        <v>1070917.9418840001</v>
      </c>
      <c r="C1017" s="4">
        <f>VLOOKUP(A1017,J$2:M$1814,4,FALSE)</f>
        <v>1</v>
      </c>
      <c r="D1017">
        <f t="shared" si="62"/>
        <v>1070917.9418840001</v>
      </c>
      <c r="E1017" s="18">
        <f t="shared" si="63"/>
        <v>1070917.9418840001</v>
      </c>
      <c r="F1017" s="4">
        <v>1044434.17349686</v>
      </c>
      <c r="G1017" s="4">
        <v>1044434.173495</v>
      </c>
      <c r="H1017" s="1"/>
      <c r="I1017" s="1"/>
      <c r="J1017" s="6">
        <v>35001</v>
      </c>
      <c r="K1017" s="8">
        <v>133365632.537</v>
      </c>
      <c r="L1017" s="8">
        <v>133365632.537</v>
      </c>
      <c r="M1017" s="7">
        <f t="shared" si="61"/>
        <v>1</v>
      </c>
    </row>
    <row r="1018" spans="1:13" x14ac:dyDescent="0.3">
      <c r="A1018" s="2">
        <v>21049</v>
      </c>
      <c r="B1018">
        <v>588513.73684999999</v>
      </c>
      <c r="C1018" s="4">
        <f>VLOOKUP(A1018,J$2:M$1814,4,FALSE)</f>
        <v>1</v>
      </c>
      <c r="D1018">
        <f t="shared" si="62"/>
        <v>588513.73684999999</v>
      </c>
      <c r="E1018" s="18">
        <f t="shared" si="63"/>
        <v>588513.73684999999</v>
      </c>
      <c r="F1018" s="4">
        <v>573801.69359141204</v>
      </c>
      <c r="G1018" s="4">
        <v>573801.69359299995</v>
      </c>
      <c r="H1018" s="1"/>
      <c r="I1018" s="1"/>
      <c r="J1018" s="6">
        <v>35006</v>
      </c>
      <c r="K1018" s="8">
        <v>156325846.41530001</v>
      </c>
      <c r="L1018" s="8">
        <v>156325846.41530001</v>
      </c>
      <c r="M1018" s="7">
        <f t="shared" si="61"/>
        <v>1</v>
      </c>
    </row>
    <row r="1019" spans="1:13" x14ac:dyDescent="0.3">
      <c r="A1019" s="2">
        <v>21051</v>
      </c>
      <c r="C1019" s="4">
        <v>1</v>
      </c>
      <c r="D1019">
        <f t="shared" si="62"/>
        <v>0</v>
      </c>
      <c r="E1019" s="18">
        <f t="shared" si="63"/>
        <v>0</v>
      </c>
      <c r="F1019" s="4">
        <v>0</v>
      </c>
      <c r="G1019" s="4">
        <v>0</v>
      </c>
      <c r="J1019" s="6">
        <v>35007</v>
      </c>
      <c r="K1019" s="8">
        <v>35854755.525689997</v>
      </c>
      <c r="L1019" s="8">
        <v>35854755.525689997</v>
      </c>
      <c r="M1019" s="7">
        <f t="shared" si="61"/>
        <v>1</v>
      </c>
    </row>
    <row r="1020" spans="1:13" x14ac:dyDescent="0.3">
      <c r="A1020" s="2">
        <v>21053</v>
      </c>
      <c r="C1020" s="4">
        <v>1</v>
      </c>
      <c r="D1020">
        <f t="shared" si="62"/>
        <v>0</v>
      </c>
      <c r="E1020" s="18">
        <f t="shared" si="63"/>
        <v>0</v>
      </c>
      <c r="F1020" s="4">
        <v>0</v>
      </c>
      <c r="G1020" s="4">
        <v>0</v>
      </c>
      <c r="J1020" s="6">
        <v>35013</v>
      </c>
      <c r="K1020" s="8">
        <v>162266614.25999999</v>
      </c>
      <c r="L1020" s="8">
        <v>162266614.25999999</v>
      </c>
      <c r="M1020" s="7">
        <f t="shared" si="61"/>
        <v>1</v>
      </c>
    </row>
    <row r="1021" spans="1:13" x14ac:dyDescent="0.3">
      <c r="A1021" s="2">
        <v>21055</v>
      </c>
      <c r="C1021" s="4">
        <v>1</v>
      </c>
      <c r="D1021">
        <f t="shared" si="62"/>
        <v>0</v>
      </c>
      <c r="E1021" s="18">
        <f t="shared" si="63"/>
        <v>0</v>
      </c>
      <c r="F1021" s="4">
        <v>0</v>
      </c>
      <c r="G1021" s="4">
        <v>0</v>
      </c>
      <c r="J1021" s="6">
        <v>35017</v>
      </c>
      <c r="K1021" s="8">
        <v>28824626.644000001</v>
      </c>
      <c r="L1021" s="8">
        <v>28824626.644000001</v>
      </c>
      <c r="M1021" s="7">
        <f t="shared" si="61"/>
        <v>1</v>
      </c>
    </row>
    <row r="1022" spans="1:13" x14ac:dyDescent="0.3">
      <c r="A1022" s="2">
        <v>21057</v>
      </c>
      <c r="C1022" s="4">
        <v>1</v>
      </c>
      <c r="D1022">
        <f t="shared" si="62"/>
        <v>0</v>
      </c>
      <c r="E1022" s="18">
        <f t="shared" si="63"/>
        <v>0</v>
      </c>
      <c r="F1022" s="4">
        <v>0</v>
      </c>
      <c r="G1022" s="4">
        <v>0</v>
      </c>
      <c r="J1022" s="6">
        <v>35019</v>
      </c>
      <c r="K1022" s="8">
        <v>115401492.95</v>
      </c>
      <c r="L1022" s="8">
        <v>115401492.95</v>
      </c>
      <c r="M1022" s="7">
        <f t="shared" si="61"/>
        <v>1</v>
      </c>
    </row>
    <row r="1023" spans="1:13" x14ac:dyDescent="0.3">
      <c r="A1023" s="2">
        <v>21059</v>
      </c>
      <c r="B1023">
        <v>75483.170845299901</v>
      </c>
      <c r="C1023" s="4">
        <f>VLOOKUP(A1023,J$2:M$1814,4,FALSE)</f>
        <v>1</v>
      </c>
      <c r="D1023">
        <f t="shared" si="62"/>
        <v>75483.170845299901</v>
      </c>
      <c r="E1023" s="18">
        <f t="shared" si="63"/>
        <v>75483.170845299901</v>
      </c>
      <c r="F1023" s="4">
        <v>73359.214751741107</v>
      </c>
      <c r="G1023" s="4">
        <v>73359.214751199994</v>
      </c>
      <c r="H1023" s="1"/>
      <c r="I1023" s="1"/>
      <c r="J1023" s="6">
        <v>35023</v>
      </c>
      <c r="K1023" s="8">
        <v>50329429.012000002</v>
      </c>
      <c r="L1023" s="8">
        <v>50329429.012000002</v>
      </c>
      <c r="M1023" s="7">
        <f t="shared" si="61"/>
        <v>1</v>
      </c>
    </row>
    <row r="1024" spans="1:13" x14ac:dyDescent="0.3">
      <c r="A1024" s="2">
        <v>21061</v>
      </c>
      <c r="B1024">
        <v>120592.533261</v>
      </c>
      <c r="C1024" s="4">
        <f>VLOOKUP(A1024,J$2:M$1814,4,FALSE)</f>
        <v>1</v>
      </c>
      <c r="D1024">
        <f t="shared" si="62"/>
        <v>120592.533261</v>
      </c>
      <c r="E1024" s="18">
        <f t="shared" si="63"/>
        <v>120592.533261</v>
      </c>
      <c r="F1024" s="4">
        <v>117628.36320594299</v>
      </c>
      <c r="G1024" s="4">
        <v>105119.999966399</v>
      </c>
      <c r="H1024" s="1"/>
      <c r="I1024" s="1"/>
      <c r="J1024" s="6">
        <v>35029</v>
      </c>
      <c r="K1024" s="8">
        <v>95471558.657900006</v>
      </c>
      <c r="L1024" s="8">
        <v>95471558.657900006</v>
      </c>
      <c r="M1024" s="7">
        <f t="shared" si="61"/>
        <v>1</v>
      </c>
    </row>
    <row r="1025" spans="1:13" x14ac:dyDescent="0.3">
      <c r="A1025" s="2">
        <v>21063</v>
      </c>
      <c r="C1025" s="4">
        <v>1</v>
      </c>
      <c r="D1025">
        <f t="shared" si="62"/>
        <v>0</v>
      </c>
      <c r="E1025" s="18">
        <f t="shared" si="63"/>
        <v>0</v>
      </c>
      <c r="F1025" s="4">
        <v>0</v>
      </c>
      <c r="G1025" s="4">
        <v>0</v>
      </c>
      <c r="J1025" s="6">
        <v>35031</v>
      </c>
      <c r="K1025" s="8">
        <v>147049655.87719899</v>
      </c>
      <c r="L1025" s="8">
        <v>147049655.87719899</v>
      </c>
      <c r="M1025" s="7">
        <f t="shared" si="61"/>
        <v>1</v>
      </c>
    </row>
    <row r="1026" spans="1:13" x14ac:dyDescent="0.3">
      <c r="A1026" s="2">
        <v>21065</v>
      </c>
      <c r="C1026" s="4">
        <v>1</v>
      </c>
      <c r="D1026">
        <f t="shared" si="62"/>
        <v>0</v>
      </c>
      <c r="E1026" s="18">
        <f t="shared" si="63"/>
        <v>0</v>
      </c>
      <c r="F1026" s="4">
        <v>0</v>
      </c>
      <c r="G1026" s="4">
        <v>0</v>
      </c>
      <c r="J1026" s="6">
        <v>35033</v>
      </c>
      <c r="K1026" s="8">
        <v>23358474.640000001</v>
      </c>
      <c r="L1026" s="8">
        <v>23358474.640000001</v>
      </c>
      <c r="M1026" s="7">
        <f t="shared" ref="M1026:M1089" si="64">L1026/K1026</f>
        <v>1</v>
      </c>
    </row>
    <row r="1027" spans="1:13" x14ac:dyDescent="0.3">
      <c r="A1027" s="2">
        <v>21067</v>
      </c>
      <c r="B1027">
        <v>1370645.2733400001</v>
      </c>
      <c r="C1027" s="4">
        <f>VLOOKUP(A1027,J$2:M$1814,4,FALSE)</f>
        <v>1</v>
      </c>
      <c r="D1027">
        <f t="shared" ref="D1027:D1090" si="65">B1027*C1027</f>
        <v>1370645.2733400001</v>
      </c>
      <c r="E1027" s="18">
        <f t="shared" ref="E1027:E1090" si="66">D1027</f>
        <v>1370645.2733400001</v>
      </c>
      <c r="F1027" s="4">
        <v>1333788.5506424799</v>
      </c>
      <c r="G1027" s="4">
        <v>105119.999750599</v>
      </c>
      <c r="H1027" s="1"/>
      <c r="I1027" s="1"/>
      <c r="J1027" s="6">
        <v>35037</v>
      </c>
      <c r="K1027" s="8">
        <v>99681223.15817</v>
      </c>
      <c r="L1027" s="8">
        <v>99681223.15817</v>
      </c>
      <c r="M1027" s="7">
        <f t="shared" si="64"/>
        <v>1</v>
      </c>
    </row>
    <row r="1028" spans="1:13" x14ac:dyDescent="0.3">
      <c r="A1028" s="2">
        <v>21069</v>
      </c>
      <c r="C1028" s="4">
        <v>1</v>
      </c>
      <c r="D1028">
        <f t="shared" si="65"/>
        <v>0</v>
      </c>
      <c r="E1028" s="18">
        <f t="shared" si="66"/>
        <v>0</v>
      </c>
      <c r="F1028" s="4">
        <v>0</v>
      </c>
      <c r="G1028" s="4">
        <v>0</v>
      </c>
      <c r="J1028" s="6">
        <v>35043</v>
      </c>
      <c r="K1028" s="8">
        <v>79733291.951999903</v>
      </c>
      <c r="L1028" s="8">
        <v>79733291.951999903</v>
      </c>
      <c r="M1028" s="7">
        <f t="shared" si="64"/>
        <v>1</v>
      </c>
    </row>
    <row r="1029" spans="1:13" x14ac:dyDescent="0.3">
      <c r="A1029" s="2">
        <v>21071</v>
      </c>
      <c r="C1029" s="4">
        <v>1</v>
      </c>
      <c r="D1029">
        <f t="shared" si="65"/>
        <v>0</v>
      </c>
      <c r="E1029" s="18">
        <f t="shared" si="66"/>
        <v>0</v>
      </c>
      <c r="F1029" s="4">
        <v>0</v>
      </c>
      <c r="G1029" s="4">
        <v>0</v>
      </c>
      <c r="J1029" s="6">
        <v>35047</v>
      </c>
      <c r="K1029" s="8">
        <v>48540372.956249997</v>
      </c>
      <c r="L1029" s="8">
        <v>48540372.956249997</v>
      </c>
      <c r="M1029" s="7">
        <f t="shared" si="64"/>
        <v>1</v>
      </c>
    </row>
    <row r="1030" spans="1:13" x14ac:dyDescent="0.3">
      <c r="A1030" s="2">
        <v>21073</v>
      </c>
      <c r="B1030">
        <v>715957.01179999998</v>
      </c>
      <c r="C1030" s="4">
        <f>VLOOKUP(A1030,J$2:M$1814,4,FALSE)</f>
        <v>1</v>
      </c>
      <c r="D1030">
        <f t="shared" si="65"/>
        <v>715957.01179999998</v>
      </c>
      <c r="E1030" s="18">
        <f t="shared" si="66"/>
        <v>715957.01179999998</v>
      </c>
      <c r="F1030" s="4">
        <v>698358.755277641</v>
      </c>
      <c r="G1030" s="4">
        <v>105119.9997999</v>
      </c>
      <c r="H1030" s="1"/>
      <c r="I1030" s="1"/>
      <c r="J1030" s="6">
        <v>35049</v>
      </c>
      <c r="K1030" s="8">
        <v>96018808.0459999</v>
      </c>
      <c r="L1030" s="8">
        <v>96018808.0459999</v>
      </c>
      <c r="M1030" s="7">
        <f t="shared" si="64"/>
        <v>1</v>
      </c>
    </row>
    <row r="1031" spans="1:13" x14ac:dyDescent="0.3">
      <c r="A1031" s="2">
        <v>21075</v>
      </c>
      <c r="B1031">
        <v>12478.3280098</v>
      </c>
      <c r="C1031" s="4">
        <f>VLOOKUP(A1031,J$2:M$1814,4,FALSE)</f>
        <v>1</v>
      </c>
      <c r="D1031">
        <f t="shared" si="65"/>
        <v>12478.3280098</v>
      </c>
      <c r="E1031" s="18">
        <f t="shared" si="66"/>
        <v>12478.3280098</v>
      </c>
      <c r="F1031" s="4">
        <v>12171.610128812101</v>
      </c>
      <c r="G1031" s="4">
        <v>12171.6101291</v>
      </c>
      <c r="H1031" s="1"/>
      <c r="I1031" s="1"/>
      <c r="J1031" s="6">
        <v>35051</v>
      </c>
      <c r="K1031" s="8">
        <v>36830216.365869999</v>
      </c>
      <c r="L1031" s="8">
        <v>36830216.365869999</v>
      </c>
      <c r="M1031" s="7">
        <f t="shared" si="64"/>
        <v>1</v>
      </c>
    </row>
    <row r="1032" spans="1:13" x14ac:dyDescent="0.3">
      <c r="A1032" s="2">
        <v>21077</v>
      </c>
      <c r="B1032">
        <v>834866.17720299901</v>
      </c>
      <c r="C1032" s="4">
        <f>VLOOKUP(A1032,J$2:M$1814,4,FALSE)</f>
        <v>1</v>
      </c>
      <c r="D1032">
        <f t="shared" si="65"/>
        <v>834866.17720299901</v>
      </c>
      <c r="E1032" s="18">
        <f t="shared" si="66"/>
        <v>834866.17720299901</v>
      </c>
      <c r="F1032" s="4">
        <v>814345.12787527498</v>
      </c>
      <c r="G1032" s="4">
        <v>788400.00008499995</v>
      </c>
      <c r="H1032" s="1"/>
      <c r="I1032" s="1"/>
      <c r="J1032" s="6">
        <v>35053</v>
      </c>
      <c r="K1032" s="8">
        <v>69290678.524200007</v>
      </c>
      <c r="L1032" s="8">
        <v>69290678.524200007</v>
      </c>
      <c r="M1032" s="7">
        <f t="shared" si="64"/>
        <v>1</v>
      </c>
    </row>
    <row r="1033" spans="1:13" x14ac:dyDescent="0.3">
      <c r="A1033" s="2">
        <v>21079</v>
      </c>
      <c r="C1033" s="4">
        <v>1</v>
      </c>
      <c r="D1033">
        <f t="shared" si="65"/>
        <v>0</v>
      </c>
      <c r="E1033" s="18">
        <f t="shared" si="66"/>
        <v>0</v>
      </c>
      <c r="F1033" s="4">
        <v>0</v>
      </c>
      <c r="G1033" s="4">
        <v>0</v>
      </c>
      <c r="J1033" s="6">
        <v>35057</v>
      </c>
      <c r="K1033" s="8">
        <v>96096433.025000006</v>
      </c>
      <c r="L1033" s="8">
        <v>96096433.025000006</v>
      </c>
      <c r="M1033" s="7">
        <f t="shared" si="64"/>
        <v>1</v>
      </c>
    </row>
    <row r="1034" spans="1:13" x14ac:dyDescent="0.3">
      <c r="A1034" s="2">
        <v>21081</v>
      </c>
      <c r="B1034">
        <v>1327127.9524300001</v>
      </c>
      <c r="C1034" s="4">
        <f>VLOOKUP(A1034,J$2:M$1814,4,FALSE)</f>
        <v>1</v>
      </c>
      <c r="D1034">
        <f t="shared" si="65"/>
        <v>1327127.9524300001</v>
      </c>
      <c r="E1034" s="18">
        <f t="shared" si="66"/>
        <v>1327127.9524300001</v>
      </c>
      <c r="F1034" s="4">
        <v>1294507.0858197501</v>
      </c>
      <c r="G1034" s="4">
        <v>105120.00000479999</v>
      </c>
      <c r="H1034" s="1"/>
      <c r="I1034" s="1"/>
      <c r="J1034" s="6">
        <v>35061</v>
      </c>
      <c r="K1034" s="8">
        <v>31716678.572999999</v>
      </c>
      <c r="L1034" s="8">
        <v>31716678.572999999</v>
      </c>
      <c r="M1034" s="7">
        <f t="shared" si="64"/>
        <v>1</v>
      </c>
    </row>
    <row r="1035" spans="1:13" x14ac:dyDescent="0.3">
      <c r="A1035" s="2">
        <v>21083</v>
      </c>
      <c r="B1035">
        <v>77270.335413699999</v>
      </c>
      <c r="C1035" s="4">
        <f>VLOOKUP(A1035,J$2:M$1814,4,FALSE)</f>
        <v>1</v>
      </c>
      <c r="D1035">
        <f t="shared" si="65"/>
        <v>77270.335413699999</v>
      </c>
      <c r="E1035" s="18">
        <f t="shared" si="66"/>
        <v>77270.335413699999</v>
      </c>
      <c r="F1035" s="4">
        <v>75295.290032918507</v>
      </c>
      <c r="G1035" s="4">
        <v>75295.290032699995</v>
      </c>
      <c r="H1035" s="1"/>
      <c r="I1035" s="1"/>
      <c r="J1035" s="6">
        <v>36001</v>
      </c>
      <c r="K1035" s="8">
        <v>20664814.169599999</v>
      </c>
      <c r="L1035" s="8">
        <v>20664814.169599999</v>
      </c>
      <c r="M1035" s="7">
        <f t="shared" si="64"/>
        <v>1</v>
      </c>
    </row>
    <row r="1036" spans="1:13" x14ac:dyDescent="0.3">
      <c r="A1036" s="2">
        <v>21085</v>
      </c>
      <c r="B1036">
        <v>157995.006742</v>
      </c>
      <c r="C1036" s="4">
        <f>VLOOKUP(A1036,J$2:M$1814,4,FALSE)</f>
        <v>1</v>
      </c>
      <c r="D1036">
        <f t="shared" si="65"/>
        <v>157995.006742</v>
      </c>
      <c r="E1036" s="18">
        <f t="shared" si="66"/>
        <v>157995.006742</v>
      </c>
      <c r="F1036" s="4">
        <v>154111.48215679999</v>
      </c>
      <c r="G1036" s="4">
        <v>105120.0000168</v>
      </c>
      <c r="H1036" s="1"/>
      <c r="I1036" s="1"/>
      <c r="J1036" s="6">
        <v>36003</v>
      </c>
      <c r="K1036" s="6">
        <v>3845675.2629</v>
      </c>
      <c r="L1036" s="6">
        <v>3845675.2629</v>
      </c>
      <c r="M1036" s="7">
        <f t="shared" si="64"/>
        <v>1</v>
      </c>
    </row>
    <row r="1037" spans="1:13" x14ac:dyDescent="0.3">
      <c r="A1037" s="2">
        <v>21087</v>
      </c>
      <c r="C1037" s="4">
        <v>1</v>
      </c>
      <c r="D1037">
        <f t="shared" si="65"/>
        <v>0</v>
      </c>
      <c r="E1037" s="18">
        <f t="shared" si="66"/>
        <v>0</v>
      </c>
      <c r="F1037" s="4">
        <v>0</v>
      </c>
      <c r="G1037" s="4">
        <v>0</v>
      </c>
      <c r="J1037" s="6">
        <v>36005</v>
      </c>
      <c r="K1037" s="8">
        <v>14669938.791999999</v>
      </c>
      <c r="L1037" s="8">
        <v>14669938.791999999</v>
      </c>
      <c r="M1037" s="7">
        <f t="shared" si="64"/>
        <v>1</v>
      </c>
    </row>
    <row r="1038" spans="1:13" x14ac:dyDescent="0.3">
      <c r="A1038" s="2">
        <v>21089</v>
      </c>
      <c r="C1038" s="4">
        <v>1</v>
      </c>
      <c r="D1038">
        <f t="shared" si="65"/>
        <v>0</v>
      </c>
      <c r="E1038" s="18">
        <f t="shared" si="66"/>
        <v>0</v>
      </c>
      <c r="F1038" s="4">
        <v>0</v>
      </c>
      <c r="G1038" s="4">
        <v>0</v>
      </c>
      <c r="J1038" s="6">
        <v>36007</v>
      </c>
      <c r="K1038" s="8">
        <v>12374196.7645</v>
      </c>
      <c r="L1038" s="8">
        <v>12374196.7645</v>
      </c>
      <c r="M1038" s="7">
        <f t="shared" si="64"/>
        <v>1</v>
      </c>
    </row>
    <row r="1039" spans="1:13" x14ac:dyDescent="0.3">
      <c r="A1039" s="2">
        <v>21091</v>
      </c>
      <c r="C1039" s="4">
        <v>1</v>
      </c>
      <c r="D1039">
        <f t="shared" si="65"/>
        <v>0</v>
      </c>
      <c r="E1039" s="18">
        <f t="shared" si="66"/>
        <v>0</v>
      </c>
      <c r="F1039" s="4">
        <v>0</v>
      </c>
      <c r="G1039" s="4">
        <v>0</v>
      </c>
      <c r="J1039" s="6">
        <v>36009</v>
      </c>
      <c r="K1039" s="6">
        <v>9662490.3671000004</v>
      </c>
      <c r="L1039" s="6">
        <v>9662490.3671000004</v>
      </c>
      <c r="M1039" s="7">
        <f t="shared" si="64"/>
        <v>1</v>
      </c>
    </row>
    <row r="1040" spans="1:13" x14ac:dyDescent="0.3">
      <c r="A1040" s="2">
        <v>21093</v>
      </c>
      <c r="B1040">
        <v>1408822.7037499901</v>
      </c>
      <c r="C1040" s="4">
        <f>VLOOKUP(A1040,J$2:M$1814,4,FALSE)</f>
        <v>1</v>
      </c>
      <c r="D1040">
        <f t="shared" si="65"/>
        <v>1408822.7037499901</v>
      </c>
      <c r="E1040" s="18">
        <f t="shared" si="66"/>
        <v>1408822.7037499901</v>
      </c>
      <c r="F1040" s="4">
        <v>1373652.0468285</v>
      </c>
      <c r="G1040" s="4">
        <v>1373652.0468299999</v>
      </c>
      <c r="H1040" s="1"/>
      <c r="I1040" s="1"/>
      <c r="J1040" s="6">
        <v>36011</v>
      </c>
      <c r="K1040" s="6">
        <v>6552815.916251</v>
      </c>
      <c r="L1040" s="6">
        <v>6552815.916251</v>
      </c>
      <c r="M1040" s="7">
        <f t="shared" si="64"/>
        <v>1</v>
      </c>
    </row>
    <row r="1041" spans="1:13" x14ac:dyDescent="0.3">
      <c r="A1041" s="2">
        <v>21095</v>
      </c>
      <c r="C1041" s="4">
        <v>1</v>
      </c>
      <c r="D1041">
        <f t="shared" si="65"/>
        <v>0</v>
      </c>
      <c r="E1041" s="18">
        <f t="shared" si="66"/>
        <v>0</v>
      </c>
      <c r="F1041" s="4">
        <v>0</v>
      </c>
      <c r="G1041" s="4">
        <v>0</v>
      </c>
      <c r="J1041" s="6">
        <v>36013</v>
      </c>
      <c r="K1041" s="8">
        <v>23437564.741700001</v>
      </c>
      <c r="L1041" s="8">
        <v>23437564.741700001</v>
      </c>
      <c r="M1041" s="7">
        <f t="shared" si="64"/>
        <v>1</v>
      </c>
    </row>
    <row r="1042" spans="1:13" x14ac:dyDescent="0.3">
      <c r="A1042" s="2">
        <v>21097</v>
      </c>
      <c r="C1042" s="4">
        <v>1</v>
      </c>
      <c r="D1042">
        <f t="shared" si="65"/>
        <v>0</v>
      </c>
      <c r="E1042" s="18">
        <f t="shared" si="66"/>
        <v>0</v>
      </c>
      <c r="F1042" s="4">
        <v>0</v>
      </c>
      <c r="G1042" s="4">
        <v>0</v>
      </c>
      <c r="J1042" s="6">
        <v>36015</v>
      </c>
      <c r="K1042" s="6">
        <v>9160097.4772999994</v>
      </c>
      <c r="L1042" s="6">
        <v>9160097.4772999994</v>
      </c>
      <c r="M1042" s="7">
        <f t="shared" si="64"/>
        <v>1</v>
      </c>
    </row>
    <row r="1043" spans="1:13" x14ac:dyDescent="0.3">
      <c r="A1043" s="2">
        <v>21099</v>
      </c>
      <c r="B1043">
        <v>1026141.194681</v>
      </c>
      <c r="C1043" s="4">
        <f>VLOOKUP(A1043,J$2:M$1814,4,FALSE)</f>
        <v>1</v>
      </c>
      <c r="D1043">
        <f t="shared" si="65"/>
        <v>1026141.194681</v>
      </c>
      <c r="E1043" s="18">
        <f t="shared" si="66"/>
        <v>1026141.194681</v>
      </c>
      <c r="F1043" s="4">
        <v>1000918.5965671299</v>
      </c>
      <c r="G1043" s="4">
        <v>1000918.5965700001</v>
      </c>
      <c r="H1043" s="1"/>
      <c r="I1043" s="1"/>
      <c r="J1043" s="6">
        <v>36017</v>
      </c>
      <c r="K1043" s="6">
        <v>1566348.5795</v>
      </c>
      <c r="L1043" s="6">
        <v>1566348.5795</v>
      </c>
      <c r="M1043" s="7">
        <f t="shared" si="64"/>
        <v>1</v>
      </c>
    </row>
    <row r="1044" spans="1:13" x14ac:dyDescent="0.3">
      <c r="A1044" s="2">
        <v>21101</v>
      </c>
      <c r="B1044">
        <v>112202.6116625</v>
      </c>
      <c r="C1044" s="4">
        <f>VLOOKUP(A1044,J$2:M$1814,4,FALSE)</f>
        <v>1</v>
      </c>
      <c r="D1044">
        <f t="shared" si="65"/>
        <v>112202.6116625</v>
      </c>
      <c r="E1044" s="18">
        <f t="shared" si="66"/>
        <v>112202.6116625</v>
      </c>
      <c r="F1044" s="4">
        <v>109288.906747559</v>
      </c>
      <c r="G1044" s="4">
        <v>105119.9999796</v>
      </c>
      <c r="H1044" s="1"/>
      <c r="I1044" s="1"/>
      <c r="J1044" s="6">
        <v>36019</v>
      </c>
      <c r="K1044" s="6">
        <v>7754421.9305999996</v>
      </c>
      <c r="L1044" s="6">
        <v>7754421.9305999996</v>
      </c>
      <c r="M1044" s="7">
        <f t="shared" si="64"/>
        <v>1</v>
      </c>
    </row>
    <row r="1045" spans="1:13" x14ac:dyDescent="0.3">
      <c r="A1045" s="2">
        <v>21103</v>
      </c>
      <c r="B1045">
        <v>633891.75333700003</v>
      </c>
      <c r="C1045" s="4">
        <f>VLOOKUP(A1045,J$2:M$1814,4,FALSE)</f>
        <v>1</v>
      </c>
      <c r="D1045">
        <f t="shared" si="65"/>
        <v>633891.75333700003</v>
      </c>
      <c r="E1045" s="18">
        <f t="shared" si="66"/>
        <v>633891.75333700003</v>
      </c>
      <c r="F1045" s="4">
        <v>618310.66465877404</v>
      </c>
      <c r="G1045" s="4">
        <v>618310.66465799999</v>
      </c>
      <c r="H1045" s="1"/>
      <c r="I1045" s="1"/>
      <c r="J1045" s="6">
        <v>36021</v>
      </c>
      <c r="K1045" s="6">
        <v>2460329.3459999999</v>
      </c>
      <c r="L1045" s="6">
        <v>2460329.3459999999</v>
      </c>
      <c r="M1045" s="7">
        <f t="shared" si="64"/>
        <v>1</v>
      </c>
    </row>
    <row r="1046" spans="1:13" x14ac:dyDescent="0.3">
      <c r="A1046" s="2">
        <v>21105</v>
      </c>
      <c r="B1046">
        <v>14650.5856766</v>
      </c>
      <c r="C1046" s="4">
        <f>VLOOKUP(A1046,J$2:M$1814,4,FALSE)</f>
        <v>1</v>
      </c>
      <c r="D1046">
        <f t="shared" si="65"/>
        <v>14650.5856766</v>
      </c>
      <c r="E1046" s="18">
        <f t="shared" si="66"/>
        <v>14650.5856766</v>
      </c>
      <c r="F1046" s="4">
        <v>14290.473601125899</v>
      </c>
      <c r="G1046" s="4">
        <v>14290.4736015</v>
      </c>
      <c r="H1046" s="1"/>
      <c r="I1046" s="1"/>
      <c r="J1046" s="6">
        <v>36023</v>
      </c>
      <c r="K1046" s="6">
        <v>9863869.0110299997</v>
      </c>
      <c r="L1046" s="6">
        <v>9863869.0110299997</v>
      </c>
      <c r="M1046" s="7">
        <f t="shared" si="64"/>
        <v>1</v>
      </c>
    </row>
    <row r="1047" spans="1:13" x14ac:dyDescent="0.3">
      <c r="A1047" s="2">
        <v>21107</v>
      </c>
      <c r="B1047">
        <v>414161.710968</v>
      </c>
      <c r="C1047" s="4">
        <f>VLOOKUP(A1047,J$2:M$1814,4,FALSE)</f>
        <v>1</v>
      </c>
      <c r="D1047">
        <f t="shared" si="65"/>
        <v>414161.710968</v>
      </c>
      <c r="E1047" s="18">
        <f t="shared" si="66"/>
        <v>414161.710968</v>
      </c>
      <c r="F1047" s="4">
        <v>403611.32397644501</v>
      </c>
      <c r="G1047" s="4">
        <v>403611.32397299999</v>
      </c>
      <c r="H1047" s="1"/>
      <c r="I1047" s="1"/>
      <c r="J1047" s="6">
        <v>36025</v>
      </c>
      <c r="K1047" s="6">
        <v>3340047.8130700001</v>
      </c>
      <c r="L1047" s="6">
        <v>3340047.8130700001</v>
      </c>
      <c r="M1047" s="7">
        <f t="shared" si="64"/>
        <v>1</v>
      </c>
    </row>
    <row r="1048" spans="1:13" x14ac:dyDescent="0.3">
      <c r="A1048" s="2">
        <v>21109</v>
      </c>
      <c r="C1048" s="4">
        <v>1</v>
      </c>
      <c r="D1048">
        <f t="shared" si="65"/>
        <v>0</v>
      </c>
      <c r="E1048" s="18">
        <f t="shared" si="66"/>
        <v>0</v>
      </c>
      <c r="F1048" s="4">
        <v>0</v>
      </c>
      <c r="G1048" s="4">
        <v>0</v>
      </c>
      <c r="J1048" s="6">
        <v>36027</v>
      </c>
      <c r="K1048" s="6">
        <v>1229910.4506999999</v>
      </c>
      <c r="L1048" s="6">
        <v>1229910.4506999999</v>
      </c>
      <c r="M1048" s="7">
        <f t="shared" si="64"/>
        <v>1</v>
      </c>
    </row>
    <row r="1049" spans="1:13" x14ac:dyDescent="0.3">
      <c r="A1049" s="2">
        <v>21111</v>
      </c>
      <c r="B1049">
        <v>1943774.11766</v>
      </c>
      <c r="C1049" s="4">
        <f>VLOOKUP(A1049,J$2:M$1814,4,FALSE)</f>
        <v>1</v>
      </c>
      <c r="D1049">
        <f t="shared" si="65"/>
        <v>1943774.11766</v>
      </c>
      <c r="E1049" s="18">
        <f t="shared" si="66"/>
        <v>1943774.11766</v>
      </c>
      <c r="F1049" s="4">
        <v>1883124.89616712</v>
      </c>
      <c r="G1049" s="4">
        <v>105119.999447999</v>
      </c>
      <c r="H1049" s="1"/>
      <c r="I1049" s="1"/>
      <c r="J1049" s="6">
        <v>36029</v>
      </c>
      <c r="K1049" s="8">
        <v>53589397.913000003</v>
      </c>
      <c r="L1049" s="8">
        <v>53589397.913000003</v>
      </c>
      <c r="M1049" s="7">
        <f t="shared" si="64"/>
        <v>1</v>
      </c>
    </row>
    <row r="1050" spans="1:13" x14ac:dyDescent="0.3">
      <c r="A1050" s="2">
        <v>21113</v>
      </c>
      <c r="C1050" s="4">
        <v>1</v>
      </c>
      <c r="D1050">
        <f t="shared" si="65"/>
        <v>0</v>
      </c>
      <c r="E1050" s="18">
        <f t="shared" si="66"/>
        <v>0</v>
      </c>
      <c r="F1050" s="4">
        <v>0</v>
      </c>
      <c r="G1050" s="4">
        <v>0</v>
      </c>
      <c r="J1050" s="6">
        <v>36031</v>
      </c>
      <c r="K1050" s="6">
        <v>6070714.2368000001</v>
      </c>
      <c r="L1050" s="6">
        <v>6070714.2368000001</v>
      </c>
      <c r="M1050" s="7">
        <f t="shared" si="64"/>
        <v>1</v>
      </c>
    </row>
    <row r="1051" spans="1:13" x14ac:dyDescent="0.3">
      <c r="A1051" s="2">
        <v>21115</v>
      </c>
      <c r="C1051" s="4">
        <v>1</v>
      </c>
      <c r="D1051">
        <f t="shared" si="65"/>
        <v>0</v>
      </c>
      <c r="E1051" s="18">
        <f t="shared" si="66"/>
        <v>0</v>
      </c>
      <c r="F1051" s="4">
        <v>0</v>
      </c>
      <c r="G1051" s="4">
        <v>0</v>
      </c>
      <c r="J1051" s="6">
        <v>36037</v>
      </c>
      <c r="K1051" s="8">
        <v>14240637.38088</v>
      </c>
      <c r="L1051" s="8">
        <v>14240637.38088</v>
      </c>
      <c r="M1051" s="7">
        <f t="shared" si="64"/>
        <v>1</v>
      </c>
    </row>
    <row r="1052" spans="1:13" x14ac:dyDescent="0.3">
      <c r="A1052" s="2">
        <v>21117</v>
      </c>
      <c r="B1052">
        <v>232753.11473100001</v>
      </c>
      <c r="C1052" s="4">
        <f>VLOOKUP(A1052,J$2:M$1814,4,FALSE)</f>
        <v>1</v>
      </c>
      <c r="D1052">
        <f t="shared" si="65"/>
        <v>232753.11473100001</v>
      </c>
      <c r="E1052" s="18">
        <f t="shared" si="66"/>
        <v>232753.11473100001</v>
      </c>
      <c r="F1052" s="4">
        <v>225739.498348925</v>
      </c>
      <c r="G1052" s="4">
        <v>105120.0000037</v>
      </c>
      <c r="H1052" s="1"/>
      <c r="I1052" s="1"/>
      <c r="J1052" s="6">
        <v>36039</v>
      </c>
      <c r="K1052" s="6">
        <v>9577589.7093199994</v>
      </c>
      <c r="L1052" s="6">
        <v>9577589.7093199994</v>
      </c>
      <c r="M1052" s="7">
        <f t="shared" si="64"/>
        <v>1</v>
      </c>
    </row>
    <row r="1053" spans="1:13" x14ac:dyDescent="0.3">
      <c r="A1053" s="2">
        <v>21119</v>
      </c>
      <c r="C1053" s="4">
        <v>1</v>
      </c>
      <c r="D1053">
        <f t="shared" si="65"/>
        <v>0</v>
      </c>
      <c r="E1053" s="18">
        <f t="shared" si="66"/>
        <v>0</v>
      </c>
      <c r="F1053" s="4">
        <v>0</v>
      </c>
      <c r="G1053" s="4">
        <v>0</v>
      </c>
      <c r="J1053" s="6">
        <v>36043</v>
      </c>
      <c r="K1053" s="6">
        <v>5952165.9464999996</v>
      </c>
      <c r="L1053" s="6">
        <v>5952165.9464999996</v>
      </c>
      <c r="M1053" s="7">
        <f t="shared" si="64"/>
        <v>1</v>
      </c>
    </row>
    <row r="1054" spans="1:13" x14ac:dyDescent="0.3">
      <c r="A1054" s="2">
        <v>21121</v>
      </c>
      <c r="C1054" s="4">
        <v>1</v>
      </c>
      <c r="D1054">
        <f t="shared" si="65"/>
        <v>0</v>
      </c>
      <c r="E1054" s="18">
        <f t="shared" si="66"/>
        <v>0</v>
      </c>
      <c r="F1054" s="4">
        <v>0</v>
      </c>
      <c r="G1054" s="4">
        <v>0</v>
      </c>
      <c r="J1054" s="6">
        <v>36045</v>
      </c>
      <c r="K1054" s="8">
        <v>13771407.232999999</v>
      </c>
      <c r="L1054" s="8">
        <v>13771407.232999999</v>
      </c>
      <c r="M1054" s="7">
        <f t="shared" si="64"/>
        <v>1</v>
      </c>
    </row>
    <row r="1055" spans="1:13" x14ac:dyDescent="0.3">
      <c r="A1055" s="2">
        <v>21123</v>
      </c>
      <c r="B1055">
        <v>218146.57092299999</v>
      </c>
      <c r="C1055" s="4">
        <f>VLOOKUP(A1055,J$2:M$1814,4,FALSE)</f>
        <v>1</v>
      </c>
      <c r="D1055">
        <f t="shared" si="65"/>
        <v>218146.57092299999</v>
      </c>
      <c r="E1055" s="18">
        <f t="shared" si="66"/>
        <v>218146.57092299999</v>
      </c>
      <c r="F1055" s="4">
        <v>212784.518101472</v>
      </c>
      <c r="G1055" s="4">
        <v>105119.99998949999</v>
      </c>
      <c r="H1055" s="1"/>
      <c r="I1055" s="1"/>
      <c r="J1055" s="6">
        <v>36047</v>
      </c>
      <c r="K1055" s="8">
        <v>13342298.573000001</v>
      </c>
      <c r="L1055" s="8">
        <v>13342298.573000001</v>
      </c>
      <c r="M1055" s="7">
        <f t="shared" si="64"/>
        <v>1</v>
      </c>
    </row>
    <row r="1056" spans="1:13" x14ac:dyDescent="0.3">
      <c r="A1056" s="2">
        <v>21125</v>
      </c>
      <c r="B1056">
        <v>1134578.5733379901</v>
      </c>
      <c r="C1056" s="4">
        <f>VLOOKUP(A1056,J$2:M$1814,4,FALSE)</f>
        <v>1</v>
      </c>
      <c r="D1056">
        <f t="shared" si="65"/>
        <v>1134578.5733379901</v>
      </c>
      <c r="E1056" s="18">
        <f t="shared" si="66"/>
        <v>1134578.5733379901</v>
      </c>
      <c r="F1056" s="4">
        <v>1106198.15774505</v>
      </c>
      <c r="G1056" s="4">
        <v>1106198.1576950001</v>
      </c>
      <c r="H1056" s="1"/>
      <c r="I1056" s="1"/>
      <c r="J1056" s="6">
        <v>36051</v>
      </c>
      <c r="K1056" s="6">
        <v>7156986.31698999</v>
      </c>
      <c r="L1056" s="6">
        <v>7156986.31698999</v>
      </c>
      <c r="M1056" s="7">
        <f t="shared" si="64"/>
        <v>1</v>
      </c>
    </row>
    <row r="1057" spans="1:13" x14ac:dyDescent="0.3">
      <c r="A1057" s="2">
        <v>21127</v>
      </c>
      <c r="C1057" s="4">
        <v>1</v>
      </c>
      <c r="D1057">
        <f t="shared" si="65"/>
        <v>0</v>
      </c>
      <c r="E1057" s="18">
        <f t="shared" si="66"/>
        <v>0</v>
      </c>
      <c r="F1057" s="4">
        <v>0</v>
      </c>
      <c r="G1057" s="4">
        <v>0</v>
      </c>
      <c r="J1057" s="6">
        <v>36053</v>
      </c>
      <c r="K1057" s="6">
        <v>6370916.3208999997</v>
      </c>
      <c r="L1057" s="6">
        <v>6370916.3208999997</v>
      </c>
      <c r="M1057" s="7">
        <f t="shared" si="64"/>
        <v>1</v>
      </c>
    </row>
    <row r="1058" spans="1:13" x14ac:dyDescent="0.3">
      <c r="A1058" s="2">
        <v>21129</v>
      </c>
      <c r="C1058" s="4">
        <v>1</v>
      </c>
      <c r="D1058">
        <f t="shared" si="65"/>
        <v>0</v>
      </c>
      <c r="E1058" s="18">
        <f t="shared" si="66"/>
        <v>0</v>
      </c>
      <c r="F1058" s="4">
        <v>0</v>
      </c>
      <c r="G1058" s="4">
        <v>0</v>
      </c>
      <c r="J1058" s="6">
        <v>36055</v>
      </c>
      <c r="K1058" s="8">
        <v>32084263.067299999</v>
      </c>
      <c r="L1058" s="8">
        <v>32084263.067299999</v>
      </c>
      <c r="M1058" s="7">
        <f t="shared" si="64"/>
        <v>1</v>
      </c>
    </row>
    <row r="1059" spans="1:13" x14ac:dyDescent="0.3">
      <c r="A1059" s="2">
        <v>21131</v>
      </c>
      <c r="C1059" s="4">
        <v>1</v>
      </c>
      <c r="D1059">
        <f t="shared" si="65"/>
        <v>0</v>
      </c>
      <c r="E1059" s="18">
        <f t="shared" si="66"/>
        <v>0</v>
      </c>
      <c r="F1059" s="4">
        <v>0</v>
      </c>
      <c r="G1059" s="4">
        <v>0</v>
      </c>
      <c r="J1059" s="6">
        <v>36057</v>
      </c>
      <c r="K1059" s="8">
        <v>11803384.447620001</v>
      </c>
      <c r="L1059" s="8">
        <v>11803384.447620001</v>
      </c>
      <c r="M1059" s="7">
        <f t="shared" si="64"/>
        <v>1</v>
      </c>
    </row>
    <row r="1060" spans="1:13" x14ac:dyDescent="0.3">
      <c r="A1060" s="2">
        <v>21133</v>
      </c>
      <c r="C1060" s="4">
        <v>1</v>
      </c>
      <c r="D1060">
        <f t="shared" si="65"/>
        <v>0</v>
      </c>
      <c r="E1060" s="18">
        <f t="shared" si="66"/>
        <v>0</v>
      </c>
      <c r="F1060" s="4">
        <v>0</v>
      </c>
      <c r="G1060" s="4">
        <v>0</v>
      </c>
      <c r="J1060" s="6">
        <v>36059</v>
      </c>
      <c r="K1060" s="8">
        <v>24267868.883000001</v>
      </c>
      <c r="L1060" s="8">
        <v>24267868.883000001</v>
      </c>
      <c r="M1060" s="7">
        <f t="shared" si="64"/>
        <v>1</v>
      </c>
    </row>
    <row r="1061" spans="1:13" x14ac:dyDescent="0.3">
      <c r="A1061" s="2">
        <v>21135</v>
      </c>
      <c r="C1061" s="4">
        <v>1</v>
      </c>
      <c r="D1061">
        <f t="shared" si="65"/>
        <v>0</v>
      </c>
      <c r="E1061" s="18">
        <f t="shared" si="66"/>
        <v>0</v>
      </c>
      <c r="F1061" s="4">
        <v>0</v>
      </c>
      <c r="G1061" s="4">
        <v>0</v>
      </c>
      <c r="J1061" s="6">
        <v>36061</v>
      </c>
      <c r="K1061" s="8">
        <v>11720975.897</v>
      </c>
      <c r="L1061" s="8">
        <v>11720975.897</v>
      </c>
      <c r="M1061" s="7">
        <f t="shared" si="64"/>
        <v>1</v>
      </c>
    </row>
    <row r="1062" spans="1:13" x14ac:dyDescent="0.3">
      <c r="A1062" s="2">
        <v>21137</v>
      </c>
      <c r="C1062" s="4">
        <v>1</v>
      </c>
      <c r="D1062">
        <f t="shared" si="65"/>
        <v>0</v>
      </c>
      <c r="E1062" s="18">
        <f t="shared" si="66"/>
        <v>0</v>
      </c>
      <c r="F1062" s="4">
        <v>0</v>
      </c>
      <c r="G1062" s="4">
        <v>0</v>
      </c>
      <c r="J1062" s="6">
        <v>36063</v>
      </c>
      <c r="K1062" s="6">
        <v>2478835.6041999999</v>
      </c>
      <c r="L1062" s="6">
        <v>2478835.6041999999</v>
      </c>
      <c r="M1062" s="7">
        <f t="shared" si="64"/>
        <v>1</v>
      </c>
    </row>
    <row r="1063" spans="1:13" x14ac:dyDescent="0.3">
      <c r="A1063" s="2">
        <v>21139</v>
      </c>
      <c r="B1063">
        <v>177746.417338</v>
      </c>
      <c r="C1063" s="4">
        <f>VLOOKUP(A1063,J$2:M$1814,4,FALSE)</f>
        <v>1</v>
      </c>
      <c r="D1063">
        <f t="shared" si="65"/>
        <v>177746.417338</v>
      </c>
      <c r="E1063" s="18">
        <f t="shared" si="66"/>
        <v>177746.417338</v>
      </c>
      <c r="F1063" s="4">
        <v>173377.40216603599</v>
      </c>
      <c r="G1063" s="4">
        <v>105120.000019</v>
      </c>
      <c r="H1063" s="1"/>
      <c r="I1063" s="1"/>
      <c r="J1063" s="6">
        <v>36065</v>
      </c>
      <c r="K1063" s="8">
        <v>11136000.122500001</v>
      </c>
      <c r="L1063" s="8">
        <v>11136000.122500001</v>
      </c>
      <c r="M1063" s="7">
        <f t="shared" si="64"/>
        <v>1</v>
      </c>
    </row>
    <row r="1064" spans="1:13" x14ac:dyDescent="0.3">
      <c r="A1064" s="2">
        <v>21141</v>
      </c>
      <c r="C1064" s="4">
        <v>1</v>
      </c>
      <c r="D1064">
        <f t="shared" si="65"/>
        <v>0</v>
      </c>
      <c r="E1064" s="18">
        <f t="shared" si="66"/>
        <v>0</v>
      </c>
      <c r="F1064" s="4">
        <v>0</v>
      </c>
      <c r="G1064" s="4">
        <v>0</v>
      </c>
      <c r="J1064" s="6">
        <v>36067</v>
      </c>
      <c r="K1064" s="8">
        <v>43407247.333999999</v>
      </c>
      <c r="L1064" s="8">
        <v>43407247.333999999</v>
      </c>
      <c r="M1064" s="7">
        <f t="shared" si="64"/>
        <v>1</v>
      </c>
    </row>
    <row r="1065" spans="1:13" x14ac:dyDescent="0.3">
      <c r="A1065" s="2">
        <v>21143</v>
      </c>
      <c r="B1065">
        <v>740718.23225399898</v>
      </c>
      <c r="C1065" s="4">
        <f>VLOOKUP(A1065,J$2:M$1814,4,FALSE)</f>
        <v>1</v>
      </c>
      <c r="D1065">
        <f t="shared" si="65"/>
        <v>740718.23225399898</v>
      </c>
      <c r="E1065" s="18">
        <f t="shared" si="66"/>
        <v>740718.23225399898</v>
      </c>
      <c r="F1065" s="4">
        <v>722511.34376158495</v>
      </c>
      <c r="G1065" s="4">
        <v>722511.34375899995</v>
      </c>
      <c r="H1065" s="1"/>
      <c r="I1065" s="1"/>
      <c r="J1065" s="6">
        <v>36069</v>
      </c>
      <c r="K1065" s="8">
        <v>10161458.6394</v>
      </c>
      <c r="L1065" s="8">
        <v>10161458.6394</v>
      </c>
      <c r="M1065" s="7">
        <f t="shared" si="64"/>
        <v>1</v>
      </c>
    </row>
    <row r="1066" spans="1:13" x14ac:dyDescent="0.3">
      <c r="A1066" s="2">
        <v>21145</v>
      </c>
      <c r="B1066">
        <v>178550.71044699999</v>
      </c>
      <c r="C1066" s="4">
        <f>VLOOKUP(A1066,J$2:M$1814,4,FALSE)</f>
        <v>1</v>
      </c>
      <c r="D1066">
        <f t="shared" si="65"/>
        <v>178550.71044699999</v>
      </c>
      <c r="E1066" s="18">
        <f t="shared" si="66"/>
        <v>178550.71044699999</v>
      </c>
      <c r="F1066" s="4">
        <v>173462.361264518</v>
      </c>
      <c r="G1066" s="4">
        <v>173462.36126899999</v>
      </c>
      <c r="H1066" s="1"/>
      <c r="I1066" s="1"/>
      <c r="J1066" s="6">
        <v>36071</v>
      </c>
      <c r="K1066" s="8">
        <v>10844311.4114</v>
      </c>
      <c r="L1066" s="8">
        <v>10844311.4114</v>
      </c>
      <c r="M1066" s="7">
        <f t="shared" si="64"/>
        <v>1</v>
      </c>
    </row>
    <row r="1067" spans="1:13" x14ac:dyDescent="0.3">
      <c r="A1067" s="2">
        <v>21147</v>
      </c>
      <c r="C1067" s="4">
        <v>1</v>
      </c>
      <c r="D1067">
        <f t="shared" si="65"/>
        <v>0</v>
      </c>
      <c r="E1067" s="18">
        <f t="shared" si="66"/>
        <v>0</v>
      </c>
      <c r="F1067" s="4">
        <v>0</v>
      </c>
      <c r="G1067" s="4">
        <v>0</v>
      </c>
      <c r="J1067" s="6">
        <v>36075</v>
      </c>
      <c r="K1067" s="8">
        <v>11182316.6906999</v>
      </c>
      <c r="L1067" s="8">
        <v>11182316.6906999</v>
      </c>
      <c r="M1067" s="7">
        <f t="shared" si="64"/>
        <v>1</v>
      </c>
    </row>
    <row r="1068" spans="1:13" x14ac:dyDescent="0.3">
      <c r="A1068" s="2">
        <v>21149</v>
      </c>
      <c r="C1068" s="4">
        <v>1</v>
      </c>
      <c r="D1068">
        <f t="shared" si="65"/>
        <v>0</v>
      </c>
      <c r="E1068" s="18">
        <f t="shared" si="66"/>
        <v>0</v>
      </c>
      <c r="F1068" s="4">
        <v>0</v>
      </c>
      <c r="G1068" s="4">
        <v>0</v>
      </c>
      <c r="J1068" s="6">
        <v>36077</v>
      </c>
      <c r="K1068" s="6">
        <v>3621941.3147300002</v>
      </c>
      <c r="L1068" s="6">
        <v>3621941.3147300002</v>
      </c>
      <c r="M1068" s="7">
        <f t="shared" si="64"/>
        <v>1</v>
      </c>
    </row>
    <row r="1069" spans="1:13" x14ac:dyDescent="0.3">
      <c r="A1069" s="2">
        <v>21151</v>
      </c>
      <c r="B1069">
        <v>1546424.2249199999</v>
      </c>
      <c r="C1069" s="4">
        <f>VLOOKUP(A1069,J$2:M$1814,4,FALSE)</f>
        <v>1</v>
      </c>
      <c r="D1069">
        <f t="shared" si="65"/>
        <v>1546424.2249199999</v>
      </c>
      <c r="E1069" s="18">
        <f t="shared" si="66"/>
        <v>1546424.2249199999</v>
      </c>
      <c r="F1069" s="4">
        <v>1507644.1763182201</v>
      </c>
      <c r="G1069" s="4">
        <v>805920.00059700001</v>
      </c>
      <c r="H1069" s="1"/>
      <c r="I1069" s="1"/>
      <c r="J1069" s="6">
        <v>36079</v>
      </c>
      <c r="K1069" s="6">
        <v>1054652.8430000001</v>
      </c>
      <c r="L1069" s="6">
        <v>1054652.8430000001</v>
      </c>
      <c r="M1069" s="7">
        <f t="shared" si="64"/>
        <v>1</v>
      </c>
    </row>
    <row r="1070" spans="1:13" x14ac:dyDescent="0.3">
      <c r="A1070" s="2">
        <v>21153</v>
      </c>
      <c r="B1070">
        <v>27072.4863215</v>
      </c>
      <c r="C1070" s="4">
        <f>VLOOKUP(A1070,J$2:M$1814,4,FALSE)</f>
        <v>1</v>
      </c>
      <c r="D1070">
        <f t="shared" si="65"/>
        <v>27072.4863215</v>
      </c>
      <c r="E1070" s="18">
        <f t="shared" si="66"/>
        <v>27072.4863215</v>
      </c>
      <c r="F1070" s="4">
        <v>26407.043352725901</v>
      </c>
      <c r="G1070" s="4">
        <v>26407.043352799999</v>
      </c>
      <c r="H1070" s="1"/>
      <c r="I1070" s="1"/>
      <c r="J1070" s="6">
        <v>36081</v>
      </c>
      <c r="K1070" s="8">
        <v>29830184.447000001</v>
      </c>
      <c r="L1070" s="8">
        <v>29830184.447000001</v>
      </c>
      <c r="M1070" s="7">
        <f t="shared" si="64"/>
        <v>1</v>
      </c>
    </row>
    <row r="1071" spans="1:13" x14ac:dyDescent="0.3">
      <c r="A1071" s="2">
        <v>21155</v>
      </c>
      <c r="C1071" s="4">
        <v>1</v>
      </c>
      <c r="D1071">
        <f t="shared" si="65"/>
        <v>0</v>
      </c>
      <c r="E1071" s="18">
        <f t="shared" si="66"/>
        <v>0</v>
      </c>
      <c r="F1071" s="4">
        <v>0</v>
      </c>
      <c r="G1071" s="4">
        <v>0</v>
      </c>
      <c r="J1071" s="6">
        <v>36083</v>
      </c>
      <c r="K1071" s="6">
        <v>4707095.9654000001</v>
      </c>
      <c r="L1071" s="6">
        <v>4707095.9654000001</v>
      </c>
      <c r="M1071" s="7">
        <f t="shared" si="64"/>
        <v>1</v>
      </c>
    </row>
    <row r="1072" spans="1:13" x14ac:dyDescent="0.3">
      <c r="A1072" s="2">
        <v>21157</v>
      </c>
      <c r="B1072">
        <v>633772.028947999</v>
      </c>
      <c r="C1072" s="4">
        <f>VLOOKUP(A1072,J$2:M$1814,4,FALSE)</f>
        <v>1</v>
      </c>
      <c r="D1072">
        <f t="shared" si="65"/>
        <v>633772.028947999</v>
      </c>
      <c r="E1072" s="18">
        <f t="shared" si="66"/>
        <v>633772.028947999</v>
      </c>
      <c r="F1072" s="4">
        <v>618193.88309511205</v>
      </c>
      <c r="G1072" s="4">
        <v>618193.88309499901</v>
      </c>
      <c r="H1072" s="1"/>
      <c r="I1072" s="1"/>
      <c r="J1072" s="6">
        <v>36085</v>
      </c>
      <c r="K1072" s="6">
        <v>6942537.2997000003</v>
      </c>
      <c r="L1072" s="6">
        <v>6942537.2997000003</v>
      </c>
      <c r="M1072" s="7">
        <f t="shared" si="64"/>
        <v>1</v>
      </c>
    </row>
    <row r="1073" spans="1:13" x14ac:dyDescent="0.3">
      <c r="A1073" s="2">
        <v>21159</v>
      </c>
      <c r="C1073" s="4">
        <v>1</v>
      </c>
      <c r="D1073">
        <f t="shared" si="65"/>
        <v>0</v>
      </c>
      <c r="E1073" s="18">
        <f t="shared" si="66"/>
        <v>0</v>
      </c>
      <c r="F1073" s="4">
        <v>0</v>
      </c>
      <c r="G1073" s="4">
        <v>0</v>
      </c>
      <c r="J1073" s="6">
        <v>36087</v>
      </c>
      <c r="K1073" s="6">
        <v>3029320.0326</v>
      </c>
      <c r="L1073" s="6">
        <v>3029320.0326</v>
      </c>
      <c r="M1073" s="7">
        <f t="shared" si="64"/>
        <v>1</v>
      </c>
    </row>
    <row r="1074" spans="1:13" x14ac:dyDescent="0.3">
      <c r="A1074" s="2">
        <v>21161</v>
      </c>
      <c r="B1074">
        <v>2044.79734424</v>
      </c>
      <c r="C1074" s="4">
        <f>VLOOKUP(A1074,J$2:M$1814,4,FALSE)</f>
        <v>1</v>
      </c>
      <c r="D1074">
        <f t="shared" si="65"/>
        <v>2044.79734424</v>
      </c>
      <c r="E1074" s="18">
        <f t="shared" si="66"/>
        <v>2044.79734424</v>
      </c>
      <c r="F1074" s="4">
        <v>1994.5361307288599</v>
      </c>
      <c r="G1074" s="4">
        <v>1994.5361307599901</v>
      </c>
      <c r="H1074" s="1"/>
      <c r="I1074" s="1"/>
      <c r="J1074" s="6">
        <v>36091</v>
      </c>
      <c r="K1074" s="8">
        <v>10736012.191</v>
      </c>
      <c r="L1074" s="8">
        <v>10736012.191</v>
      </c>
      <c r="M1074" s="7">
        <f t="shared" si="64"/>
        <v>1</v>
      </c>
    </row>
    <row r="1075" spans="1:13" x14ac:dyDescent="0.3">
      <c r="A1075" s="2">
        <v>21163</v>
      </c>
      <c r="C1075" s="4">
        <v>1</v>
      </c>
      <c r="D1075">
        <f t="shared" si="65"/>
        <v>0</v>
      </c>
      <c r="E1075" s="18">
        <f t="shared" si="66"/>
        <v>0</v>
      </c>
      <c r="F1075" s="4">
        <v>0</v>
      </c>
      <c r="G1075" s="4">
        <v>0</v>
      </c>
      <c r="J1075" s="6">
        <v>36093</v>
      </c>
      <c r="K1075" s="6">
        <v>6105859.3278000001</v>
      </c>
      <c r="L1075" s="6">
        <v>6105859.3278000001</v>
      </c>
      <c r="M1075" s="7">
        <f t="shared" si="64"/>
        <v>1</v>
      </c>
    </row>
    <row r="1076" spans="1:13" x14ac:dyDescent="0.3">
      <c r="A1076" s="2">
        <v>21165</v>
      </c>
      <c r="C1076" s="4">
        <v>1</v>
      </c>
      <c r="D1076">
        <f t="shared" si="65"/>
        <v>0</v>
      </c>
      <c r="E1076" s="18">
        <f t="shared" si="66"/>
        <v>0</v>
      </c>
      <c r="F1076" s="4">
        <v>0</v>
      </c>
      <c r="G1076" s="4">
        <v>0</v>
      </c>
      <c r="J1076" s="6">
        <v>36095</v>
      </c>
      <c r="K1076" s="6">
        <v>1303808.36717</v>
      </c>
      <c r="L1076" s="6">
        <v>1303808.36717</v>
      </c>
      <c r="M1076" s="7">
        <f t="shared" si="64"/>
        <v>1</v>
      </c>
    </row>
    <row r="1077" spans="1:13" x14ac:dyDescent="0.3">
      <c r="A1077" s="2">
        <v>21167</v>
      </c>
      <c r="B1077">
        <v>20251.171866299999</v>
      </c>
      <c r="C1077" s="4">
        <f>VLOOKUP(A1077,J$2:M$1814,4,FALSE)</f>
        <v>1</v>
      </c>
      <c r="D1077">
        <f t="shared" si="65"/>
        <v>20251.171866299999</v>
      </c>
      <c r="E1077" s="18">
        <f t="shared" si="66"/>
        <v>20251.171866299999</v>
      </c>
      <c r="F1077" s="4">
        <v>19753.397123000199</v>
      </c>
      <c r="G1077" s="4">
        <v>19753.397122599999</v>
      </c>
      <c r="H1077" s="1"/>
      <c r="I1077" s="1"/>
      <c r="J1077" s="6">
        <v>36099</v>
      </c>
      <c r="K1077" s="6">
        <v>6587573.7945999997</v>
      </c>
      <c r="L1077" s="6">
        <v>6587573.7945999997</v>
      </c>
      <c r="M1077" s="7">
        <f t="shared" si="64"/>
        <v>1</v>
      </c>
    </row>
    <row r="1078" spans="1:13" x14ac:dyDescent="0.3">
      <c r="A1078" s="2">
        <v>21169</v>
      </c>
      <c r="B1078">
        <v>34477.3182065</v>
      </c>
      <c r="C1078" s="4">
        <f>VLOOKUP(A1078,J$2:M$1814,4,FALSE)</f>
        <v>1</v>
      </c>
      <c r="D1078">
        <f t="shared" si="65"/>
        <v>34477.3182065</v>
      </c>
      <c r="E1078" s="18">
        <f t="shared" si="66"/>
        <v>34477.3182065</v>
      </c>
      <c r="F1078" s="4">
        <v>33629.864126878703</v>
      </c>
      <c r="G1078" s="4">
        <v>33629.864126499997</v>
      </c>
      <c r="H1078" s="1"/>
      <c r="I1078" s="1"/>
      <c r="J1078" s="6">
        <v>36101</v>
      </c>
      <c r="K1078" s="8">
        <v>20127871.550500002</v>
      </c>
      <c r="L1078" s="8">
        <v>20127871.550500002</v>
      </c>
      <c r="M1078" s="7">
        <f t="shared" si="64"/>
        <v>1</v>
      </c>
    </row>
    <row r="1079" spans="1:13" x14ac:dyDescent="0.3">
      <c r="A1079" s="2">
        <v>21171</v>
      </c>
      <c r="C1079" s="4">
        <v>1</v>
      </c>
      <c r="D1079">
        <f t="shared" si="65"/>
        <v>0</v>
      </c>
      <c r="E1079" s="18">
        <f t="shared" si="66"/>
        <v>0</v>
      </c>
      <c r="F1079" s="4">
        <v>0</v>
      </c>
      <c r="G1079" s="4">
        <v>0</v>
      </c>
      <c r="J1079" s="6">
        <v>36103</v>
      </c>
      <c r="K1079" s="8">
        <v>25810523.147</v>
      </c>
      <c r="L1079" s="8">
        <v>25810523.147</v>
      </c>
      <c r="M1079" s="7">
        <f t="shared" si="64"/>
        <v>1</v>
      </c>
    </row>
    <row r="1080" spans="1:13" x14ac:dyDescent="0.3">
      <c r="A1080" s="2">
        <v>21173</v>
      </c>
      <c r="B1080">
        <v>259717.44232999999</v>
      </c>
      <c r="C1080" s="4">
        <f>VLOOKUP(A1080,J$2:M$1814,4,FALSE)</f>
        <v>1</v>
      </c>
      <c r="D1080">
        <f t="shared" si="65"/>
        <v>259717.44232999999</v>
      </c>
      <c r="E1080" s="18">
        <f t="shared" si="66"/>
        <v>259717.44232999999</v>
      </c>
      <c r="F1080" s="4">
        <v>253143.410420303</v>
      </c>
      <c r="G1080" s="4">
        <v>253143.41042199999</v>
      </c>
      <c r="H1080" s="1"/>
      <c r="I1080" s="1"/>
      <c r="J1080" s="6">
        <v>36105</v>
      </c>
      <c r="K1080" s="6">
        <v>5499302.17674</v>
      </c>
      <c r="L1080" s="6">
        <v>5499302.17674</v>
      </c>
      <c r="M1080" s="7">
        <f t="shared" si="64"/>
        <v>1</v>
      </c>
    </row>
    <row r="1081" spans="1:13" x14ac:dyDescent="0.3">
      <c r="A1081" s="2">
        <v>21175</v>
      </c>
      <c r="B1081">
        <v>10949.694051869999</v>
      </c>
      <c r="C1081" s="4">
        <f>VLOOKUP(A1081,J$2:M$1814,4,FALSE)</f>
        <v>1</v>
      </c>
      <c r="D1081">
        <f t="shared" si="65"/>
        <v>10949.694051869999</v>
      </c>
      <c r="E1081" s="18">
        <f t="shared" si="66"/>
        <v>10949.694051869999</v>
      </c>
      <c r="F1081" s="4">
        <v>10680.550064597899</v>
      </c>
      <c r="G1081" s="4">
        <v>10680.550064629901</v>
      </c>
      <c r="H1081" s="1"/>
      <c r="I1081" s="1"/>
      <c r="J1081" s="6">
        <v>36107</v>
      </c>
      <c r="K1081" s="6">
        <v>7621696.0998</v>
      </c>
      <c r="L1081" s="6">
        <v>7621696.0998</v>
      </c>
      <c r="M1081" s="7">
        <f t="shared" si="64"/>
        <v>1</v>
      </c>
    </row>
    <row r="1082" spans="1:13" x14ac:dyDescent="0.3">
      <c r="A1082" s="2">
        <v>21177</v>
      </c>
      <c r="B1082">
        <v>125555.92224099999</v>
      </c>
      <c r="C1082" s="4">
        <f>VLOOKUP(A1082,J$2:M$1814,4,FALSE)</f>
        <v>1</v>
      </c>
      <c r="D1082">
        <f t="shared" si="65"/>
        <v>125555.92224099999</v>
      </c>
      <c r="E1082" s="18">
        <f t="shared" si="66"/>
        <v>125555.92224099999</v>
      </c>
      <c r="F1082" s="4">
        <v>122469.75185039399</v>
      </c>
      <c r="G1082" s="4">
        <v>105119.9999928</v>
      </c>
      <c r="H1082" s="1"/>
      <c r="I1082" s="1"/>
      <c r="J1082" s="6">
        <v>36109</v>
      </c>
      <c r="K1082" s="6">
        <v>1125499.2435999999</v>
      </c>
      <c r="L1082" s="6">
        <v>1125499.2435999999</v>
      </c>
      <c r="M1082" s="7">
        <f t="shared" si="64"/>
        <v>1</v>
      </c>
    </row>
    <row r="1083" spans="1:13" x14ac:dyDescent="0.3">
      <c r="A1083" s="2">
        <v>21179</v>
      </c>
      <c r="B1083">
        <v>143850.561067</v>
      </c>
      <c r="C1083" s="4">
        <f>VLOOKUP(A1083,J$2:M$1814,4,FALSE)</f>
        <v>1</v>
      </c>
      <c r="D1083">
        <f t="shared" si="65"/>
        <v>143850.561067</v>
      </c>
      <c r="E1083" s="18">
        <f t="shared" si="66"/>
        <v>143850.561067</v>
      </c>
      <c r="F1083" s="4">
        <v>140314.70760357301</v>
      </c>
      <c r="G1083" s="4">
        <v>105119.9999807</v>
      </c>
      <c r="H1083" s="1"/>
      <c r="I1083" s="1"/>
      <c r="J1083" s="6">
        <v>36111</v>
      </c>
      <c r="K1083" s="6">
        <v>1934725.18511</v>
      </c>
      <c r="L1083" s="6">
        <v>1934725.18511</v>
      </c>
      <c r="M1083" s="7">
        <f t="shared" si="64"/>
        <v>1</v>
      </c>
    </row>
    <row r="1084" spans="1:13" x14ac:dyDescent="0.3">
      <c r="A1084" s="2">
        <v>21181</v>
      </c>
      <c r="C1084" s="4">
        <v>1</v>
      </c>
      <c r="D1084">
        <f t="shared" si="65"/>
        <v>0</v>
      </c>
      <c r="E1084" s="18">
        <f t="shared" si="66"/>
        <v>0</v>
      </c>
      <c r="F1084" s="4">
        <v>0</v>
      </c>
      <c r="G1084" s="4">
        <v>0</v>
      </c>
      <c r="J1084" s="6">
        <v>36113</v>
      </c>
      <c r="K1084" s="6">
        <v>6739465.2520000003</v>
      </c>
      <c r="L1084" s="6">
        <v>6739465.2520000003</v>
      </c>
      <c r="M1084" s="7">
        <f t="shared" si="64"/>
        <v>1</v>
      </c>
    </row>
    <row r="1085" spans="1:13" x14ac:dyDescent="0.3">
      <c r="A1085" s="2">
        <v>21183</v>
      </c>
      <c r="B1085">
        <v>235027.04694799901</v>
      </c>
      <c r="C1085" s="4">
        <f>VLOOKUP(A1085,J$2:M$1814,4,FALSE)</f>
        <v>1</v>
      </c>
      <c r="D1085">
        <f t="shared" si="65"/>
        <v>235027.04694799901</v>
      </c>
      <c r="E1085" s="18">
        <f t="shared" si="66"/>
        <v>235027.04694799901</v>
      </c>
      <c r="F1085" s="4">
        <v>229250.07123982999</v>
      </c>
      <c r="G1085" s="4">
        <v>229250.07123899899</v>
      </c>
      <c r="H1085" s="1"/>
      <c r="I1085" s="1"/>
      <c r="J1085" s="6">
        <v>36119</v>
      </c>
      <c r="K1085" s="8">
        <v>10573652.397</v>
      </c>
      <c r="L1085" s="8">
        <v>10573652.397</v>
      </c>
      <c r="M1085" s="7">
        <f t="shared" si="64"/>
        <v>1</v>
      </c>
    </row>
    <row r="1086" spans="1:13" x14ac:dyDescent="0.3">
      <c r="A1086" s="2">
        <v>21185</v>
      </c>
      <c r="B1086">
        <v>150799.64681899999</v>
      </c>
      <c r="C1086" s="4">
        <f>VLOOKUP(A1086,J$2:M$1814,4,FALSE)</f>
        <v>1</v>
      </c>
      <c r="D1086">
        <f t="shared" si="65"/>
        <v>150799.64681899999</v>
      </c>
      <c r="E1086" s="18">
        <f t="shared" si="66"/>
        <v>150799.64681899999</v>
      </c>
      <c r="F1086" s="4">
        <v>146428.55057823801</v>
      </c>
      <c r="G1086" s="4">
        <v>146428.550579</v>
      </c>
      <c r="H1086" s="1"/>
      <c r="I1086" s="1"/>
      <c r="J1086" s="6">
        <v>37001</v>
      </c>
      <c r="K1086" s="8">
        <v>17571706.028999999</v>
      </c>
      <c r="L1086" s="8">
        <v>19018634.900150601</v>
      </c>
      <c r="M1086" s="7">
        <f t="shared" si="64"/>
        <v>1.0823442452749106</v>
      </c>
    </row>
    <row r="1087" spans="1:13" x14ac:dyDescent="0.3">
      <c r="A1087" s="2">
        <v>21187</v>
      </c>
      <c r="C1087" s="4">
        <v>1</v>
      </c>
      <c r="D1087">
        <f t="shared" si="65"/>
        <v>0</v>
      </c>
      <c r="E1087" s="18">
        <f t="shared" si="66"/>
        <v>0</v>
      </c>
      <c r="F1087" s="4">
        <v>0</v>
      </c>
      <c r="G1087" s="4">
        <v>0</v>
      </c>
      <c r="J1087" s="6">
        <v>37013</v>
      </c>
      <c r="K1087" s="6">
        <v>717689.19423999998</v>
      </c>
      <c r="L1087" s="6">
        <v>720419.39169793995</v>
      </c>
      <c r="M1087" s="7">
        <f t="shared" si="64"/>
        <v>1.0038041501528125</v>
      </c>
    </row>
    <row r="1088" spans="1:13" x14ac:dyDescent="0.3">
      <c r="A1088" s="2">
        <v>21189</v>
      </c>
      <c r="C1088" s="4">
        <v>1</v>
      </c>
      <c r="D1088">
        <f t="shared" si="65"/>
        <v>0</v>
      </c>
      <c r="E1088" s="18">
        <f t="shared" si="66"/>
        <v>0</v>
      </c>
      <c r="F1088" s="4">
        <v>0</v>
      </c>
      <c r="G1088" s="4">
        <v>0</v>
      </c>
      <c r="J1088" s="6">
        <v>37019</v>
      </c>
      <c r="K1088" s="6">
        <v>2868494.746936</v>
      </c>
      <c r="L1088" s="6">
        <v>3098670.7375354101</v>
      </c>
      <c r="M1088" s="7">
        <f t="shared" si="64"/>
        <v>1.0802427791946538</v>
      </c>
    </row>
    <row r="1089" spans="1:13" x14ac:dyDescent="0.3">
      <c r="A1089" s="2">
        <v>21191</v>
      </c>
      <c r="C1089" s="4">
        <v>1</v>
      </c>
      <c r="D1089">
        <f t="shared" si="65"/>
        <v>0</v>
      </c>
      <c r="E1089" s="18">
        <f t="shared" si="66"/>
        <v>0</v>
      </c>
      <c r="F1089" s="4">
        <v>0</v>
      </c>
      <c r="G1089" s="4">
        <v>0</v>
      </c>
      <c r="J1089" s="6">
        <v>37021</v>
      </c>
      <c r="K1089" s="8">
        <v>34524414.295000002</v>
      </c>
      <c r="L1089" s="8">
        <v>32377011.758604702</v>
      </c>
      <c r="M1089" s="7">
        <f t="shared" si="64"/>
        <v>0.93780046438886877</v>
      </c>
    </row>
    <row r="1090" spans="1:13" x14ac:dyDescent="0.3">
      <c r="A1090" s="2">
        <v>21193</v>
      </c>
      <c r="C1090" s="4">
        <v>1</v>
      </c>
      <c r="D1090">
        <f t="shared" si="65"/>
        <v>0</v>
      </c>
      <c r="E1090" s="18">
        <f t="shared" si="66"/>
        <v>0</v>
      </c>
      <c r="F1090" s="4">
        <v>0</v>
      </c>
      <c r="G1090" s="4">
        <v>0</v>
      </c>
      <c r="J1090" s="6">
        <v>37023</v>
      </c>
      <c r="K1090" s="8">
        <v>11256009.5613</v>
      </c>
      <c r="L1090" s="8">
        <v>11581017.601543499</v>
      </c>
      <c r="M1090" s="7">
        <f t="shared" ref="M1090:M1153" si="67">L1090/K1090</f>
        <v>1.0288741794748406</v>
      </c>
    </row>
    <row r="1091" spans="1:13" x14ac:dyDescent="0.3">
      <c r="A1091" s="2">
        <v>21195</v>
      </c>
      <c r="C1091" s="4">
        <v>1</v>
      </c>
      <c r="D1091">
        <f t="shared" ref="D1091:D1154" si="68">B1091*C1091</f>
        <v>0</v>
      </c>
      <c r="E1091" s="18">
        <f t="shared" ref="E1091:E1154" si="69">D1091</f>
        <v>0</v>
      </c>
      <c r="F1091" s="4">
        <v>0</v>
      </c>
      <c r="G1091" s="4">
        <v>0</v>
      </c>
      <c r="J1091" s="6">
        <v>37025</v>
      </c>
      <c r="K1091" s="8">
        <v>14906478.631999999</v>
      </c>
      <c r="L1091" s="8">
        <v>11672213.4960173</v>
      </c>
      <c r="M1091" s="7">
        <f t="shared" si="67"/>
        <v>0.78302956614853048</v>
      </c>
    </row>
    <row r="1092" spans="1:13" x14ac:dyDescent="0.3">
      <c r="A1092" s="2">
        <v>21197</v>
      </c>
      <c r="B1092">
        <v>100619.75787840001</v>
      </c>
      <c r="C1092" s="4">
        <f>VLOOKUP(A1092,J$2:M$1814,4,FALSE)</f>
        <v>1</v>
      </c>
      <c r="D1092">
        <f t="shared" si="68"/>
        <v>100619.75787840001</v>
      </c>
      <c r="E1092" s="18">
        <f t="shared" si="69"/>
        <v>100619.75787840001</v>
      </c>
      <c r="F1092" s="4">
        <v>98146.519563783295</v>
      </c>
      <c r="G1092" s="4">
        <v>98146.519563900001</v>
      </c>
      <c r="H1092" s="1"/>
      <c r="I1092" s="1"/>
      <c r="J1092" s="6">
        <v>37027</v>
      </c>
      <c r="K1092" s="6">
        <v>5378.5132735999996</v>
      </c>
      <c r="L1092" s="6">
        <v>6311.7939043919996</v>
      </c>
      <c r="M1092" s="7">
        <f t="shared" si="67"/>
        <v>1.1735201873300067</v>
      </c>
    </row>
    <row r="1093" spans="1:13" x14ac:dyDescent="0.3">
      <c r="A1093" s="2">
        <v>21199</v>
      </c>
      <c r="B1093">
        <v>47410.7794498</v>
      </c>
      <c r="C1093" s="4">
        <f>VLOOKUP(A1093,J$2:M$1814,4,FALSE)</f>
        <v>1</v>
      </c>
      <c r="D1093">
        <f t="shared" si="68"/>
        <v>47410.7794498</v>
      </c>
      <c r="E1093" s="18">
        <f t="shared" si="69"/>
        <v>47410.7794498</v>
      </c>
      <c r="F1093" s="4">
        <v>46245.420293508003</v>
      </c>
      <c r="G1093" s="4">
        <v>46245.4202936</v>
      </c>
      <c r="H1093" s="1"/>
      <c r="I1093" s="1"/>
      <c r="J1093" s="6">
        <v>37033</v>
      </c>
      <c r="K1093" s="6">
        <v>1447509.0412999999</v>
      </c>
      <c r="L1093" s="6">
        <v>1670603.4658884599</v>
      </c>
      <c r="M1093" s="7">
        <f t="shared" si="67"/>
        <v>1.1541229921355793</v>
      </c>
    </row>
    <row r="1094" spans="1:13" x14ac:dyDescent="0.3">
      <c r="A1094" s="2">
        <v>21201</v>
      </c>
      <c r="C1094" s="4">
        <v>1</v>
      </c>
      <c r="D1094">
        <f t="shared" si="68"/>
        <v>0</v>
      </c>
      <c r="E1094" s="18">
        <f t="shared" si="69"/>
        <v>0</v>
      </c>
      <c r="F1094" s="4">
        <v>0</v>
      </c>
      <c r="G1094" s="4">
        <v>0</v>
      </c>
      <c r="J1094" s="6">
        <v>37035</v>
      </c>
      <c r="K1094" s="8">
        <v>11667525.868589999</v>
      </c>
      <c r="L1094" s="8">
        <v>12806087.931477901</v>
      </c>
      <c r="M1094" s="7">
        <f t="shared" si="67"/>
        <v>1.0975838473135946</v>
      </c>
    </row>
    <row r="1095" spans="1:13" x14ac:dyDescent="0.3">
      <c r="A1095" s="2">
        <v>21203</v>
      </c>
      <c r="B1095">
        <v>1304327.6832399999</v>
      </c>
      <c r="C1095" s="4">
        <f t="shared" ref="C1095:C1100" si="70">VLOOKUP(A1095,J$2:M$1814,4,FALSE)</f>
        <v>1</v>
      </c>
      <c r="D1095">
        <f t="shared" si="68"/>
        <v>1304327.6832399999</v>
      </c>
      <c r="E1095" s="18">
        <f t="shared" si="69"/>
        <v>1304327.6832399999</v>
      </c>
      <c r="F1095" s="4">
        <v>1272267.2483336499</v>
      </c>
      <c r="G1095" s="4">
        <v>105119.999966399</v>
      </c>
      <c r="H1095" s="1"/>
      <c r="I1095" s="1"/>
      <c r="J1095" s="6">
        <v>37037</v>
      </c>
      <c r="K1095" s="6">
        <v>5486070.8062399998</v>
      </c>
      <c r="L1095" s="6">
        <v>6492525.4750766102</v>
      </c>
      <c r="M1095" s="7">
        <f t="shared" si="67"/>
        <v>1.1834563760445531</v>
      </c>
    </row>
    <row r="1096" spans="1:13" x14ac:dyDescent="0.3">
      <c r="A1096" s="2">
        <v>21205</v>
      </c>
      <c r="B1096">
        <v>395581.42757599999</v>
      </c>
      <c r="C1096" s="4">
        <f t="shared" si="70"/>
        <v>1</v>
      </c>
      <c r="D1096">
        <f t="shared" si="68"/>
        <v>395581.42757599999</v>
      </c>
      <c r="E1096" s="18">
        <f t="shared" si="69"/>
        <v>395581.42757599999</v>
      </c>
      <c r="F1096" s="4">
        <v>385858.01773978502</v>
      </c>
      <c r="G1096" s="4">
        <v>350399.99996500002</v>
      </c>
      <c r="H1096" s="1"/>
      <c r="I1096" s="1"/>
      <c r="J1096" s="6">
        <v>37041</v>
      </c>
      <c r="K1096" s="6">
        <v>963171.86280999996</v>
      </c>
      <c r="L1096" s="6">
        <v>1020916.10351668</v>
      </c>
      <c r="M1096" s="7">
        <f t="shared" si="67"/>
        <v>1.0599521673507097</v>
      </c>
    </row>
    <row r="1097" spans="1:13" x14ac:dyDescent="0.3">
      <c r="A1097" s="2">
        <v>21207</v>
      </c>
      <c r="B1097">
        <v>36490.943924200001</v>
      </c>
      <c r="C1097" s="4">
        <f t="shared" si="70"/>
        <v>1</v>
      </c>
      <c r="D1097">
        <f t="shared" si="68"/>
        <v>36490.943924200001</v>
      </c>
      <c r="E1097" s="18">
        <f t="shared" si="69"/>
        <v>36490.943924200001</v>
      </c>
      <c r="F1097" s="4">
        <v>35593.994830715201</v>
      </c>
      <c r="G1097" s="4">
        <v>35593.9948305</v>
      </c>
      <c r="H1097" s="1"/>
      <c r="I1097" s="1"/>
      <c r="J1097" s="6">
        <v>37045</v>
      </c>
      <c r="K1097" s="8">
        <v>11906879.2357</v>
      </c>
      <c r="L1097" s="8">
        <v>10710026.008077599</v>
      </c>
      <c r="M1097" s="7">
        <f t="shared" si="67"/>
        <v>0.8994822065521656</v>
      </c>
    </row>
    <row r="1098" spans="1:13" x14ac:dyDescent="0.3">
      <c r="A1098" s="2">
        <v>21209</v>
      </c>
      <c r="B1098">
        <v>1221994.9215599999</v>
      </c>
      <c r="C1098" s="4">
        <f t="shared" si="70"/>
        <v>1</v>
      </c>
      <c r="D1098">
        <f t="shared" si="68"/>
        <v>1221994.9215599999</v>
      </c>
      <c r="E1098" s="18">
        <f t="shared" si="69"/>
        <v>1221994.9215599999</v>
      </c>
      <c r="F1098" s="4">
        <v>1191409.6409652</v>
      </c>
      <c r="G1098" s="4">
        <v>1191409.64096</v>
      </c>
      <c r="H1098" s="1"/>
      <c r="I1098" s="1"/>
      <c r="J1098" s="6">
        <v>37047</v>
      </c>
      <c r="K1098" s="6">
        <v>7330029.4665099997</v>
      </c>
      <c r="L1098" s="6">
        <v>8412461.2237504404</v>
      </c>
      <c r="M1098" s="7">
        <f t="shared" si="67"/>
        <v>1.1476708602858881</v>
      </c>
    </row>
    <row r="1099" spans="1:13" x14ac:dyDescent="0.3">
      <c r="A1099" s="2">
        <v>21211</v>
      </c>
      <c r="B1099">
        <v>1423570.2303499901</v>
      </c>
      <c r="C1099" s="4">
        <f t="shared" si="70"/>
        <v>1</v>
      </c>
      <c r="D1099">
        <f t="shared" si="68"/>
        <v>1423570.2303499901</v>
      </c>
      <c r="E1099" s="18">
        <f t="shared" si="69"/>
        <v>1423570.2303499901</v>
      </c>
      <c r="F1099" s="4">
        <v>1388578.80808313</v>
      </c>
      <c r="G1099" s="4">
        <v>1388578.8080799901</v>
      </c>
      <c r="H1099" s="1"/>
      <c r="I1099" s="1"/>
      <c r="J1099" s="6">
        <v>37049</v>
      </c>
      <c r="K1099" s="6">
        <v>5500458.66599999</v>
      </c>
      <c r="L1099" s="6">
        <v>6253150.4790155198</v>
      </c>
      <c r="M1099" s="7">
        <f t="shared" si="67"/>
        <v>1.1368416451646381</v>
      </c>
    </row>
    <row r="1100" spans="1:13" x14ac:dyDescent="0.3">
      <c r="A1100" s="2">
        <v>21213</v>
      </c>
      <c r="B1100">
        <v>798278.11706299998</v>
      </c>
      <c r="C1100" s="4">
        <f t="shared" si="70"/>
        <v>1</v>
      </c>
      <c r="D1100">
        <f t="shared" si="68"/>
        <v>798278.11706299998</v>
      </c>
      <c r="E1100" s="18">
        <f t="shared" si="69"/>
        <v>798278.11706299998</v>
      </c>
      <c r="F1100" s="4">
        <v>778656.40395092196</v>
      </c>
      <c r="G1100" s="4">
        <v>778656.40395099996</v>
      </c>
      <c r="H1100" s="1"/>
      <c r="I1100" s="1"/>
      <c r="J1100" s="6">
        <v>37051</v>
      </c>
      <c r="K1100" s="8">
        <v>24860077.8807</v>
      </c>
      <c r="L1100" s="8">
        <v>27533363.328097198</v>
      </c>
      <c r="M1100" s="7">
        <f t="shared" si="67"/>
        <v>1.1075332692128286</v>
      </c>
    </row>
    <row r="1101" spans="1:13" x14ac:dyDescent="0.3">
      <c r="A1101" s="2">
        <v>21215</v>
      </c>
      <c r="C1101" s="4">
        <v>1</v>
      </c>
      <c r="D1101">
        <f t="shared" si="68"/>
        <v>0</v>
      </c>
      <c r="E1101" s="18">
        <f t="shared" si="69"/>
        <v>0</v>
      </c>
      <c r="F1101" s="4">
        <v>0</v>
      </c>
      <c r="G1101" s="4">
        <v>0</v>
      </c>
      <c r="J1101" s="6">
        <v>37057</v>
      </c>
      <c r="K1101" s="8">
        <v>16994461.658399999</v>
      </c>
      <c r="L1101" s="8">
        <v>14780618.3457078</v>
      </c>
      <c r="M1101" s="7">
        <f t="shared" si="67"/>
        <v>0.86973148328014593</v>
      </c>
    </row>
    <row r="1102" spans="1:13" x14ac:dyDescent="0.3">
      <c r="A1102" s="2">
        <v>21217</v>
      </c>
      <c r="C1102" s="4">
        <v>1</v>
      </c>
      <c r="D1102">
        <f t="shared" si="68"/>
        <v>0</v>
      </c>
      <c r="E1102" s="18">
        <f t="shared" si="69"/>
        <v>0</v>
      </c>
      <c r="F1102" s="4">
        <v>0</v>
      </c>
      <c r="G1102" s="4">
        <v>0</v>
      </c>
      <c r="J1102" s="6">
        <v>37059</v>
      </c>
      <c r="K1102" s="8">
        <v>10753924.886499999</v>
      </c>
      <c r="L1102" s="8">
        <v>10452367.640817</v>
      </c>
      <c r="M1102" s="7">
        <f t="shared" si="67"/>
        <v>0.97195840134037381</v>
      </c>
    </row>
    <row r="1103" spans="1:13" x14ac:dyDescent="0.3">
      <c r="A1103" s="2">
        <v>21219</v>
      </c>
      <c r="C1103" s="4">
        <v>1</v>
      </c>
      <c r="D1103">
        <f t="shared" si="68"/>
        <v>0</v>
      </c>
      <c r="E1103" s="18">
        <f t="shared" si="69"/>
        <v>0</v>
      </c>
      <c r="F1103" s="4">
        <v>0</v>
      </c>
      <c r="G1103" s="4">
        <v>0</v>
      </c>
      <c r="J1103" s="6">
        <v>37061</v>
      </c>
      <c r="K1103" s="6">
        <v>8772673.2934799995</v>
      </c>
      <c r="L1103" s="6">
        <v>8220787.7869472597</v>
      </c>
      <c r="M1103" s="7">
        <f t="shared" si="67"/>
        <v>0.93709038418848789</v>
      </c>
    </row>
    <row r="1104" spans="1:13" x14ac:dyDescent="0.3">
      <c r="A1104" s="2">
        <v>21221</v>
      </c>
      <c r="B1104">
        <v>351226.78180199902</v>
      </c>
      <c r="C1104" s="4">
        <f>VLOOKUP(A1104,J$2:M$1814,4,FALSE)</f>
        <v>1</v>
      </c>
      <c r="D1104">
        <f t="shared" si="68"/>
        <v>351226.78180199902</v>
      </c>
      <c r="E1104" s="18">
        <f t="shared" si="69"/>
        <v>351226.78180199902</v>
      </c>
      <c r="F1104" s="4">
        <v>342593.61122247903</v>
      </c>
      <c r="G1104" s="4">
        <v>105119.99984819999</v>
      </c>
      <c r="H1104" s="1"/>
      <c r="I1104" s="1"/>
      <c r="J1104" s="6">
        <v>37063</v>
      </c>
      <c r="K1104" s="8">
        <v>39445061.0145</v>
      </c>
      <c r="L1104" s="8">
        <v>42803610.9673509</v>
      </c>
      <c r="M1104" s="7">
        <f t="shared" si="67"/>
        <v>1.085145005901152</v>
      </c>
    </row>
    <row r="1105" spans="1:13" x14ac:dyDescent="0.3">
      <c r="A1105" s="2">
        <v>21223</v>
      </c>
      <c r="B1105">
        <v>31045.2088133</v>
      </c>
      <c r="C1105" s="4">
        <f>VLOOKUP(A1105,J$2:M$1814,4,FALSE)</f>
        <v>1</v>
      </c>
      <c r="D1105">
        <f t="shared" si="68"/>
        <v>31045.2088133</v>
      </c>
      <c r="E1105" s="18">
        <f t="shared" si="69"/>
        <v>31045.2088133</v>
      </c>
      <c r="F1105" s="4">
        <v>30282.1161412972</v>
      </c>
      <c r="G1105" s="4">
        <v>30282.116140900001</v>
      </c>
      <c r="H1105" s="1"/>
      <c r="I1105" s="1"/>
      <c r="J1105" s="6">
        <v>37065</v>
      </c>
      <c r="K1105" s="6">
        <v>6171280.2110000001</v>
      </c>
      <c r="L1105" s="6">
        <v>7650953.5520711197</v>
      </c>
      <c r="M1105" s="7">
        <f t="shared" si="67"/>
        <v>1.2397676479563633</v>
      </c>
    </row>
    <row r="1106" spans="1:13" x14ac:dyDescent="0.3">
      <c r="A1106" s="2">
        <v>21225</v>
      </c>
      <c r="C1106" s="4">
        <v>1</v>
      </c>
      <c r="D1106">
        <f t="shared" si="68"/>
        <v>0</v>
      </c>
      <c r="E1106" s="18">
        <f t="shared" si="69"/>
        <v>0</v>
      </c>
      <c r="F1106" s="4">
        <v>0</v>
      </c>
      <c r="G1106" s="4">
        <v>0</v>
      </c>
      <c r="J1106" s="6">
        <v>37067</v>
      </c>
      <c r="K1106" s="8">
        <v>37900116.144000001</v>
      </c>
      <c r="L1106" s="8">
        <v>41578420.805713497</v>
      </c>
      <c r="M1106" s="7">
        <f t="shared" si="67"/>
        <v>1.0970525960326327</v>
      </c>
    </row>
    <row r="1107" spans="1:13" x14ac:dyDescent="0.3">
      <c r="A1107" s="2">
        <v>21227</v>
      </c>
      <c r="B1107">
        <v>1384737.16453</v>
      </c>
      <c r="C1107" s="4">
        <f>VLOOKUP(A1107,J$2:M$1814,4,FALSE)</f>
        <v>1</v>
      </c>
      <c r="D1107">
        <f t="shared" si="68"/>
        <v>1384737.16453</v>
      </c>
      <c r="E1107" s="18">
        <f t="shared" si="69"/>
        <v>1384737.16453</v>
      </c>
      <c r="F1107" s="4">
        <v>1349414.63496107</v>
      </c>
      <c r="G1107" s="4">
        <v>192720.00034</v>
      </c>
      <c r="H1107" s="1"/>
      <c r="I1107" s="1"/>
      <c r="J1107" s="6">
        <v>37071</v>
      </c>
      <c r="K1107" s="8">
        <v>21921492.322699901</v>
      </c>
      <c r="L1107" s="8">
        <v>20957147.736899801</v>
      </c>
      <c r="M1107" s="7">
        <f t="shared" si="67"/>
        <v>0.95600917256889884</v>
      </c>
    </row>
    <row r="1108" spans="1:13" x14ac:dyDescent="0.3">
      <c r="A1108" s="2">
        <v>21229</v>
      </c>
      <c r="B1108">
        <v>27719.650408199999</v>
      </c>
      <c r="C1108" s="4">
        <f>VLOOKUP(A1108,J$2:M$1814,4,FALSE)</f>
        <v>1</v>
      </c>
      <c r="D1108">
        <f t="shared" si="68"/>
        <v>27719.650408199999</v>
      </c>
      <c r="E1108" s="18">
        <f t="shared" si="69"/>
        <v>27719.650408199999</v>
      </c>
      <c r="F1108" s="4">
        <v>27038.300118104999</v>
      </c>
      <c r="G1108" s="4">
        <v>27038.3001181</v>
      </c>
      <c r="H1108" s="1"/>
      <c r="I1108" s="1"/>
      <c r="J1108" s="6">
        <v>37077</v>
      </c>
      <c r="K1108" s="8">
        <v>11864294.71053</v>
      </c>
      <c r="L1108" s="8">
        <v>11496976.0529426</v>
      </c>
      <c r="M1108" s="7">
        <f t="shared" si="67"/>
        <v>0.96903999213190561</v>
      </c>
    </row>
    <row r="1109" spans="1:13" x14ac:dyDescent="0.3">
      <c r="A1109" s="2">
        <v>21231</v>
      </c>
      <c r="C1109" s="4">
        <v>1</v>
      </c>
      <c r="D1109">
        <f t="shared" si="68"/>
        <v>0</v>
      </c>
      <c r="E1109" s="18">
        <f t="shared" si="69"/>
        <v>0</v>
      </c>
      <c r="F1109" s="4">
        <v>0</v>
      </c>
      <c r="G1109" s="4">
        <v>0</v>
      </c>
      <c r="J1109" s="6">
        <v>37079</v>
      </c>
      <c r="K1109" s="6">
        <v>1236799.2483000001</v>
      </c>
      <c r="L1109" s="6">
        <v>1395940.7851155701</v>
      </c>
      <c r="M1109" s="7">
        <f t="shared" si="67"/>
        <v>1.1286720840381432</v>
      </c>
    </row>
    <row r="1110" spans="1:13" x14ac:dyDescent="0.3">
      <c r="A1110" s="2">
        <v>21233</v>
      </c>
      <c r="B1110">
        <v>99856.725057999996</v>
      </c>
      <c r="C1110" s="4">
        <f>VLOOKUP(A1110,J$2:M$1814,4,FALSE)</f>
        <v>1</v>
      </c>
      <c r="D1110">
        <f t="shared" si="68"/>
        <v>99856.725057999996</v>
      </c>
      <c r="E1110" s="18">
        <f t="shared" si="69"/>
        <v>99856.725057999996</v>
      </c>
      <c r="F1110" s="4">
        <v>97402.2421300633</v>
      </c>
      <c r="G1110" s="4">
        <v>97402.242130099999</v>
      </c>
      <c r="H1110" s="1"/>
      <c r="I1110" s="1"/>
      <c r="J1110" s="6">
        <v>37081</v>
      </c>
      <c r="K1110" s="8">
        <v>74295229.450000003</v>
      </c>
      <c r="L1110" s="8">
        <v>60939546.132144697</v>
      </c>
      <c r="M1110" s="7">
        <f t="shared" si="67"/>
        <v>0.82023498121311333</v>
      </c>
    </row>
    <row r="1111" spans="1:13" x14ac:dyDescent="0.3">
      <c r="A1111" s="2">
        <v>21235</v>
      </c>
      <c r="B1111">
        <v>1119155.799931</v>
      </c>
      <c r="C1111" s="4">
        <f>VLOOKUP(A1111,J$2:M$1814,4,FALSE)</f>
        <v>1</v>
      </c>
      <c r="D1111">
        <f t="shared" si="68"/>
        <v>1119155.799931</v>
      </c>
      <c r="E1111" s="18">
        <f t="shared" si="69"/>
        <v>1119155.799931</v>
      </c>
      <c r="F1111" s="4">
        <v>1091241.0887432499</v>
      </c>
      <c r="G1111" s="4">
        <v>893519.99977700005</v>
      </c>
      <c r="H1111" s="1"/>
      <c r="I1111" s="1"/>
      <c r="J1111" s="6">
        <v>37083</v>
      </c>
      <c r="K1111" s="8">
        <v>13287630.70073</v>
      </c>
      <c r="L1111" s="8">
        <v>14940554.2860945</v>
      </c>
      <c r="M1111" s="7">
        <f t="shared" si="67"/>
        <v>1.1243956595869038</v>
      </c>
    </row>
    <row r="1112" spans="1:13" x14ac:dyDescent="0.3">
      <c r="A1112" s="2">
        <v>21237</v>
      </c>
      <c r="B1112">
        <v>49715.297865300003</v>
      </c>
      <c r="C1112" s="4">
        <f>VLOOKUP(A1112,J$2:M$1814,4,FALSE)</f>
        <v>1</v>
      </c>
      <c r="D1112">
        <f t="shared" si="68"/>
        <v>49715.297865300003</v>
      </c>
      <c r="E1112" s="18">
        <f t="shared" si="69"/>
        <v>49715.297865300003</v>
      </c>
      <c r="F1112" s="4">
        <v>48493.293539253304</v>
      </c>
      <c r="G1112" s="4">
        <v>48493.2935394999</v>
      </c>
      <c r="H1112" s="1"/>
      <c r="I1112" s="1"/>
      <c r="J1112" s="6">
        <v>37085</v>
      </c>
      <c r="K1112" s="6">
        <v>6390396.0888099996</v>
      </c>
      <c r="L1112" s="6">
        <v>7272446.5849514101</v>
      </c>
      <c r="M1112" s="7">
        <f t="shared" si="67"/>
        <v>1.1380275156474164</v>
      </c>
    </row>
    <row r="1113" spans="1:13" x14ac:dyDescent="0.3">
      <c r="A1113" s="2">
        <v>21239</v>
      </c>
      <c r="B1113">
        <v>431451.245566</v>
      </c>
      <c r="C1113" s="4">
        <f>VLOOKUP(A1113,J$2:M$1814,4,FALSE)</f>
        <v>1</v>
      </c>
      <c r="D1113">
        <f t="shared" si="68"/>
        <v>431451.245566</v>
      </c>
      <c r="E1113" s="18">
        <f t="shared" si="69"/>
        <v>431451.245566</v>
      </c>
      <c r="F1113" s="4">
        <v>420846.15395316598</v>
      </c>
      <c r="G1113" s="4">
        <v>315359.999885</v>
      </c>
      <c r="H1113" s="1"/>
      <c r="I1113" s="1"/>
      <c r="J1113" s="6">
        <v>37087</v>
      </c>
      <c r="K1113" s="8">
        <v>16922401.401099999</v>
      </c>
      <c r="L1113" s="8">
        <v>18671449.3499685</v>
      </c>
      <c r="M1113" s="7">
        <f t="shared" si="67"/>
        <v>1.1033569590634347</v>
      </c>
    </row>
    <row r="1114" spans="1:13" x14ac:dyDescent="0.3">
      <c r="A1114" s="2">
        <v>22001</v>
      </c>
      <c r="B1114">
        <v>1113120.8816569999</v>
      </c>
      <c r="C1114" s="4">
        <f>VLOOKUP(A1114,J$2:M$1814,4,FALSE)</f>
        <v>1</v>
      </c>
      <c r="D1114">
        <f t="shared" si="68"/>
        <v>1113120.8816569999</v>
      </c>
      <c r="E1114" s="18">
        <f t="shared" si="69"/>
        <v>1113120.8816569999</v>
      </c>
      <c r="F1114" s="4">
        <v>1157335.87250213</v>
      </c>
      <c r="G1114" s="4">
        <v>1157335.8725399999</v>
      </c>
      <c r="H1114" s="1"/>
      <c r="I1114" s="1"/>
      <c r="J1114" s="6">
        <v>37089</v>
      </c>
      <c r="K1114" s="6">
        <v>8871578.6548999995</v>
      </c>
      <c r="L1114" s="6">
        <v>9619169.6031246092</v>
      </c>
      <c r="M1114" s="7">
        <f t="shared" si="67"/>
        <v>1.0842680854564364</v>
      </c>
    </row>
    <row r="1115" spans="1:13" x14ac:dyDescent="0.3">
      <c r="A1115" s="2">
        <v>22003</v>
      </c>
      <c r="C1115" s="4">
        <v>1</v>
      </c>
      <c r="D1115">
        <f t="shared" si="68"/>
        <v>0</v>
      </c>
      <c r="E1115" s="18">
        <f t="shared" si="69"/>
        <v>0</v>
      </c>
      <c r="F1115" s="4">
        <v>0</v>
      </c>
      <c r="G1115" s="4">
        <v>0</v>
      </c>
      <c r="J1115" s="6">
        <v>37097</v>
      </c>
      <c r="K1115" s="8">
        <v>30237292.083799999</v>
      </c>
      <c r="L1115" s="8">
        <v>32484730.186401099</v>
      </c>
      <c r="M1115" s="7">
        <f t="shared" si="67"/>
        <v>1.0743266988450064</v>
      </c>
    </row>
    <row r="1116" spans="1:13" x14ac:dyDescent="0.3">
      <c r="A1116" s="2">
        <v>22005</v>
      </c>
      <c r="B1116">
        <v>455094.64364899998</v>
      </c>
      <c r="C1116" s="4">
        <f>VLOOKUP(A1116,J$2:M$1814,4,FALSE)</f>
        <v>1</v>
      </c>
      <c r="D1116">
        <f t="shared" si="68"/>
        <v>455094.64364899998</v>
      </c>
      <c r="E1116" s="18">
        <f t="shared" si="69"/>
        <v>455094.64364899998</v>
      </c>
      <c r="F1116" s="4">
        <v>448861.45701096498</v>
      </c>
      <c r="G1116" s="4">
        <v>105119.9997879</v>
      </c>
      <c r="H1116" s="1"/>
      <c r="I1116" s="1"/>
      <c r="J1116" s="6">
        <v>37099</v>
      </c>
      <c r="K1116" s="6">
        <v>427609.11654000002</v>
      </c>
      <c r="L1116" s="6">
        <v>517825.06951194297</v>
      </c>
      <c r="M1116" s="7">
        <f t="shared" si="67"/>
        <v>1.2109776183022605</v>
      </c>
    </row>
    <row r="1117" spans="1:13" x14ac:dyDescent="0.3">
      <c r="A1117" s="2">
        <v>22007</v>
      </c>
      <c r="C1117" s="4">
        <v>1</v>
      </c>
      <c r="D1117">
        <f t="shared" si="68"/>
        <v>0</v>
      </c>
      <c r="E1117" s="18">
        <f t="shared" si="69"/>
        <v>0</v>
      </c>
      <c r="F1117" s="4">
        <v>0</v>
      </c>
      <c r="G1117" s="4">
        <v>0</v>
      </c>
      <c r="J1117" s="6">
        <v>37101</v>
      </c>
      <c r="K1117" s="8">
        <v>41811603.630499899</v>
      </c>
      <c r="L1117" s="8">
        <v>32302620.143226098</v>
      </c>
      <c r="M1117" s="7">
        <f t="shared" si="67"/>
        <v>0.77257548953856969</v>
      </c>
    </row>
    <row r="1118" spans="1:13" x14ac:dyDescent="0.3">
      <c r="A1118" s="2">
        <v>22009</v>
      </c>
      <c r="B1118">
        <v>187027.79282900001</v>
      </c>
      <c r="C1118" s="4">
        <f>VLOOKUP(A1118,J$2:M$1814,4,FALSE)</f>
        <v>1</v>
      </c>
      <c r="D1118">
        <f t="shared" si="68"/>
        <v>187027.79282900001</v>
      </c>
      <c r="E1118" s="18">
        <f t="shared" si="69"/>
        <v>187027.79282900001</v>
      </c>
      <c r="F1118" s="4">
        <v>197882.27852569</v>
      </c>
      <c r="G1118" s="4">
        <v>197882.278529</v>
      </c>
      <c r="H1118" s="1"/>
      <c r="I1118" s="1"/>
      <c r="J1118" s="6">
        <v>37103</v>
      </c>
      <c r="K1118" s="6">
        <v>1073377.0878000001</v>
      </c>
      <c r="L1118" s="6">
        <v>1378452.80367415</v>
      </c>
      <c r="M1118" s="7">
        <f t="shared" si="67"/>
        <v>1.2842204471677656</v>
      </c>
    </row>
    <row r="1119" spans="1:13" x14ac:dyDescent="0.3">
      <c r="A1119" s="2">
        <v>22011</v>
      </c>
      <c r="C1119" s="4">
        <v>1</v>
      </c>
      <c r="D1119">
        <f t="shared" si="68"/>
        <v>0</v>
      </c>
      <c r="E1119" s="18">
        <f t="shared" si="69"/>
        <v>0</v>
      </c>
      <c r="F1119" s="4">
        <v>0</v>
      </c>
      <c r="G1119" s="4">
        <v>0</v>
      </c>
      <c r="J1119" s="6">
        <v>37105</v>
      </c>
      <c r="K1119" s="6">
        <v>4777409.0054000001</v>
      </c>
      <c r="L1119" s="6">
        <v>5878783.6818315201</v>
      </c>
      <c r="M1119" s="7">
        <f t="shared" si="67"/>
        <v>1.2305380751756054</v>
      </c>
    </row>
    <row r="1120" spans="1:13" x14ac:dyDescent="0.3">
      <c r="A1120" s="2">
        <v>22013</v>
      </c>
      <c r="B1120">
        <v>720199.58246199996</v>
      </c>
      <c r="C1120" s="4">
        <f>VLOOKUP(A1120,J$2:M$1814,4,FALSE)</f>
        <v>1</v>
      </c>
      <c r="D1120">
        <f t="shared" si="68"/>
        <v>720199.58246199996</v>
      </c>
      <c r="E1120" s="18">
        <f t="shared" si="69"/>
        <v>720199.58246199996</v>
      </c>
      <c r="F1120" s="4">
        <v>761997.627288335</v>
      </c>
      <c r="G1120" s="4">
        <v>105119.9996466</v>
      </c>
      <c r="H1120" s="1"/>
      <c r="I1120" s="1"/>
      <c r="J1120" s="6">
        <v>37107</v>
      </c>
      <c r="K1120" s="6">
        <v>247486.99940599999</v>
      </c>
      <c r="L1120" s="6">
        <v>235673.98482457799</v>
      </c>
      <c r="M1120" s="7">
        <f t="shared" si="67"/>
        <v>0.9522681409133622</v>
      </c>
    </row>
    <row r="1121" spans="1:13" x14ac:dyDescent="0.3">
      <c r="A1121" s="2">
        <v>22015</v>
      </c>
      <c r="B1121">
        <v>233792.878394</v>
      </c>
      <c r="C1121" s="4">
        <f>VLOOKUP(A1121,J$2:M$1814,4,FALSE)</f>
        <v>1</v>
      </c>
      <c r="D1121">
        <f t="shared" si="68"/>
        <v>233792.878394</v>
      </c>
      <c r="E1121" s="18">
        <f t="shared" si="69"/>
        <v>233792.878394</v>
      </c>
      <c r="F1121" s="4">
        <v>225037.20059540999</v>
      </c>
      <c r="G1121" s="4">
        <v>225037.20059199899</v>
      </c>
      <c r="H1121" s="1"/>
      <c r="I1121" s="1"/>
      <c r="J1121" s="6">
        <v>37109</v>
      </c>
      <c r="K1121" s="6">
        <v>1857918.0488</v>
      </c>
      <c r="L1121" s="6">
        <v>1912517.18700563</v>
      </c>
      <c r="M1121" s="7">
        <f t="shared" si="67"/>
        <v>1.0293872693905388</v>
      </c>
    </row>
    <row r="1122" spans="1:13" x14ac:dyDescent="0.3">
      <c r="A1122" s="2">
        <v>22017</v>
      </c>
      <c r="B1122">
        <v>336975.84217399999</v>
      </c>
      <c r="C1122" s="4">
        <f>VLOOKUP(A1122,J$2:M$1814,4,FALSE)</f>
        <v>1</v>
      </c>
      <c r="D1122">
        <f t="shared" si="68"/>
        <v>336975.84217399999</v>
      </c>
      <c r="E1122" s="18">
        <f t="shared" si="69"/>
        <v>336975.84217399999</v>
      </c>
      <c r="F1122" s="4">
        <v>322483.75625163398</v>
      </c>
      <c r="G1122" s="4">
        <v>322483.75624899898</v>
      </c>
      <c r="H1122" s="1"/>
      <c r="I1122" s="1"/>
      <c r="J1122" s="6">
        <v>37111</v>
      </c>
      <c r="K1122" s="8">
        <v>11650706.7231999</v>
      </c>
      <c r="L1122" s="8">
        <v>13566164.185569599</v>
      </c>
      <c r="M1122" s="7">
        <f t="shared" si="67"/>
        <v>1.1644069761498221</v>
      </c>
    </row>
    <row r="1123" spans="1:13" x14ac:dyDescent="0.3">
      <c r="A1123" s="2">
        <v>22019</v>
      </c>
      <c r="B1123">
        <v>1829680.76825</v>
      </c>
      <c r="C1123" s="4">
        <f>VLOOKUP(A1123,J$2:M$1814,4,FALSE)</f>
        <v>1</v>
      </c>
      <c r="D1123">
        <f t="shared" si="68"/>
        <v>1829680.76825</v>
      </c>
      <c r="E1123" s="18">
        <f t="shared" si="69"/>
        <v>1829680.76825</v>
      </c>
      <c r="F1123" s="4">
        <v>1854561.29046907</v>
      </c>
      <c r="G1123" s="4">
        <v>1854561.29045</v>
      </c>
      <c r="H1123" s="1"/>
      <c r="I1123" s="1"/>
      <c r="J1123" s="6">
        <v>37113</v>
      </c>
      <c r="K1123" s="6">
        <v>397607.97574999998</v>
      </c>
      <c r="L1123" s="6">
        <v>524607.368708872</v>
      </c>
      <c r="M1123" s="7">
        <f t="shared" si="67"/>
        <v>1.3194085649799041</v>
      </c>
    </row>
    <row r="1124" spans="1:13" x14ac:dyDescent="0.3">
      <c r="A1124" s="2">
        <v>22021</v>
      </c>
      <c r="C1124" s="4">
        <v>1</v>
      </c>
      <c r="D1124">
        <f t="shared" si="68"/>
        <v>0</v>
      </c>
      <c r="E1124" s="18">
        <f t="shared" si="69"/>
        <v>0</v>
      </c>
      <c r="F1124" s="4">
        <v>0</v>
      </c>
      <c r="G1124" s="4">
        <v>0</v>
      </c>
      <c r="J1124" s="6">
        <v>37115</v>
      </c>
      <c r="K1124" s="6">
        <v>2326946.0721100001</v>
      </c>
      <c r="L1124" s="6">
        <v>2940828.5732465298</v>
      </c>
      <c r="M1124" s="7">
        <f t="shared" si="67"/>
        <v>1.2638146661387304</v>
      </c>
    </row>
    <row r="1125" spans="1:13" x14ac:dyDescent="0.3">
      <c r="A1125" s="2">
        <v>22023</v>
      </c>
      <c r="C1125" s="4">
        <v>1</v>
      </c>
      <c r="D1125">
        <f t="shared" si="68"/>
        <v>0</v>
      </c>
      <c r="E1125" s="18">
        <f t="shared" si="69"/>
        <v>0</v>
      </c>
      <c r="F1125" s="4">
        <v>0</v>
      </c>
      <c r="G1125" s="4">
        <v>0</v>
      </c>
      <c r="J1125" s="6">
        <v>37119</v>
      </c>
      <c r="K1125" s="8">
        <v>112239358.04000001</v>
      </c>
      <c r="L1125" s="8">
        <v>106420517.57905801</v>
      </c>
      <c r="M1125" s="7">
        <f t="shared" si="67"/>
        <v>0.94815686259655663</v>
      </c>
    </row>
    <row r="1126" spans="1:13" x14ac:dyDescent="0.3">
      <c r="A1126" s="2">
        <v>22025</v>
      </c>
      <c r="C1126" s="4">
        <v>1</v>
      </c>
      <c r="D1126">
        <f t="shared" si="68"/>
        <v>0</v>
      </c>
      <c r="E1126" s="18">
        <f t="shared" si="69"/>
        <v>0</v>
      </c>
      <c r="F1126" s="4">
        <v>0</v>
      </c>
      <c r="G1126" s="4">
        <v>0</v>
      </c>
      <c r="J1126" s="6">
        <v>37123</v>
      </c>
      <c r="K1126" s="6">
        <v>5011510.0023999996</v>
      </c>
      <c r="L1126" s="6">
        <v>5191942.8505893303</v>
      </c>
      <c r="M1126" s="7">
        <f t="shared" si="67"/>
        <v>1.0360036891282112</v>
      </c>
    </row>
    <row r="1127" spans="1:13" x14ac:dyDescent="0.3">
      <c r="A1127" s="2">
        <v>22027</v>
      </c>
      <c r="C1127" s="4">
        <v>1</v>
      </c>
      <c r="D1127">
        <f t="shared" si="68"/>
        <v>0</v>
      </c>
      <c r="E1127" s="18">
        <f t="shared" si="69"/>
        <v>0</v>
      </c>
      <c r="F1127" s="4">
        <v>0</v>
      </c>
      <c r="G1127" s="4">
        <v>0</v>
      </c>
      <c r="J1127" s="6">
        <v>37125</v>
      </c>
      <c r="K1127" s="6">
        <v>845864.55914343602</v>
      </c>
      <c r="L1127" s="6">
        <v>963677.54825140804</v>
      </c>
      <c r="M1127" s="7">
        <f t="shared" si="67"/>
        <v>1.1392811506694112</v>
      </c>
    </row>
    <row r="1128" spans="1:13" x14ac:dyDescent="0.3">
      <c r="A1128" s="2">
        <v>22029</v>
      </c>
      <c r="C1128" s="4">
        <v>1</v>
      </c>
      <c r="D1128">
        <f t="shared" si="68"/>
        <v>0</v>
      </c>
      <c r="E1128" s="18">
        <f t="shared" si="69"/>
        <v>0</v>
      </c>
      <c r="F1128" s="4">
        <v>0</v>
      </c>
      <c r="G1128" s="4">
        <v>0</v>
      </c>
      <c r="J1128" s="6">
        <v>37127</v>
      </c>
      <c r="K1128" s="8">
        <v>25601451.5255</v>
      </c>
      <c r="L1128" s="8">
        <v>23994879.281636398</v>
      </c>
      <c r="M1128" s="7">
        <f t="shared" si="67"/>
        <v>0.93724682984230812</v>
      </c>
    </row>
    <row r="1129" spans="1:13" x14ac:dyDescent="0.3">
      <c r="A1129" s="2">
        <v>22031</v>
      </c>
      <c r="B1129">
        <v>896840.63728899998</v>
      </c>
      <c r="C1129" s="4">
        <f>VLOOKUP(A1129,J$2:M$1814,4,FALSE)</f>
        <v>1</v>
      </c>
      <c r="D1129">
        <f t="shared" si="68"/>
        <v>896840.63728899998</v>
      </c>
      <c r="E1129" s="18">
        <f t="shared" si="69"/>
        <v>896840.63728899998</v>
      </c>
      <c r="F1129" s="4">
        <v>948890.35527666495</v>
      </c>
      <c r="G1129" s="4">
        <v>805919.99977399898</v>
      </c>
      <c r="H1129" s="1"/>
      <c r="I1129" s="1"/>
      <c r="J1129" s="6">
        <v>37129</v>
      </c>
      <c r="K1129" s="6">
        <v>4594392.3381759999</v>
      </c>
      <c r="L1129" s="6">
        <v>4553894.7380044898</v>
      </c>
      <c r="M1129" s="7">
        <f t="shared" si="67"/>
        <v>0.99118542841128199</v>
      </c>
    </row>
    <row r="1130" spans="1:13" x14ac:dyDescent="0.3">
      <c r="A1130" s="2">
        <v>22033</v>
      </c>
      <c r="B1130">
        <v>1758517.00049</v>
      </c>
      <c r="C1130" s="4">
        <f>VLOOKUP(A1130,J$2:M$1814,4,FALSE)</f>
        <v>1</v>
      </c>
      <c r="D1130">
        <f t="shared" si="68"/>
        <v>1758517.00049</v>
      </c>
      <c r="E1130" s="18">
        <f t="shared" si="69"/>
        <v>1758517.00049</v>
      </c>
      <c r="F1130" s="4">
        <v>1641944.49291851</v>
      </c>
      <c r="G1130" s="4">
        <v>911040.00002399995</v>
      </c>
      <c r="H1130" s="1"/>
      <c r="I1130" s="1"/>
      <c r="J1130" s="6">
        <v>37131</v>
      </c>
      <c r="K1130" s="6">
        <v>3757100.1235699998</v>
      </c>
      <c r="L1130" s="6">
        <v>4332481.8385699401</v>
      </c>
      <c r="M1130" s="7">
        <f t="shared" si="67"/>
        <v>1.1531451641094974</v>
      </c>
    </row>
    <row r="1131" spans="1:13" x14ac:dyDescent="0.3">
      <c r="A1131" s="2">
        <v>22035</v>
      </c>
      <c r="C1131" s="4">
        <v>1</v>
      </c>
      <c r="D1131">
        <f t="shared" si="68"/>
        <v>0</v>
      </c>
      <c r="E1131" s="18">
        <f t="shared" si="69"/>
        <v>0</v>
      </c>
      <c r="F1131" s="4">
        <v>0</v>
      </c>
      <c r="G1131" s="4">
        <v>0</v>
      </c>
      <c r="J1131" s="6">
        <v>37133</v>
      </c>
      <c r="K1131" s="6">
        <v>2022116.9672999999</v>
      </c>
      <c r="L1131" s="6">
        <v>2376171.74410294</v>
      </c>
      <c r="M1131" s="7">
        <f t="shared" si="67"/>
        <v>1.1750911458280706</v>
      </c>
    </row>
    <row r="1132" spans="1:13" x14ac:dyDescent="0.3">
      <c r="A1132" s="2">
        <v>22037</v>
      </c>
      <c r="C1132" s="4">
        <v>1</v>
      </c>
      <c r="D1132">
        <f t="shared" si="68"/>
        <v>0</v>
      </c>
      <c r="E1132" s="18">
        <f t="shared" si="69"/>
        <v>0</v>
      </c>
      <c r="F1132" s="4">
        <v>0</v>
      </c>
      <c r="G1132" s="4">
        <v>0</v>
      </c>
      <c r="J1132" s="6">
        <v>37135</v>
      </c>
      <c r="K1132" s="8">
        <v>35385737.888999999</v>
      </c>
      <c r="L1132" s="8">
        <v>33043560.877994701</v>
      </c>
      <c r="M1132" s="7">
        <f t="shared" si="67"/>
        <v>0.93381014073092461</v>
      </c>
    </row>
    <row r="1133" spans="1:13" x14ac:dyDescent="0.3">
      <c r="A1133" s="2">
        <v>22039</v>
      </c>
      <c r="B1133">
        <v>99466.371346200001</v>
      </c>
      <c r="C1133" s="4">
        <f>VLOOKUP(A1133,J$2:M$1814,4,FALSE)</f>
        <v>1</v>
      </c>
      <c r="D1133">
        <f t="shared" si="68"/>
        <v>99466.371346200001</v>
      </c>
      <c r="E1133" s="18">
        <f t="shared" si="69"/>
        <v>99466.371346200001</v>
      </c>
      <c r="F1133" s="4">
        <v>105239.076510431</v>
      </c>
      <c r="G1133" s="4">
        <v>105119.99996859999</v>
      </c>
      <c r="H1133" s="1"/>
      <c r="I1133" s="1"/>
      <c r="J1133" s="6">
        <v>37139</v>
      </c>
      <c r="K1133" s="6">
        <v>1648406.0449000001</v>
      </c>
      <c r="L1133" s="6">
        <v>1978482.92256333</v>
      </c>
      <c r="M1133" s="7">
        <f t="shared" si="67"/>
        <v>1.2002400310800569</v>
      </c>
    </row>
    <row r="1134" spans="1:13" x14ac:dyDescent="0.3">
      <c r="A1134" s="2">
        <v>22041</v>
      </c>
      <c r="C1134" s="4">
        <v>1</v>
      </c>
      <c r="D1134">
        <f t="shared" si="68"/>
        <v>0</v>
      </c>
      <c r="E1134" s="18">
        <f t="shared" si="69"/>
        <v>0</v>
      </c>
      <c r="F1134" s="4">
        <v>0</v>
      </c>
      <c r="G1134" s="4">
        <v>0</v>
      </c>
      <c r="J1134" s="6">
        <v>37141</v>
      </c>
      <c r="K1134" s="6">
        <v>8792387.3386239894</v>
      </c>
      <c r="L1134" s="8">
        <v>11011575.869111801</v>
      </c>
      <c r="M1134" s="7">
        <f t="shared" si="67"/>
        <v>1.252398858810412</v>
      </c>
    </row>
    <row r="1135" spans="1:13" x14ac:dyDescent="0.3">
      <c r="A1135" s="2">
        <v>22043</v>
      </c>
      <c r="C1135" s="4">
        <v>1</v>
      </c>
      <c r="D1135">
        <f t="shared" si="68"/>
        <v>0</v>
      </c>
      <c r="E1135" s="18">
        <f t="shared" si="69"/>
        <v>0</v>
      </c>
      <c r="F1135" s="4">
        <v>0</v>
      </c>
      <c r="G1135" s="4">
        <v>0</v>
      </c>
      <c r="J1135" s="6">
        <v>37147</v>
      </c>
      <c r="K1135" s="6">
        <v>4600510.4790000003</v>
      </c>
      <c r="L1135" s="6">
        <v>4947875.41879954</v>
      </c>
      <c r="M1135" s="7">
        <f t="shared" si="67"/>
        <v>1.0755057381969153</v>
      </c>
    </row>
    <row r="1136" spans="1:13" x14ac:dyDescent="0.3">
      <c r="A1136" s="2">
        <v>22045</v>
      </c>
      <c r="C1136" s="4">
        <v>1</v>
      </c>
      <c r="D1136">
        <f t="shared" si="68"/>
        <v>0</v>
      </c>
      <c r="E1136" s="18">
        <f t="shared" si="69"/>
        <v>0</v>
      </c>
      <c r="F1136" s="4">
        <v>0</v>
      </c>
      <c r="G1136" s="4">
        <v>0</v>
      </c>
      <c r="J1136" s="6">
        <v>37149</v>
      </c>
      <c r="K1136" s="8">
        <v>10114334.836999999</v>
      </c>
      <c r="L1136" s="8">
        <v>10627084.6143474</v>
      </c>
      <c r="M1136" s="7">
        <f t="shared" si="67"/>
        <v>1.0506953532398069</v>
      </c>
    </row>
    <row r="1137" spans="1:13" x14ac:dyDescent="0.3">
      <c r="A1137" s="2">
        <v>22047</v>
      </c>
      <c r="B1137">
        <v>952634.56096499995</v>
      </c>
      <c r="C1137" s="4">
        <f>VLOOKUP(A1137,J$2:M$1814,4,FALSE)</f>
        <v>1</v>
      </c>
      <c r="D1137">
        <f t="shared" si="68"/>
        <v>952634.56096499995</v>
      </c>
      <c r="E1137" s="18">
        <f t="shared" si="69"/>
        <v>952634.56096499995</v>
      </c>
      <c r="F1137" s="4">
        <v>1007922.37706503</v>
      </c>
      <c r="G1137" s="4">
        <v>1007922.377066</v>
      </c>
      <c r="H1137" s="1"/>
      <c r="I1137" s="1"/>
      <c r="J1137" s="6">
        <v>37151</v>
      </c>
      <c r="K1137" s="8">
        <v>17407807.894499999</v>
      </c>
      <c r="L1137" s="8">
        <v>19569046.338935599</v>
      </c>
      <c r="M1137" s="7">
        <f t="shared" si="67"/>
        <v>1.1241533947027553</v>
      </c>
    </row>
    <row r="1138" spans="1:13" x14ac:dyDescent="0.3">
      <c r="A1138" s="2">
        <v>22049</v>
      </c>
      <c r="C1138" s="4">
        <v>1</v>
      </c>
      <c r="D1138">
        <f t="shared" si="68"/>
        <v>0</v>
      </c>
      <c r="E1138" s="18">
        <f t="shared" si="69"/>
        <v>0</v>
      </c>
      <c r="F1138" s="4">
        <v>0</v>
      </c>
      <c r="G1138" s="4">
        <v>0</v>
      </c>
      <c r="J1138" s="6">
        <v>37153</v>
      </c>
      <c r="K1138" s="6">
        <v>5241526.6667900002</v>
      </c>
      <c r="L1138" s="6">
        <v>5752803.5111881597</v>
      </c>
      <c r="M1138" s="7">
        <f t="shared" si="67"/>
        <v>1.0975434977060365</v>
      </c>
    </row>
    <row r="1139" spans="1:13" x14ac:dyDescent="0.3">
      <c r="A1139" s="2">
        <v>22051</v>
      </c>
      <c r="B1139">
        <v>1033782.47191599</v>
      </c>
      <c r="C1139" s="4">
        <f>VLOOKUP(A1139,J$2:M$1814,4,FALSE)</f>
        <v>1</v>
      </c>
      <c r="D1139">
        <f t="shared" si="68"/>
        <v>1033782.47191599</v>
      </c>
      <c r="E1139" s="18">
        <f t="shared" si="69"/>
        <v>1033782.47191599</v>
      </c>
      <c r="F1139" s="4">
        <v>965252.78751195804</v>
      </c>
      <c r="G1139" s="4">
        <v>965252.78751199995</v>
      </c>
      <c r="H1139" s="1"/>
      <c r="I1139" s="1"/>
      <c r="J1139" s="6">
        <v>37155</v>
      </c>
      <c r="K1139" s="8">
        <v>29712114.2698</v>
      </c>
      <c r="L1139" s="8">
        <v>33246434.117589999</v>
      </c>
      <c r="M1139" s="7">
        <f t="shared" si="67"/>
        <v>1.11895214913677</v>
      </c>
    </row>
    <row r="1140" spans="1:13" x14ac:dyDescent="0.3">
      <c r="A1140" s="2">
        <v>22053</v>
      </c>
      <c r="B1140">
        <v>944826.47872899997</v>
      </c>
      <c r="C1140" s="4">
        <f>VLOOKUP(A1140,J$2:M$1814,4,FALSE)</f>
        <v>1</v>
      </c>
      <c r="D1140">
        <f t="shared" si="68"/>
        <v>944826.47872899997</v>
      </c>
      <c r="E1140" s="18">
        <f t="shared" si="69"/>
        <v>944826.47872899997</v>
      </c>
      <c r="F1140" s="4">
        <v>989709.51751132705</v>
      </c>
      <c r="G1140" s="4">
        <v>411719.99954599998</v>
      </c>
      <c r="H1140" s="1"/>
      <c r="I1140" s="1"/>
      <c r="J1140" s="6">
        <v>37157</v>
      </c>
      <c r="K1140" s="6">
        <v>4439519.1573900003</v>
      </c>
      <c r="L1140" s="6">
        <v>4339418.5694977799</v>
      </c>
      <c r="M1140" s="7">
        <f t="shared" si="67"/>
        <v>0.97745238068731077</v>
      </c>
    </row>
    <row r="1141" spans="1:13" x14ac:dyDescent="0.3">
      <c r="A1141" s="2">
        <v>22055</v>
      </c>
      <c r="B1141">
        <v>71666.9105021</v>
      </c>
      <c r="C1141" s="4">
        <f>VLOOKUP(A1141,J$2:M$1814,4,FALSE)</f>
        <v>1</v>
      </c>
      <c r="D1141">
        <f t="shared" si="68"/>
        <v>71666.9105021</v>
      </c>
      <c r="E1141" s="18">
        <f t="shared" si="69"/>
        <v>71666.9105021</v>
      </c>
      <c r="F1141" s="4">
        <v>67661.039372464496</v>
      </c>
      <c r="G1141" s="4">
        <v>67661.039372400002</v>
      </c>
      <c r="H1141" s="1"/>
      <c r="I1141" s="1"/>
      <c r="J1141" s="6">
        <v>37159</v>
      </c>
      <c r="K1141" s="8">
        <v>15825532.941</v>
      </c>
      <c r="L1141" s="8">
        <v>13171272.9822217</v>
      </c>
      <c r="M1141" s="7">
        <f t="shared" si="67"/>
        <v>0.83227990054592249</v>
      </c>
    </row>
    <row r="1142" spans="1:13" x14ac:dyDescent="0.3">
      <c r="A1142" s="2">
        <v>22057</v>
      </c>
      <c r="B1142">
        <v>55606.7462906</v>
      </c>
      <c r="C1142" s="4">
        <f>VLOOKUP(A1142,J$2:M$1814,4,FALSE)</f>
        <v>1</v>
      </c>
      <c r="D1142">
        <f t="shared" si="68"/>
        <v>55606.7462906</v>
      </c>
      <c r="E1142" s="18">
        <f t="shared" si="69"/>
        <v>55606.7462906</v>
      </c>
      <c r="F1142" s="4">
        <v>51920.561935594502</v>
      </c>
      <c r="G1142" s="4">
        <v>51920.561935500002</v>
      </c>
      <c r="H1142" s="1"/>
      <c r="I1142" s="1"/>
      <c r="J1142" s="6">
        <v>37161</v>
      </c>
      <c r="K1142" s="6">
        <v>4015159.7485799999</v>
      </c>
      <c r="L1142" s="6">
        <v>4307459.1807765197</v>
      </c>
      <c r="M1142" s="7">
        <f t="shared" si="67"/>
        <v>1.0727989545870233</v>
      </c>
    </row>
    <row r="1143" spans="1:13" x14ac:dyDescent="0.3">
      <c r="A1143" s="2">
        <v>22059</v>
      </c>
      <c r="C1143" s="4">
        <v>1</v>
      </c>
      <c r="D1143">
        <f t="shared" si="68"/>
        <v>0</v>
      </c>
      <c r="E1143" s="18">
        <f t="shared" si="69"/>
        <v>0</v>
      </c>
      <c r="F1143" s="4">
        <v>0</v>
      </c>
      <c r="G1143" s="4">
        <v>0</v>
      </c>
      <c r="J1143" s="6">
        <v>37163</v>
      </c>
      <c r="K1143" s="6">
        <v>6303054.0739099998</v>
      </c>
      <c r="L1143" s="6">
        <v>6840320.86512757</v>
      </c>
      <c r="M1143" s="7">
        <f t="shared" si="67"/>
        <v>1.085239121371568</v>
      </c>
    </row>
    <row r="1144" spans="1:13" x14ac:dyDescent="0.3">
      <c r="A1144" s="2">
        <v>22061</v>
      </c>
      <c r="B1144">
        <v>837671.28797900002</v>
      </c>
      <c r="C1144" s="4">
        <f>VLOOKUP(A1144,J$2:M$1814,4,FALSE)</f>
        <v>1</v>
      </c>
      <c r="D1144">
        <f t="shared" si="68"/>
        <v>837671.28797900002</v>
      </c>
      <c r="E1144" s="18">
        <f t="shared" si="69"/>
        <v>837671.28797900002</v>
      </c>
      <c r="F1144" s="4">
        <v>866934.83063122595</v>
      </c>
      <c r="G1144" s="4">
        <v>332880.00031999999</v>
      </c>
      <c r="H1144" s="1"/>
      <c r="I1144" s="1"/>
      <c r="J1144" s="6">
        <v>37165</v>
      </c>
      <c r="K1144" s="6">
        <v>3157039.1522899899</v>
      </c>
      <c r="L1144" s="6">
        <v>3849152.5009747301</v>
      </c>
      <c r="M1144" s="7">
        <f t="shared" si="67"/>
        <v>1.2192286238144081</v>
      </c>
    </row>
    <row r="1145" spans="1:13" x14ac:dyDescent="0.3">
      <c r="A1145" s="2">
        <v>22063</v>
      </c>
      <c r="B1145">
        <v>925179.65351599897</v>
      </c>
      <c r="C1145" s="4">
        <f>VLOOKUP(A1145,J$2:M$1814,4,FALSE)</f>
        <v>1</v>
      </c>
      <c r="D1145">
        <f t="shared" si="68"/>
        <v>925179.65351599897</v>
      </c>
      <c r="E1145" s="18">
        <f t="shared" si="69"/>
        <v>925179.65351599897</v>
      </c>
      <c r="F1145" s="4">
        <v>945886.67201252701</v>
      </c>
      <c r="G1145" s="4">
        <v>945886.67200899997</v>
      </c>
      <c r="H1145" s="1"/>
      <c r="I1145" s="1"/>
      <c r="J1145" s="6">
        <v>37169</v>
      </c>
      <c r="K1145" s="6">
        <v>2829823.9110699999</v>
      </c>
      <c r="L1145" s="6">
        <v>3156117.4709322699</v>
      </c>
      <c r="M1145" s="7">
        <f t="shared" si="67"/>
        <v>1.1153052522405513</v>
      </c>
    </row>
    <row r="1146" spans="1:13" x14ac:dyDescent="0.3">
      <c r="A1146" s="2">
        <v>22065</v>
      </c>
      <c r="B1146">
        <v>1170857.9072700001</v>
      </c>
      <c r="C1146" s="4">
        <f>VLOOKUP(A1146,J$2:M$1814,4,FALSE)</f>
        <v>1</v>
      </c>
      <c r="D1146">
        <f t="shared" si="68"/>
        <v>1170857.9072700001</v>
      </c>
      <c r="E1146" s="18">
        <f t="shared" si="69"/>
        <v>1170857.9072700001</v>
      </c>
      <c r="F1146" s="4">
        <v>1234741.67156781</v>
      </c>
      <c r="G1146" s="4">
        <v>1234741.6715800001</v>
      </c>
      <c r="H1146" s="1"/>
      <c r="I1146" s="1"/>
      <c r="J1146" s="6">
        <v>37171</v>
      </c>
      <c r="K1146" s="8">
        <v>17792029.2656</v>
      </c>
      <c r="L1146" s="8">
        <v>15194378.2508101</v>
      </c>
      <c r="M1146" s="7">
        <f t="shared" si="67"/>
        <v>0.85399917142603132</v>
      </c>
    </row>
    <row r="1147" spans="1:13" x14ac:dyDescent="0.3">
      <c r="A1147" s="2">
        <v>22067</v>
      </c>
      <c r="C1147" s="4">
        <v>1</v>
      </c>
      <c r="D1147">
        <f t="shared" si="68"/>
        <v>0</v>
      </c>
      <c r="E1147" s="18">
        <f t="shared" si="69"/>
        <v>0</v>
      </c>
      <c r="F1147" s="4">
        <v>0</v>
      </c>
      <c r="G1147" s="4">
        <v>0</v>
      </c>
      <c r="J1147" s="6">
        <v>37173</v>
      </c>
      <c r="K1147" s="6">
        <v>1447339.7367</v>
      </c>
      <c r="L1147" s="6">
        <v>1874993.7010333999</v>
      </c>
      <c r="M1147" s="7">
        <f t="shared" si="67"/>
        <v>1.2954758675447344</v>
      </c>
    </row>
    <row r="1148" spans="1:13" x14ac:dyDescent="0.3">
      <c r="A1148" s="2">
        <v>22069</v>
      </c>
      <c r="B1148">
        <v>1041341.814045</v>
      </c>
      <c r="C1148" s="4">
        <f>VLOOKUP(A1148,J$2:M$1814,4,FALSE)</f>
        <v>1</v>
      </c>
      <c r="D1148">
        <f t="shared" si="68"/>
        <v>1041341.814045</v>
      </c>
      <c r="E1148" s="18">
        <f t="shared" si="69"/>
        <v>1041341.814045</v>
      </c>
      <c r="F1148" s="4">
        <v>1099403.2037310901</v>
      </c>
      <c r="G1148" s="4">
        <v>411720.00012600003</v>
      </c>
      <c r="H1148" s="1"/>
      <c r="I1148" s="1"/>
      <c r="J1148" s="6">
        <v>37177</v>
      </c>
      <c r="K1148" s="6">
        <v>485768.27461999998</v>
      </c>
      <c r="L1148" s="6">
        <v>661061.23917867604</v>
      </c>
      <c r="M1148" s="7">
        <f t="shared" si="67"/>
        <v>1.3608571693896678</v>
      </c>
    </row>
    <row r="1149" spans="1:13" x14ac:dyDescent="0.3">
      <c r="A1149" s="2">
        <v>22071</v>
      </c>
      <c r="B1149">
        <v>1049283.925512</v>
      </c>
      <c r="C1149" s="4">
        <f>VLOOKUP(A1149,J$2:M$1814,4,FALSE)</f>
        <v>1</v>
      </c>
      <c r="D1149">
        <f t="shared" si="68"/>
        <v>1049283.925512</v>
      </c>
      <c r="E1149" s="18">
        <f t="shared" si="69"/>
        <v>1049283.925512</v>
      </c>
      <c r="F1149" s="4">
        <v>1025347.2111861299</v>
      </c>
      <c r="G1149" s="4">
        <v>1025347.2111899999</v>
      </c>
      <c r="H1149" s="1"/>
      <c r="I1149" s="1"/>
      <c r="J1149" s="6">
        <v>37179</v>
      </c>
      <c r="K1149" s="6">
        <v>1101259.0991</v>
      </c>
      <c r="L1149" s="6">
        <v>1089197.7256139901</v>
      </c>
      <c r="M1149" s="7">
        <f t="shared" si="67"/>
        <v>0.98904765146016316</v>
      </c>
    </row>
    <row r="1150" spans="1:13" x14ac:dyDescent="0.3">
      <c r="A1150" s="2">
        <v>22073</v>
      </c>
      <c r="B1150">
        <v>692372.89284999995</v>
      </c>
      <c r="C1150" s="4">
        <f>VLOOKUP(A1150,J$2:M$1814,4,FALSE)</f>
        <v>1</v>
      </c>
      <c r="D1150">
        <f t="shared" si="68"/>
        <v>692372.89284999995</v>
      </c>
      <c r="E1150" s="18">
        <f t="shared" si="69"/>
        <v>692372.89284999995</v>
      </c>
      <c r="F1150" s="4">
        <v>694250.95339617599</v>
      </c>
      <c r="G1150" s="4">
        <v>694250.95339499996</v>
      </c>
      <c r="H1150" s="1"/>
      <c r="I1150" s="1"/>
      <c r="J1150" s="6">
        <v>37181</v>
      </c>
      <c r="K1150" s="6">
        <v>6036488.2779999999</v>
      </c>
      <c r="L1150" s="6">
        <v>5770100.8677492701</v>
      </c>
      <c r="M1150" s="7">
        <f t="shared" si="67"/>
        <v>0.95587046673782505</v>
      </c>
    </row>
    <row r="1151" spans="1:13" x14ac:dyDescent="0.3">
      <c r="A1151" s="2">
        <v>22075</v>
      </c>
      <c r="C1151" s="4">
        <v>1</v>
      </c>
      <c r="D1151">
        <f t="shared" si="68"/>
        <v>0</v>
      </c>
      <c r="E1151" s="18">
        <f t="shared" si="69"/>
        <v>0</v>
      </c>
      <c r="F1151" s="4">
        <v>0</v>
      </c>
      <c r="G1151" s="4">
        <v>0</v>
      </c>
      <c r="J1151" s="6">
        <v>37183</v>
      </c>
      <c r="K1151" s="8">
        <v>89541762.302399993</v>
      </c>
      <c r="L1151" s="8">
        <v>82398718.110454798</v>
      </c>
      <c r="M1151" s="7">
        <f t="shared" si="67"/>
        <v>0.92022667403147884</v>
      </c>
    </row>
    <row r="1152" spans="1:13" x14ac:dyDescent="0.3">
      <c r="A1152" s="2">
        <v>22077</v>
      </c>
      <c r="C1152" s="4">
        <v>1</v>
      </c>
      <c r="D1152">
        <f t="shared" si="68"/>
        <v>0</v>
      </c>
      <c r="E1152" s="18">
        <f t="shared" si="69"/>
        <v>0</v>
      </c>
      <c r="F1152" s="4">
        <v>0</v>
      </c>
      <c r="G1152" s="4">
        <v>0</v>
      </c>
      <c r="J1152" s="6">
        <v>37185</v>
      </c>
      <c r="K1152" s="6">
        <v>3980159.3694000002</v>
      </c>
      <c r="L1152" s="6">
        <v>4064910.3550145798</v>
      </c>
      <c r="M1152" s="7">
        <f t="shared" si="67"/>
        <v>1.0212933648502009</v>
      </c>
    </row>
    <row r="1153" spans="1:13" x14ac:dyDescent="0.3">
      <c r="A1153" s="2">
        <v>22079</v>
      </c>
      <c r="B1153">
        <v>893697.80727999995</v>
      </c>
      <c r="C1153" s="4">
        <f>VLOOKUP(A1153,J$2:M$1814,4,FALSE)</f>
        <v>1</v>
      </c>
      <c r="D1153">
        <f t="shared" si="68"/>
        <v>893697.80727999995</v>
      </c>
      <c r="E1153" s="18">
        <f t="shared" si="69"/>
        <v>893697.80727999995</v>
      </c>
      <c r="F1153" s="4">
        <v>933179.18415924697</v>
      </c>
      <c r="G1153" s="4">
        <v>464279.99973099999</v>
      </c>
      <c r="H1153" s="1"/>
      <c r="I1153" s="1"/>
      <c r="J1153" s="6">
        <v>37187</v>
      </c>
      <c r="K1153" s="6">
        <v>1056586.2474</v>
      </c>
      <c r="L1153" s="6">
        <v>1317140.8460717299</v>
      </c>
      <c r="M1153" s="7">
        <f t="shared" si="67"/>
        <v>1.2466004070305581</v>
      </c>
    </row>
    <row r="1154" spans="1:13" x14ac:dyDescent="0.3">
      <c r="A1154" s="2">
        <v>22081</v>
      </c>
      <c r="C1154" s="4">
        <v>1</v>
      </c>
      <c r="D1154">
        <f t="shared" si="68"/>
        <v>0</v>
      </c>
      <c r="E1154" s="18">
        <f t="shared" si="69"/>
        <v>0</v>
      </c>
      <c r="F1154" s="4">
        <v>0</v>
      </c>
      <c r="G1154" s="4">
        <v>0</v>
      </c>
      <c r="J1154" s="6">
        <v>37191</v>
      </c>
      <c r="K1154" s="6">
        <v>5458275.4994000001</v>
      </c>
      <c r="L1154" s="6">
        <v>5618646.3472582102</v>
      </c>
      <c r="M1154" s="7">
        <f t="shared" ref="M1154:M1217" si="71">L1154/K1154</f>
        <v>1.0293812300012777</v>
      </c>
    </row>
    <row r="1155" spans="1:13" x14ac:dyDescent="0.3">
      <c r="A1155" s="2">
        <v>22083</v>
      </c>
      <c r="B1155">
        <v>1059942.983983</v>
      </c>
      <c r="C1155" s="4">
        <f>VLOOKUP(A1155,J$2:M$1814,4,FALSE)</f>
        <v>1</v>
      </c>
      <c r="D1155">
        <f t="shared" ref="D1155:D1218" si="72">B1155*C1155</f>
        <v>1059942.983983</v>
      </c>
      <c r="E1155" s="18">
        <f t="shared" ref="E1155:E1218" si="73">D1155</f>
        <v>1059942.983983</v>
      </c>
      <c r="F1155" s="4">
        <v>1121458.6324656501</v>
      </c>
      <c r="G1155" s="4">
        <v>1121458.6324479999</v>
      </c>
      <c r="H1155" s="1"/>
      <c r="I1155" s="1"/>
      <c r="J1155" s="6">
        <v>37193</v>
      </c>
      <c r="K1155" s="6">
        <v>3680883.5348</v>
      </c>
      <c r="L1155" s="6">
        <v>3780598.3328375602</v>
      </c>
      <c r="M1155" s="7">
        <f t="shared" si="71"/>
        <v>1.0270899084675815</v>
      </c>
    </row>
    <row r="1156" spans="1:13" x14ac:dyDescent="0.3">
      <c r="A1156" s="2">
        <v>22085</v>
      </c>
      <c r="C1156" s="4">
        <v>1</v>
      </c>
      <c r="D1156">
        <f t="shared" si="72"/>
        <v>0</v>
      </c>
      <c r="E1156" s="18">
        <f t="shared" si="73"/>
        <v>0</v>
      </c>
      <c r="F1156" s="4">
        <v>0</v>
      </c>
      <c r="G1156" s="4">
        <v>0</v>
      </c>
      <c r="J1156" s="6">
        <v>37195</v>
      </c>
      <c r="K1156" s="8">
        <v>17330974.819499999</v>
      </c>
      <c r="L1156" s="8">
        <v>18118930.2848024</v>
      </c>
      <c r="M1156" s="7">
        <f t="shared" si="71"/>
        <v>1.0454651555096504</v>
      </c>
    </row>
    <row r="1157" spans="1:13" x14ac:dyDescent="0.3">
      <c r="A1157" s="2">
        <v>22087</v>
      </c>
      <c r="C1157" s="4">
        <v>1</v>
      </c>
      <c r="D1157">
        <f t="shared" si="72"/>
        <v>0</v>
      </c>
      <c r="E1157" s="18">
        <f t="shared" si="73"/>
        <v>0</v>
      </c>
      <c r="F1157" s="4">
        <v>0</v>
      </c>
      <c r="G1157" s="4">
        <v>0</v>
      </c>
      <c r="J1157" s="6">
        <v>37197</v>
      </c>
      <c r="K1157" s="8">
        <v>13331432.050000001</v>
      </c>
      <c r="L1157" s="8">
        <v>14247647.9380015</v>
      </c>
      <c r="M1157" s="7">
        <f t="shared" si="71"/>
        <v>1.0687259916688019</v>
      </c>
    </row>
    <row r="1158" spans="1:13" x14ac:dyDescent="0.3">
      <c r="A1158" s="2">
        <v>22089</v>
      </c>
      <c r="B1158">
        <v>777194.36261899897</v>
      </c>
      <c r="C1158" s="4">
        <f>VLOOKUP(A1158,J$2:M$1814,4,FALSE)</f>
        <v>1</v>
      </c>
      <c r="D1158">
        <f t="shared" si="72"/>
        <v>777194.36261899897</v>
      </c>
      <c r="E1158" s="18">
        <f t="shared" si="73"/>
        <v>777194.36261899897</v>
      </c>
      <c r="F1158" s="4">
        <v>791234.56869010499</v>
      </c>
      <c r="G1158" s="4">
        <v>192719.99981499999</v>
      </c>
      <c r="H1158" s="1"/>
      <c r="I1158" s="1"/>
      <c r="J1158" s="6">
        <v>38003</v>
      </c>
      <c r="K1158" s="8">
        <v>27757613.829100002</v>
      </c>
      <c r="L1158" s="8">
        <v>27757613.829100002</v>
      </c>
      <c r="M1158" s="7">
        <f t="shared" si="71"/>
        <v>1</v>
      </c>
    </row>
    <row r="1159" spans="1:13" x14ac:dyDescent="0.3">
      <c r="A1159" s="2">
        <v>22091</v>
      </c>
      <c r="C1159" s="4">
        <v>1</v>
      </c>
      <c r="D1159">
        <f t="shared" si="72"/>
        <v>0</v>
      </c>
      <c r="E1159" s="18">
        <f t="shared" si="73"/>
        <v>0</v>
      </c>
      <c r="F1159" s="4">
        <v>0</v>
      </c>
      <c r="G1159" s="4">
        <v>0</v>
      </c>
      <c r="J1159" s="6">
        <v>38007</v>
      </c>
      <c r="K1159" s="6">
        <v>6703970.1814000001</v>
      </c>
      <c r="L1159" s="6">
        <v>6703970.1814000001</v>
      </c>
      <c r="M1159" s="7">
        <f t="shared" si="71"/>
        <v>1</v>
      </c>
    </row>
    <row r="1160" spans="1:13" x14ac:dyDescent="0.3">
      <c r="A1160" s="2">
        <v>22093</v>
      </c>
      <c r="B1160">
        <v>388532.98729599902</v>
      </c>
      <c r="C1160" s="4">
        <f t="shared" ref="C1160:C1166" si="74">VLOOKUP(A1160,J$2:M$1814,4,FALSE)</f>
        <v>1</v>
      </c>
      <c r="D1160">
        <f t="shared" si="72"/>
        <v>388532.98729599902</v>
      </c>
      <c r="E1160" s="18">
        <f t="shared" si="73"/>
        <v>388532.98729599902</v>
      </c>
      <c r="F1160" s="4">
        <v>411082.180054995</v>
      </c>
      <c r="G1160" s="4">
        <v>411082.18005299999</v>
      </c>
      <c r="H1160" s="1"/>
      <c r="I1160" s="1"/>
      <c r="J1160" s="6">
        <v>38015</v>
      </c>
      <c r="K1160" s="8">
        <v>21554562.356199998</v>
      </c>
      <c r="L1160" s="8">
        <v>21554562.356199998</v>
      </c>
      <c r="M1160" s="7">
        <f t="shared" si="71"/>
        <v>1</v>
      </c>
    </row>
    <row r="1161" spans="1:13" x14ac:dyDescent="0.3">
      <c r="A1161" s="2">
        <v>22095</v>
      </c>
      <c r="B1161">
        <v>805684.48347299895</v>
      </c>
      <c r="C1161" s="4">
        <f t="shared" si="74"/>
        <v>1</v>
      </c>
      <c r="D1161">
        <f t="shared" si="72"/>
        <v>805684.48347299895</v>
      </c>
      <c r="E1161" s="18">
        <f t="shared" si="73"/>
        <v>805684.48347299895</v>
      </c>
      <c r="F1161" s="4">
        <v>826600.56299476302</v>
      </c>
      <c r="G1161" s="4">
        <v>826600.56299300003</v>
      </c>
      <c r="H1161" s="1"/>
      <c r="I1161" s="1"/>
      <c r="J1161" s="6">
        <v>38017</v>
      </c>
      <c r="K1161" s="8">
        <v>79845934.0169999</v>
      </c>
      <c r="L1161" s="8">
        <v>79845934.0169999</v>
      </c>
      <c r="M1161" s="7">
        <f t="shared" si="71"/>
        <v>1</v>
      </c>
    </row>
    <row r="1162" spans="1:13" x14ac:dyDescent="0.3">
      <c r="A1162" s="2">
        <v>22097</v>
      </c>
      <c r="B1162">
        <v>937986.65104899998</v>
      </c>
      <c r="C1162" s="4">
        <f t="shared" si="74"/>
        <v>1</v>
      </c>
      <c r="D1162">
        <f t="shared" si="72"/>
        <v>937986.65104899998</v>
      </c>
      <c r="E1162" s="18">
        <f t="shared" si="73"/>
        <v>937986.65104899998</v>
      </c>
      <c r="F1162" s="4">
        <v>977598.41822261503</v>
      </c>
      <c r="G1162" s="4">
        <v>977598.418221</v>
      </c>
      <c r="H1162" s="1"/>
      <c r="I1162" s="1"/>
      <c r="J1162" s="6">
        <v>38033</v>
      </c>
      <c r="K1162" s="6">
        <v>5468434.3338000001</v>
      </c>
      <c r="L1162" s="6">
        <v>5468434.3338000001</v>
      </c>
      <c r="M1162" s="7">
        <f t="shared" si="71"/>
        <v>1</v>
      </c>
    </row>
    <row r="1163" spans="1:13" x14ac:dyDescent="0.3">
      <c r="A1163" s="2">
        <v>22099</v>
      </c>
      <c r="B1163">
        <v>1129491.9744199901</v>
      </c>
      <c r="C1163" s="4">
        <f t="shared" si="74"/>
        <v>1</v>
      </c>
      <c r="D1163">
        <f t="shared" si="72"/>
        <v>1129491.9744199901</v>
      </c>
      <c r="E1163" s="18">
        <f t="shared" si="73"/>
        <v>1129491.9744199901</v>
      </c>
      <c r="F1163" s="4">
        <v>1181660.7738270699</v>
      </c>
      <c r="G1163" s="4">
        <v>1181660.77379</v>
      </c>
      <c r="H1163" s="1"/>
      <c r="I1163" s="1"/>
      <c r="J1163" s="6">
        <v>38035</v>
      </c>
      <c r="K1163" s="8">
        <v>25864176.534400001</v>
      </c>
      <c r="L1163" s="8">
        <v>25864176.534400001</v>
      </c>
      <c r="M1163" s="7">
        <f t="shared" si="71"/>
        <v>1</v>
      </c>
    </row>
    <row r="1164" spans="1:13" x14ac:dyDescent="0.3">
      <c r="A1164" s="2">
        <v>22101</v>
      </c>
      <c r="B1164">
        <v>33818.7296135</v>
      </c>
      <c r="C1164" s="4">
        <f t="shared" si="74"/>
        <v>1</v>
      </c>
      <c r="D1164">
        <f t="shared" si="72"/>
        <v>33818.7296135</v>
      </c>
      <c r="E1164" s="18">
        <f t="shared" si="73"/>
        <v>33818.7296135</v>
      </c>
      <c r="F1164" s="4">
        <v>31576.878034077701</v>
      </c>
      <c r="G1164" s="4">
        <v>31576.8780335999</v>
      </c>
      <c r="H1164" s="1"/>
      <c r="I1164" s="1"/>
      <c r="J1164" s="6">
        <v>38043</v>
      </c>
      <c r="K1164" s="8">
        <v>16039204.719000001</v>
      </c>
      <c r="L1164" s="8">
        <v>16039204.719000001</v>
      </c>
      <c r="M1164" s="7">
        <f t="shared" si="71"/>
        <v>1</v>
      </c>
    </row>
    <row r="1165" spans="1:13" x14ac:dyDescent="0.3">
      <c r="A1165" s="2">
        <v>22103</v>
      </c>
      <c r="B1165">
        <v>1331423.14842</v>
      </c>
      <c r="C1165" s="4">
        <f t="shared" si="74"/>
        <v>1</v>
      </c>
      <c r="D1165">
        <f t="shared" si="72"/>
        <v>1331423.14842</v>
      </c>
      <c r="E1165" s="18">
        <f t="shared" si="73"/>
        <v>1331423.14842</v>
      </c>
      <c r="F1165" s="4">
        <v>1323470.05344382</v>
      </c>
      <c r="G1165" s="4">
        <v>1323470.0534299901</v>
      </c>
      <c r="H1165" s="1"/>
      <c r="I1165" s="1"/>
      <c r="J1165" s="6">
        <v>38059</v>
      </c>
      <c r="K1165" s="8">
        <v>38487865.919599898</v>
      </c>
      <c r="L1165" s="8">
        <v>38487865.919599898</v>
      </c>
      <c r="M1165" s="7">
        <f t="shared" si="71"/>
        <v>1</v>
      </c>
    </row>
    <row r="1166" spans="1:13" x14ac:dyDescent="0.3">
      <c r="A1166" s="2">
        <v>22105</v>
      </c>
      <c r="B1166">
        <v>2163330.6860199999</v>
      </c>
      <c r="C1166" s="4">
        <f t="shared" si="74"/>
        <v>1</v>
      </c>
      <c r="D1166">
        <f t="shared" si="72"/>
        <v>2163330.6860199999</v>
      </c>
      <c r="E1166" s="18">
        <f t="shared" si="73"/>
        <v>2163330.6860199999</v>
      </c>
      <c r="F1166" s="4">
        <v>2231741.77749454</v>
      </c>
      <c r="G1166" s="4">
        <v>2231741.7774899998</v>
      </c>
      <c r="H1166" s="1"/>
      <c r="I1166" s="1"/>
      <c r="J1166" s="6">
        <v>38067</v>
      </c>
      <c r="K1166" s="6">
        <v>8377329.5636</v>
      </c>
      <c r="L1166" s="6">
        <v>8377329.5636</v>
      </c>
      <c r="M1166" s="7">
        <f t="shared" si="71"/>
        <v>1</v>
      </c>
    </row>
    <row r="1167" spans="1:13" x14ac:dyDescent="0.3">
      <c r="A1167" s="2">
        <v>22107</v>
      </c>
      <c r="C1167" s="4">
        <v>1</v>
      </c>
      <c r="D1167">
        <f t="shared" si="72"/>
        <v>0</v>
      </c>
      <c r="E1167" s="18">
        <f t="shared" si="73"/>
        <v>0</v>
      </c>
      <c r="F1167" s="4">
        <v>0</v>
      </c>
      <c r="G1167" s="4">
        <v>0</v>
      </c>
      <c r="J1167" s="6">
        <v>38077</v>
      </c>
      <c r="K1167" s="8">
        <v>21760981.228999998</v>
      </c>
      <c r="L1167" s="8">
        <v>21760981.228999998</v>
      </c>
      <c r="M1167" s="7">
        <f t="shared" si="71"/>
        <v>1</v>
      </c>
    </row>
    <row r="1168" spans="1:13" x14ac:dyDescent="0.3">
      <c r="A1168" s="2">
        <v>22109</v>
      </c>
      <c r="B1168">
        <v>22287.506775599999</v>
      </c>
      <c r="C1168" s="4">
        <f>VLOOKUP(A1168,J$2:M$1814,4,FALSE)</f>
        <v>1</v>
      </c>
      <c r="D1168">
        <f t="shared" si="72"/>
        <v>22287.506775599999</v>
      </c>
      <c r="E1168" s="18">
        <f t="shared" si="73"/>
        <v>22287.506775599999</v>
      </c>
      <c r="F1168" s="4">
        <v>20810.062684119901</v>
      </c>
      <c r="G1168" s="4">
        <v>20810.062684500001</v>
      </c>
      <c r="H1168" s="1"/>
      <c r="I1168" s="1"/>
      <c r="J1168" s="6">
        <v>38089</v>
      </c>
      <c r="K1168" s="8">
        <v>34690037.645230003</v>
      </c>
      <c r="L1168" s="8">
        <v>34690037.645230003</v>
      </c>
      <c r="M1168" s="7">
        <f t="shared" si="71"/>
        <v>1</v>
      </c>
    </row>
    <row r="1169" spans="1:13" x14ac:dyDescent="0.3">
      <c r="A1169" s="2">
        <v>22111</v>
      </c>
      <c r="C1169" s="4">
        <v>1</v>
      </c>
      <c r="D1169">
        <f t="shared" si="72"/>
        <v>0</v>
      </c>
      <c r="E1169" s="18">
        <f t="shared" si="73"/>
        <v>0</v>
      </c>
      <c r="F1169" s="4">
        <v>0</v>
      </c>
      <c r="G1169" s="4">
        <v>0</v>
      </c>
      <c r="J1169" s="6">
        <v>38093</v>
      </c>
      <c r="K1169" s="8">
        <v>25290055.021200001</v>
      </c>
      <c r="L1169" s="8">
        <v>25290055.021200001</v>
      </c>
      <c r="M1169" s="7">
        <f t="shared" si="71"/>
        <v>1</v>
      </c>
    </row>
    <row r="1170" spans="1:13" x14ac:dyDescent="0.3">
      <c r="A1170" s="2">
        <v>22113</v>
      </c>
      <c r="C1170" s="4">
        <v>1</v>
      </c>
      <c r="D1170">
        <f t="shared" si="72"/>
        <v>0</v>
      </c>
      <c r="E1170" s="18">
        <f t="shared" si="73"/>
        <v>0</v>
      </c>
      <c r="F1170" s="4">
        <v>0</v>
      </c>
      <c r="G1170" s="4">
        <v>0</v>
      </c>
      <c r="J1170" s="6">
        <v>38097</v>
      </c>
      <c r="K1170" s="8">
        <v>26335425.227000002</v>
      </c>
      <c r="L1170" s="8">
        <v>26335425.227000002</v>
      </c>
      <c r="M1170" s="7">
        <f t="shared" si="71"/>
        <v>1</v>
      </c>
    </row>
    <row r="1171" spans="1:13" x14ac:dyDescent="0.3">
      <c r="A1171" s="2">
        <v>22115</v>
      </c>
      <c r="C1171" s="4">
        <v>1</v>
      </c>
      <c r="D1171">
        <f t="shared" si="72"/>
        <v>0</v>
      </c>
      <c r="E1171" s="18">
        <f t="shared" si="73"/>
        <v>0</v>
      </c>
      <c r="F1171" s="4">
        <v>0</v>
      </c>
      <c r="G1171" s="4">
        <v>0</v>
      </c>
      <c r="J1171" s="6">
        <v>38099</v>
      </c>
      <c r="K1171" s="8">
        <v>10097199.743000001</v>
      </c>
      <c r="L1171" s="8">
        <v>10097199.743000001</v>
      </c>
      <c r="M1171" s="7">
        <f t="shared" si="71"/>
        <v>1</v>
      </c>
    </row>
    <row r="1172" spans="1:13" x14ac:dyDescent="0.3">
      <c r="A1172" s="2">
        <v>22117</v>
      </c>
      <c r="C1172" s="4">
        <v>1</v>
      </c>
      <c r="D1172">
        <f t="shared" si="72"/>
        <v>0</v>
      </c>
      <c r="E1172" s="18">
        <f t="shared" si="73"/>
        <v>0</v>
      </c>
      <c r="F1172" s="4">
        <v>0</v>
      </c>
      <c r="G1172" s="4">
        <v>0</v>
      </c>
      <c r="J1172" s="6">
        <v>39003</v>
      </c>
      <c r="K1172" s="6">
        <v>7997488.1229999997</v>
      </c>
      <c r="L1172" s="6">
        <v>7997488.1229999997</v>
      </c>
      <c r="M1172" s="7">
        <f t="shared" si="71"/>
        <v>1</v>
      </c>
    </row>
    <row r="1173" spans="1:13" x14ac:dyDescent="0.3">
      <c r="A1173" s="2">
        <v>22119</v>
      </c>
      <c r="B1173">
        <v>564123.61871299997</v>
      </c>
      <c r="C1173" s="4">
        <f>VLOOKUP(A1173,J$2:M$1814,4,FALSE)</f>
        <v>1</v>
      </c>
      <c r="D1173">
        <f t="shared" si="72"/>
        <v>564123.61871299997</v>
      </c>
      <c r="E1173" s="18">
        <f t="shared" si="73"/>
        <v>564123.61871299997</v>
      </c>
      <c r="F1173" s="4">
        <v>583780.14989131398</v>
      </c>
      <c r="G1173" s="4">
        <v>583780.14988699998</v>
      </c>
      <c r="H1173" s="1"/>
      <c r="I1173" s="1"/>
      <c r="J1173" s="6">
        <v>39005</v>
      </c>
      <c r="K1173" s="6">
        <v>8121083.3302999996</v>
      </c>
      <c r="L1173" s="6">
        <v>8121083.3302999996</v>
      </c>
      <c r="M1173" s="7">
        <f t="shared" si="71"/>
        <v>1</v>
      </c>
    </row>
    <row r="1174" spans="1:13" x14ac:dyDescent="0.3">
      <c r="A1174" s="2">
        <v>22121</v>
      </c>
      <c r="B1174">
        <v>824032.29658599896</v>
      </c>
      <c r="C1174" s="4">
        <f>VLOOKUP(A1174,J$2:M$1814,4,FALSE)</f>
        <v>1</v>
      </c>
      <c r="D1174">
        <f t="shared" si="72"/>
        <v>824032.29658599896</v>
      </c>
      <c r="E1174" s="18">
        <f t="shared" si="73"/>
        <v>824032.29658599896</v>
      </c>
      <c r="F1174" s="4">
        <v>854738.259993352</v>
      </c>
      <c r="G1174" s="4">
        <v>854738.25999299996</v>
      </c>
      <c r="H1174" s="1"/>
      <c r="I1174" s="1"/>
      <c r="J1174" s="6">
        <v>39007</v>
      </c>
      <c r="K1174" s="6">
        <v>9528237.8898999896</v>
      </c>
      <c r="L1174" s="6">
        <v>9528237.8898999896</v>
      </c>
      <c r="M1174" s="7">
        <f t="shared" si="71"/>
        <v>1</v>
      </c>
    </row>
    <row r="1175" spans="1:13" x14ac:dyDescent="0.3">
      <c r="A1175" s="2">
        <v>22123</v>
      </c>
      <c r="C1175" s="4">
        <v>1</v>
      </c>
      <c r="D1175">
        <f t="shared" si="72"/>
        <v>0</v>
      </c>
      <c r="E1175" s="18">
        <f t="shared" si="73"/>
        <v>0</v>
      </c>
      <c r="F1175" s="4">
        <v>0</v>
      </c>
      <c r="G1175" s="4">
        <v>0</v>
      </c>
      <c r="J1175" s="6">
        <v>39009</v>
      </c>
      <c r="K1175" s="6">
        <v>2495372.1197000002</v>
      </c>
      <c r="L1175" s="6">
        <v>2495372.1197000002</v>
      </c>
      <c r="M1175" s="7">
        <f t="shared" si="71"/>
        <v>1</v>
      </c>
    </row>
    <row r="1176" spans="1:13" x14ac:dyDescent="0.3">
      <c r="A1176" s="2">
        <v>22125</v>
      </c>
      <c r="C1176" s="4">
        <v>1</v>
      </c>
      <c r="D1176">
        <f t="shared" si="72"/>
        <v>0</v>
      </c>
      <c r="E1176" s="18">
        <f t="shared" si="73"/>
        <v>0</v>
      </c>
      <c r="F1176" s="4">
        <v>0</v>
      </c>
      <c r="G1176" s="4">
        <v>0</v>
      </c>
      <c r="J1176" s="6">
        <v>39011</v>
      </c>
      <c r="K1176" s="6">
        <v>6419924.5042000003</v>
      </c>
      <c r="L1176" s="6">
        <v>6419924.5042000003</v>
      </c>
      <c r="M1176" s="7">
        <f t="shared" si="71"/>
        <v>1</v>
      </c>
    </row>
    <row r="1177" spans="1:13" x14ac:dyDescent="0.3">
      <c r="A1177" s="2">
        <v>22127</v>
      </c>
      <c r="C1177" s="4">
        <v>1</v>
      </c>
      <c r="D1177">
        <f t="shared" si="72"/>
        <v>0</v>
      </c>
      <c r="E1177" s="18">
        <f t="shared" si="73"/>
        <v>0</v>
      </c>
      <c r="F1177" s="4">
        <v>0</v>
      </c>
      <c r="G1177" s="4">
        <v>0</v>
      </c>
      <c r="J1177" s="6">
        <v>39013</v>
      </c>
      <c r="K1177" s="8">
        <v>15184137.476399999</v>
      </c>
      <c r="L1177" s="8">
        <v>15184137.476399999</v>
      </c>
      <c r="M1177" s="7">
        <f t="shared" si="71"/>
        <v>1</v>
      </c>
    </row>
    <row r="1178" spans="1:13" x14ac:dyDescent="0.3">
      <c r="A1178" s="2">
        <v>23001</v>
      </c>
      <c r="B1178">
        <v>155852.84089200001</v>
      </c>
      <c r="C1178" s="4">
        <f>VLOOKUP(A1178,J$2:M$1814,4,FALSE)</f>
        <v>1</v>
      </c>
      <c r="D1178">
        <f t="shared" si="72"/>
        <v>155852.84089200001</v>
      </c>
      <c r="E1178" s="18">
        <f t="shared" si="73"/>
        <v>155852.84089200001</v>
      </c>
      <c r="F1178" s="4">
        <v>150215.00874185099</v>
      </c>
      <c r="G1178" s="4">
        <v>105120.00000499999</v>
      </c>
      <c r="H1178" s="1"/>
      <c r="I1178" s="1"/>
      <c r="J1178" s="6">
        <v>39017</v>
      </c>
      <c r="K1178" s="8">
        <v>18303912.57</v>
      </c>
      <c r="L1178" s="8">
        <v>18303912.57</v>
      </c>
      <c r="M1178" s="7">
        <f t="shared" si="71"/>
        <v>1</v>
      </c>
    </row>
    <row r="1179" spans="1:13" x14ac:dyDescent="0.3">
      <c r="A1179" s="2">
        <v>23003</v>
      </c>
      <c r="B1179">
        <v>133207.46962799999</v>
      </c>
      <c r="C1179" s="4">
        <f>VLOOKUP(A1179,J$2:M$1814,4,FALSE)</f>
        <v>1</v>
      </c>
      <c r="D1179">
        <f t="shared" si="72"/>
        <v>133207.46962799999</v>
      </c>
      <c r="E1179" s="18">
        <f t="shared" si="73"/>
        <v>133207.46962799999</v>
      </c>
      <c r="F1179" s="4">
        <v>128388.812801502</v>
      </c>
      <c r="G1179" s="4">
        <v>105120.000035</v>
      </c>
      <c r="H1179" s="1"/>
      <c r="I1179" s="1"/>
      <c r="J1179" s="6">
        <v>39023</v>
      </c>
      <c r="K1179" s="8">
        <v>20043800.644900002</v>
      </c>
      <c r="L1179" s="8">
        <v>20043800.644900002</v>
      </c>
      <c r="M1179" s="7">
        <f t="shared" si="71"/>
        <v>1</v>
      </c>
    </row>
    <row r="1180" spans="1:13" x14ac:dyDescent="0.3">
      <c r="A1180" s="2">
        <v>23005</v>
      </c>
      <c r="B1180">
        <v>2167878.1361400001</v>
      </c>
      <c r="C1180" s="4">
        <f>VLOOKUP(A1180,J$2:M$1814,4,FALSE)</f>
        <v>1</v>
      </c>
      <c r="D1180">
        <f t="shared" si="72"/>
        <v>2167878.1361400001</v>
      </c>
      <c r="E1180" s="18">
        <f t="shared" si="73"/>
        <v>2167878.1361400001</v>
      </c>
      <c r="F1180" s="4">
        <v>2089457.1526838799</v>
      </c>
      <c r="G1180" s="4">
        <v>350400.000413</v>
      </c>
      <c r="H1180" s="1"/>
      <c r="I1180" s="1"/>
      <c r="J1180" s="6">
        <v>39025</v>
      </c>
      <c r="K1180" s="8">
        <v>12725121.241</v>
      </c>
      <c r="L1180" s="8">
        <v>12725121.241</v>
      </c>
      <c r="M1180" s="7">
        <f t="shared" si="71"/>
        <v>1</v>
      </c>
    </row>
    <row r="1181" spans="1:13" x14ac:dyDescent="0.3">
      <c r="A1181" s="2">
        <v>23007</v>
      </c>
      <c r="C1181" s="4">
        <v>1</v>
      </c>
      <c r="D1181">
        <f t="shared" si="72"/>
        <v>0</v>
      </c>
      <c r="E1181" s="18">
        <f t="shared" si="73"/>
        <v>0</v>
      </c>
      <c r="F1181" s="4">
        <v>0</v>
      </c>
      <c r="G1181" s="4">
        <v>0</v>
      </c>
      <c r="J1181" s="6">
        <v>39027</v>
      </c>
      <c r="K1181" s="6">
        <v>6853362.11845</v>
      </c>
      <c r="L1181" s="6">
        <v>6853362.11845</v>
      </c>
      <c r="M1181" s="7">
        <f t="shared" si="71"/>
        <v>1</v>
      </c>
    </row>
    <row r="1182" spans="1:13" x14ac:dyDescent="0.3">
      <c r="A1182" s="2">
        <v>23009</v>
      </c>
      <c r="C1182" s="4">
        <v>1</v>
      </c>
      <c r="D1182">
        <f t="shared" si="72"/>
        <v>0</v>
      </c>
      <c r="E1182" s="18">
        <f t="shared" si="73"/>
        <v>0</v>
      </c>
      <c r="F1182" s="4">
        <v>0</v>
      </c>
      <c r="G1182" s="4">
        <v>0</v>
      </c>
      <c r="J1182" s="6">
        <v>39029</v>
      </c>
      <c r="K1182" s="6">
        <v>2055294.8143</v>
      </c>
      <c r="L1182" s="6">
        <v>2055294.8143</v>
      </c>
      <c r="M1182" s="7">
        <f t="shared" si="71"/>
        <v>1</v>
      </c>
    </row>
    <row r="1183" spans="1:13" x14ac:dyDescent="0.3">
      <c r="A1183" s="2">
        <v>23011</v>
      </c>
      <c r="B1183">
        <v>866622.36928999994</v>
      </c>
      <c r="C1183" s="4">
        <f>VLOOKUP(A1183,J$2:M$1814,4,FALSE)</f>
        <v>1</v>
      </c>
      <c r="D1183">
        <f t="shared" si="72"/>
        <v>866622.36928999994</v>
      </c>
      <c r="E1183" s="18">
        <f t="shared" si="73"/>
        <v>866622.36928999994</v>
      </c>
      <c r="F1183" s="4">
        <v>835273.10784008796</v>
      </c>
      <c r="G1183" s="4">
        <v>105120.000164</v>
      </c>
      <c r="H1183" s="1"/>
      <c r="I1183" s="1"/>
      <c r="J1183" s="6">
        <v>39033</v>
      </c>
      <c r="K1183" s="6">
        <v>1145537.6751000001</v>
      </c>
      <c r="L1183" s="6">
        <v>1145537.6751000001</v>
      </c>
      <c r="M1183" s="7">
        <f t="shared" si="71"/>
        <v>1</v>
      </c>
    </row>
    <row r="1184" spans="1:13" x14ac:dyDescent="0.3">
      <c r="A1184" s="2">
        <v>23013</v>
      </c>
      <c r="C1184" s="4">
        <v>1</v>
      </c>
      <c r="D1184">
        <f t="shared" si="72"/>
        <v>0</v>
      </c>
      <c r="E1184" s="18">
        <f t="shared" si="73"/>
        <v>0</v>
      </c>
      <c r="F1184" s="4">
        <v>0</v>
      </c>
      <c r="G1184" s="4">
        <v>0</v>
      </c>
      <c r="J1184" s="6">
        <v>39035</v>
      </c>
      <c r="K1184" s="8">
        <v>144921438.09</v>
      </c>
      <c r="L1184" s="8">
        <v>144921438.09</v>
      </c>
      <c r="M1184" s="7">
        <f t="shared" si="71"/>
        <v>1</v>
      </c>
    </row>
    <row r="1185" spans="1:13" x14ac:dyDescent="0.3">
      <c r="A1185" s="2">
        <v>23015</v>
      </c>
      <c r="C1185" s="4">
        <v>1</v>
      </c>
      <c r="D1185">
        <f t="shared" si="72"/>
        <v>0</v>
      </c>
      <c r="E1185" s="18">
        <f t="shared" si="73"/>
        <v>0</v>
      </c>
      <c r="F1185" s="4">
        <v>0</v>
      </c>
      <c r="G1185" s="4">
        <v>0</v>
      </c>
      <c r="J1185" s="6">
        <v>39037</v>
      </c>
      <c r="K1185" s="6">
        <v>494118.74888000003</v>
      </c>
      <c r="L1185" s="6">
        <v>494118.74888000003</v>
      </c>
      <c r="M1185" s="7">
        <f t="shared" si="71"/>
        <v>1</v>
      </c>
    </row>
    <row r="1186" spans="1:13" x14ac:dyDescent="0.3">
      <c r="A1186" s="2">
        <v>23017</v>
      </c>
      <c r="C1186" s="4">
        <v>1</v>
      </c>
      <c r="D1186">
        <f t="shared" si="72"/>
        <v>0</v>
      </c>
      <c r="E1186" s="18">
        <f t="shared" si="73"/>
        <v>0</v>
      </c>
      <c r="F1186" s="4">
        <v>0</v>
      </c>
      <c r="G1186" s="4">
        <v>0</v>
      </c>
      <c r="J1186" s="6">
        <v>39039</v>
      </c>
      <c r="K1186" s="6">
        <v>973486.4878</v>
      </c>
      <c r="L1186" s="6">
        <v>973486.4878</v>
      </c>
      <c r="M1186" s="7">
        <f t="shared" si="71"/>
        <v>1</v>
      </c>
    </row>
    <row r="1187" spans="1:13" x14ac:dyDescent="0.3">
      <c r="A1187" s="2">
        <v>23019</v>
      </c>
      <c r="B1187">
        <v>1119222.1229900001</v>
      </c>
      <c r="C1187" s="4">
        <f>VLOOKUP(A1187,J$2:M$1814,4,FALSE)</f>
        <v>1</v>
      </c>
      <c r="D1187">
        <f t="shared" si="72"/>
        <v>1119222.1229900001</v>
      </c>
      <c r="E1187" s="18">
        <f t="shared" si="73"/>
        <v>1119222.1229900001</v>
      </c>
      <c r="F1187" s="4">
        <v>1078735.2994314099</v>
      </c>
      <c r="G1187" s="4">
        <v>105119.99984</v>
      </c>
      <c r="H1187" s="1"/>
      <c r="I1187" s="1"/>
      <c r="J1187" s="6">
        <v>39041</v>
      </c>
      <c r="K1187" s="8">
        <v>14729913.8906</v>
      </c>
      <c r="L1187" s="8">
        <v>14729913.8906</v>
      </c>
      <c r="M1187" s="7">
        <f t="shared" si="71"/>
        <v>1</v>
      </c>
    </row>
    <row r="1188" spans="1:13" x14ac:dyDescent="0.3">
      <c r="A1188" s="2">
        <v>23021</v>
      </c>
      <c r="C1188" s="4">
        <v>1</v>
      </c>
      <c r="D1188">
        <f t="shared" si="72"/>
        <v>0</v>
      </c>
      <c r="E1188" s="18">
        <f t="shared" si="73"/>
        <v>0</v>
      </c>
      <c r="F1188" s="4">
        <v>0</v>
      </c>
      <c r="G1188" s="4">
        <v>0</v>
      </c>
      <c r="J1188" s="6">
        <v>39043</v>
      </c>
      <c r="K1188" s="8">
        <v>17963427.5988</v>
      </c>
      <c r="L1188" s="8">
        <v>17963427.5988</v>
      </c>
      <c r="M1188" s="7">
        <f t="shared" si="71"/>
        <v>1</v>
      </c>
    </row>
    <row r="1189" spans="1:13" x14ac:dyDescent="0.3">
      <c r="A1189" s="2">
        <v>23023</v>
      </c>
      <c r="B1189">
        <v>271824.957933</v>
      </c>
      <c r="C1189" s="4">
        <f>VLOOKUP(A1189,J$2:M$1814,4,FALSE)</f>
        <v>1</v>
      </c>
      <c r="D1189">
        <f t="shared" si="72"/>
        <v>271824.957933</v>
      </c>
      <c r="E1189" s="18">
        <f t="shared" si="73"/>
        <v>271824.957933</v>
      </c>
      <c r="F1189" s="4">
        <v>261991.941866537</v>
      </c>
      <c r="G1189" s="4">
        <v>105119.999874</v>
      </c>
      <c r="H1189" s="1"/>
      <c r="I1189" s="1"/>
      <c r="J1189" s="6">
        <v>39045</v>
      </c>
      <c r="K1189" s="6">
        <v>3807589.5583000001</v>
      </c>
      <c r="L1189" s="6">
        <v>3807589.5583000001</v>
      </c>
      <c r="M1189" s="7">
        <f t="shared" si="71"/>
        <v>1</v>
      </c>
    </row>
    <row r="1190" spans="1:13" x14ac:dyDescent="0.3">
      <c r="A1190" s="2">
        <v>23025</v>
      </c>
      <c r="B1190">
        <v>239430.26198099999</v>
      </c>
      <c r="C1190" s="4">
        <f>VLOOKUP(A1190,J$2:M$1814,4,FALSE)</f>
        <v>1</v>
      </c>
      <c r="D1190">
        <f t="shared" si="72"/>
        <v>239430.26198099999</v>
      </c>
      <c r="E1190" s="18">
        <f t="shared" si="73"/>
        <v>239430.26198099999</v>
      </c>
      <c r="F1190" s="4">
        <v>230769.09403845799</v>
      </c>
      <c r="G1190" s="4">
        <v>105120.00002399999</v>
      </c>
      <c r="H1190" s="1"/>
      <c r="I1190" s="1"/>
      <c r="J1190" s="6">
        <v>39047</v>
      </c>
      <c r="K1190" s="6">
        <v>6926793.8307499997</v>
      </c>
      <c r="L1190" s="6">
        <v>6926793.8307499997</v>
      </c>
      <c r="M1190" s="7">
        <f t="shared" si="71"/>
        <v>1</v>
      </c>
    </row>
    <row r="1191" spans="1:13" x14ac:dyDescent="0.3">
      <c r="A1191" s="2">
        <v>23027</v>
      </c>
      <c r="B1191">
        <v>6804.4237164200003</v>
      </c>
      <c r="C1191" s="4">
        <f>VLOOKUP(A1191,J$2:M$1814,4,FALSE)</f>
        <v>1</v>
      </c>
      <c r="D1191">
        <f t="shared" si="72"/>
        <v>6804.4237164200003</v>
      </c>
      <c r="E1191" s="18">
        <f t="shared" si="73"/>
        <v>6804.4237164200003</v>
      </c>
      <c r="F1191" s="4">
        <v>6558.27999148659</v>
      </c>
      <c r="G1191" s="4">
        <v>6558.2799914799998</v>
      </c>
      <c r="H1191" s="1"/>
      <c r="I1191" s="1"/>
      <c r="J1191" s="6">
        <v>39049</v>
      </c>
      <c r="K1191" s="8">
        <v>161577696.05779999</v>
      </c>
      <c r="L1191" s="8">
        <v>161577696.05779999</v>
      </c>
      <c r="M1191" s="7">
        <f t="shared" si="71"/>
        <v>1</v>
      </c>
    </row>
    <row r="1192" spans="1:13" x14ac:dyDescent="0.3">
      <c r="A1192" s="2">
        <v>23029</v>
      </c>
      <c r="C1192" s="4">
        <v>1</v>
      </c>
      <c r="D1192">
        <f t="shared" si="72"/>
        <v>0</v>
      </c>
      <c r="E1192" s="18">
        <f t="shared" si="73"/>
        <v>0</v>
      </c>
      <c r="F1192" s="4">
        <v>0</v>
      </c>
      <c r="G1192" s="4">
        <v>0</v>
      </c>
      <c r="J1192" s="6">
        <v>39051</v>
      </c>
      <c r="K1192" s="6">
        <v>6473674.1588099999</v>
      </c>
      <c r="L1192" s="6">
        <v>6473674.1588099999</v>
      </c>
      <c r="M1192" s="7">
        <f t="shared" si="71"/>
        <v>1</v>
      </c>
    </row>
    <row r="1193" spans="1:13" x14ac:dyDescent="0.3">
      <c r="A1193" s="2">
        <v>23031</v>
      </c>
      <c r="B1193">
        <v>1917871.08491999</v>
      </c>
      <c r="C1193" s="4">
        <f>VLOOKUP(A1193,J$2:M$1814,4,FALSE)</f>
        <v>1</v>
      </c>
      <c r="D1193">
        <f t="shared" si="72"/>
        <v>1917871.08491999</v>
      </c>
      <c r="E1193" s="18">
        <f t="shared" si="73"/>
        <v>1917871.08491999</v>
      </c>
      <c r="F1193" s="4">
        <v>1848493.8749210101</v>
      </c>
      <c r="G1193" s="4">
        <v>105119.999950999</v>
      </c>
      <c r="H1193" s="1"/>
      <c r="I1193" s="1"/>
      <c r="J1193" s="6">
        <v>39053</v>
      </c>
      <c r="K1193" s="6">
        <v>621698.64925999998</v>
      </c>
      <c r="L1193" s="6">
        <v>621698.64925999998</v>
      </c>
      <c r="M1193" s="7">
        <f t="shared" si="71"/>
        <v>1</v>
      </c>
    </row>
    <row r="1194" spans="1:13" x14ac:dyDescent="0.3">
      <c r="A1194" s="2">
        <v>24001</v>
      </c>
      <c r="B1194">
        <v>494171.03157400002</v>
      </c>
      <c r="C1194" s="4">
        <f>VLOOKUP(A1194,J$2:M$1814,4,FALSE)</f>
        <v>1.0683504548477643</v>
      </c>
      <c r="D1194">
        <f t="shared" si="72"/>
        <v>527947.84635467175</v>
      </c>
      <c r="E1194" s="18">
        <f t="shared" si="73"/>
        <v>527947.84635467175</v>
      </c>
      <c r="F1194" s="4">
        <v>471222.30607075902</v>
      </c>
      <c r="G1194" s="4">
        <v>471222.30607300001</v>
      </c>
      <c r="H1194" s="1"/>
      <c r="I1194" s="1"/>
      <c r="J1194" s="6">
        <v>39055</v>
      </c>
      <c r="K1194" s="6">
        <v>711417.65134999994</v>
      </c>
      <c r="L1194" s="6">
        <v>711417.65134999994</v>
      </c>
      <c r="M1194" s="7">
        <f t="shared" si="71"/>
        <v>1</v>
      </c>
    </row>
    <row r="1195" spans="1:13" x14ac:dyDescent="0.3">
      <c r="A1195" s="2">
        <v>24003</v>
      </c>
      <c r="B1195">
        <v>2739388.6402400001</v>
      </c>
      <c r="C1195" s="4">
        <f>VLOOKUP(A1195,J$2:M$1814,4,FALSE)</f>
        <v>0.91142892671967801</v>
      </c>
      <c r="D1195">
        <f t="shared" si="72"/>
        <v>2496758.0482420214</v>
      </c>
      <c r="E1195" s="18">
        <f t="shared" si="73"/>
        <v>2496758.0482420214</v>
      </c>
      <c r="F1195" s="4">
        <v>2614674.7717772699</v>
      </c>
      <c r="G1195" s="4">
        <v>411720.00086999999</v>
      </c>
      <c r="H1195" s="1"/>
      <c r="I1195" s="1"/>
      <c r="J1195" s="6">
        <v>39057</v>
      </c>
      <c r="K1195" s="8">
        <v>17125070.363899998</v>
      </c>
      <c r="L1195" s="8">
        <v>17125070.363899998</v>
      </c>
      <c r="M1195" s="7">
        <f t="shared" si="71"/>
        <v>1</v>
      </c>
    </row>
    <row r="1196" spans="1:13" x14ac:dyDescent="0.3">
      <c r="A1196" s="2">
        <v>24005</v>
      </c>
      <c r="B1196">
        <v>5037390.8470299998</v>
      </c>
      <c r="C1196" s="4">
        <f>VLOOKUP(A1196,J$2:M$1814,4,FALSE)</f>
        <v>0.81827098015540078</v>
      </c>
      <c r="D1196">
        <f t="shared" si="72"/>
        <v>4121950.7458250825</v>
      </c>
      <c r="E1196" s="18">
        <f t="shared" si="73"/>
        <v>4121950.7458250825</v>
      </c>
      <c r="F1196" s="4">
        <v>4807702.8429067601</v>
      </c>
      <c r="G1196" s="4">
        <v>262799.99895799998</v>
      </c>
      <c r="H1196" s="1"/>
      <c r="I1196" s="1"/>
      <c r="J1196" s="6">
        <v>39059</v>
      </c>
      <c r="K1196" s="8">
        <v>15595866.4756</v>
      </c>
      <c r="L1196" s="8">
        <v>15595866.4756</v>
      </c>
      <c r="M1196" s="7">
        <f t="shared" si="71"/>
        <v>1</v>
      </c>
    </row>
    <row r="1197" spans="1:13" x14ac:dyDescent="0.3">
      <c r="A1197" s="2">
        <v>24009</v>
      </c>
      <c r="B1197">
        <v>21606.788557399999</v>
      </c>
      <c r="C1197" s="4">
        <f>VLOOKUP(A1197,J$2:M$1814,4,FALSE)</f>
        <v>1.0011866164734811</v>
      </c>
      <c r="D1197">
        <f t="shared" si="72"/>
        <v>21632.427528641234</v>
      </c>
      <c r="E1197" s="18">
        <f t="shared" si="73"/>
        <v>21632.427528641234</v>
      </c>
      <c r="F1197" s="4">
        <v>20626.090535330099</v>
      </c>
      <c r="G1197" s="4">
        <v>20626.090535199899</v>
      </c>
      <c r="H1197" s="1"/>
      <c r="I1197" s="1"/>
      <c r="J1197" s="6">
        <v>39061</v>
      </c>
      <c r="K1197" s="8">
        <v>107330098.3055</v>
      </c>
      <c r="L1197" s="8">
        <v>107330098.3055</v>
      </c>
      <c r="M1197" s="7">
        <f t="shared" si="71"/>
        <v>1</v>
      </c>
    </row>
    <row r="1198" spans="1:13" x14ac:dyDescent="0.3">
      <c r="A1198" s="2">
        <v>24011</v>
      </c>
      <c r="C1198" s="4">
        <v>1</v>
      </c>
      <c r="D1198">
        <f t="shared" si="72"/>
        <v>0</v>
      </c>
      <c r="E1198" s="18">
        <f t="shared" si="73"/>
        <v>0</v>
      </c>
      <c r="F1198" s="4">
        <v>0</v>
      </c>
      <c r="G1198" s="4">
        <v>0</v>
      </c>
      <c r="J1198" s="6">
        <v>39063</v>
      </c>
      <c r="K1198" s="8">
        <v>10126540.9307</v>
      </c>
      <c r="L1198" s="8">
        <v>10126540.9307</v>
      </c>
      <c r="M1198" s="7">
        <f t="shared" si="71"/>
        <v>1</v>
      </c>
    </row>
    <row r="1199" spans="1:13" x14ac:dyDescent="0.3">
      <c r="A1199" s="2">
        <v>24013</v>
      </c>
      <c r="B1199">
        <v>41838.226929299999</v>
      </c>
      <c r="C1199" s="4">
        <f>VLOOKUP(A1199,J$2:M$1814,4,FALSE)</f>
        <v>1.0173572561403419</v>
      </c>
      <c r="D1199">
        <f t="shared" si="72"/>
        <v>42564.423750569607</v>
      </c>
      <c r="E1199" s="18">
        <f t="shared" si="73"/>
        <v>42564.423750569607</v>
      </c>
      <c r="F1199" s="4">
        <v>39939.255859035002</v>
      </c>
      <c r="G1199" s="4">
        <v>39939.2558586999</v>
      </c>
      <c r="H1199" s="1"/>
      <c r="I1199" s="1"/>
      <c r="J1199" s="6">
        <v>39069</v>
      </c>
      <c r="K1199" s="6">
        <v>1001412.9129999999</v>
      </c>
      <c r="L1199" s="6">
        <v>1001412.9129999999</v>
      </c>
      <c r="M1199" s="7">
        <f t="shared" si="71"/>
        <v>1</v>
      </c>
    </row>
    <row r="1200" spans="1:13" x14ac:dyDescent="0.3">
      <c r="A1200" s="2">
        <v>24015</v>
      </c>
      <c r="B1200">
        <v>1410951.02975</v>
      </c>
      <c r="C1200" s="4">
        <f>VLOOKUP(A1200,J$2:M$1814,4,FALSE)</f>
        <v>0.89209145426283876</v>
      </c>
      <c r="D1200">
        <f t="shared" si="72"/>
        <v>1258697.3560233274</v>
      </c>
      <c r="E1200" s="18">
        <f t="shared" si="73"/>
        <v>1258697.3560233274</v>
      </c>
      <c r="F1200" s="4">
        <v>1345770.9832576399</v>
      </c>
      <c r="G1200" s="4">
        <v>1345770.9833</v>
      </c>
      <c r="H1200" s="1"/>
      <c r="I1200" s="1"/>
      <c r="J1200" s="6">
        <v>39073</v>
      </c>
      <c r="K1200" s="6">
        <v>1332326.1481999999</v>
      </c>
      <c r="L1200" s="6">
        <v>1332326.1481999999</v>
      </c>
      <c r="M1200" s="7">
        <f t="shared" si="71"/>
        <v>1</v>
      </c>
    </row>
    <row r="1201" spans="1:13" x14ac:dyDescent="0.3">
      <c r="A1201" s="2">
        <v>24017</v>
      </c>
      <c r="C1201" s="4">
        <v>1</v>
      </c>
      <c r="D1201">
        <f t="shared" si="72"/>
        <v>0</v>
      </c>
      <c r="E1201" s="18">
        <f t="shared" si="73"/>
        <v>0</v>
      </c>
      <c r="F1201" s="4">
        <v>0</v>
      </c>
      <c r="G1201" s="4">
        <v>0</v>
      </c>
      <c r="J1201" s="6">
        <v>39079</v>
      </c>
      <c r="K1201" s="6">
        <v>495817.21175000002</v>
      </c>
      <c r="L1201" s="6">
        <v>495817.21175000002</v>
      </c>
      <c r="M1201" s="7">
        <f t="shared" si="71"/>
        <v>1</v>
      </c>
    </row>
    <row r="1202" spans="1:13" x14ac:dyDescent="0.3">
      <c r="A1202" s="2">
        <v>24019</v>
      </c>
      <c r="C1202" s="4">
        <v>1</v>
      </c>
      <c r="D1202">
        <f t="shared" si="72"/>
        <v>0</v>
      </c>
      <c r="E1202" s="18">
        <f t="shared" si="73"/>
        <v>0</v>
      </c>
      <c r="F1202" s="4">
        <v>0</v>
      </c>
      <c r="G1202" s="4">
        <v>0</v>
      </c>
      <c r="J1202" s="6">
        <v>39081</v>
      </c>
      <c r="K1202" s="6">
        <v>6662810.1457000002</v>
      </c>
      <c r="L1202" s="6">
        <v>6662810.1457000002</v>
      </c>
      <c r="M1202" s="7">
        <f t="shared" si="71"/>
        <v>1</v>
      </c>
    </row>
    <row r="1203" spans="1:13" x14ac:dyDescent="0.3">
      <c r="A1203" s="2">
        <v>24021</v>
      </c>
      <c r="B1203">
        <v>1385194.64708</v>
      </c>
      <c r="C1203" s="4">
        <f>VLOOKUP(A1203,J$2:M$1814,4,FALSE)</f>
        <v>1.0141878865936724</v>
      </c>
      <c r="D1203">
        <f t="shared" si="72"/>
        <v>1404847.6316429332</v>
      </c>
      <c r="E1203" s="18">
        <f t="shared" si="73"/>
        <v>1404847.6316429332</v>
      </c>
      <c r="F1203" s="4">
        <v>1321694.70296743</v>
      </c>
      <c r="G1203" s="4">
        <v>525600.00051199901</v>
      </c>
      <c r="H1203" s="1"/>
      <c r="I1203" s="1"/>
      <c r="J1203" s="6">
        <v>39085</v>
      </c>
      <c r="K1203" s="8">
        <v>31198524.668699998</v>
      </c>
      <c r="L1203" s="8">
        <v>31198524.668699998</v>
      </c>
      <c r="M1203" s="7">
        <f t="shared" si="71"/>
        <v>1</v>
      </c>
    </row>
    <row r="1204" spans="1:13" x14ac:dyDescent="0.3">
      <c r="A1204" s="2">
        <v>24023</v>
      </c>
      <c r="B1204">
        <v>346471.18429200002</v>
      </c>
      <c r="C1204" s="4">
        <f>VLOOKUP(A1204,J$2:M$1814,4,FALSE)</f>
        <v>0.9388220260916067</v>
      </c>
      <c r="D1204">
        <f t="shared" si="72"/>
        <v>325274.77921937394</v>
      </c>
      <c r="E1204" s="18">
        <f t="shared" si="73"/>
        <v>325274.77921937394</v>
      </c>
      <c r="F1204" s="4">
        <v>330049.504520485</v>
      </c>
      <c r="G1204" s="4">
        <v>330049.50452399999</v>
      </c>
      <c r="H1204" s="1"/>
      <c r="I1204" s="1"/>
      <c r="J1204" s="6">
        <v>39087</v>
      </c>
      <c r="K1204" s="6">
        <v>5765836.1021999996</v>
      </c>
      <c r="L1204" s="6">
        <v>5765836.1021999996</v>
      </c>
      <c r="M1204" s="7">
        <f t="shared" si="71"/>
        <v>1</v>
      </c>
    </row>
    <row r="1205" spans="1:13" x14ac:dyDescent="0.3">
      <c r="A1205" s="2">
        <v>24025</v>
      </c>
      <c r="B1205">
        <v>1025347.722629</v>
      </c>
      <c r="C1205" s="4">
        <f>VLOOKUP(A1205,J$2:M$1814,4,FALSE)</f>
        <v>0.95678807120600229</v>
      </c>
      <c r="D1205">
        <f t="shared" si="72"/>
        <v>981040.46984966786</v>
      </c>
      <c r="E1205" s="18">
        <f t="shared" si="73"/>
        <v>981040.46984966786</v>
      </c>
      <c r="F1205" s="4">
        <v>978566.72428171802</v>
      </c>
      <c r="G1205" s="4">
        <v>105119.9997825</v>
      </c>
      <c r="H1205" s="1"/>
      <c r="I1205" s="1"/>
      <c r="J1205" s="6">
        <v>39089</v>
      </c>
      <c r="K1205" s="8">
        <v>20798480.969300002</v>
      </c>
      <c r="L1205" s="8">
        <v>20798480.969300002</v>
      </c>
      <c r="M1205" s="7">
        <f t="shared" si="71"/>
        <v>1</v>
      </c>
    </row>
    <row r="1206" spans="1:13" x14ac:dyDescent="0.3">
      <c r="A1206" s="2">
        <v>24027</v>
      </c>
      <c r="B1206">
        <v>2498562.9405999999</v>
      </c>
      <c r="C1206" s="4">
        <f>VLOOKUP(A1206,J$2:M$1814,4,FALSE)</f>
        <v>0.91603372113569947</v>
      </c>
      <c r="D1206">
        <f t="shared" si="72"/>
        <v>2288767.9079695735</v>
      </c>
      <c r="E1206" s="18">
        <f t="shared" si="73"/>
        <v>2288767.9079695735</v>
      </c>
      <c r="F1206" s="4">
        <v>2384165.3038015901</v>
      </c>
      <c r="G1206" s="4">
        <v>2384165.30376</v>
      </c>
      <c r="H1206" s="1"/>
      <c r="I1206" s="1"/>
      <c r="J1206" s="6">
        <v>39091</v>
      </c>
      <c r="K1206" s="6">
        <v>484742.27662000002</v>
      </c>
      <c r="L1206" s="6">
        <v>484742.27662000002</v>
      </c>
      <c r="M1206" s="7">
        <f t="shared" si="71"/>
        <v>1</v>
      </c>
    </row>
    <row r="1207" spans="1:13" x14ac:dyDescent="0.3">
      <c r="A1207" s="2">
        <v>24029</v>
      </c>
      <c r="C1207" s="4">
        <v>1</v>
      </c>
      <c r="D1207">
        <f t="shared" si="72"/>
        <v>0</v>
      </c>
      <c r="E1207" s="18">
        <f t="shared" si="73"/>
        <v>0</v>
      </c>
      <c r="F1207" s="4">
        <v>0</v>
      </c>
      <c r="G1207" s="4">
        <v>0</v>
      </c>
      <c r="J1207" s="6">
        <v>39093</v>
      </c>
      <c r="K1207" s="8">
        <v>25581373.407499999</v>
      </c>
      <c r="L1207" s="8">
        <v>25581373.407499999</v>
      </c>
      <c r="M1207" s="7">
        <f t="shared" si="71"/>
        <v>1</v>
      </c>
    </row>
    <row r="1208" spans="1:13" x14ac:dyDescent="0.3">
      <c r="A1208" s="2">
        <v>24031</v>
      </c>
      <c r="B1208">
        <v>3086924.89928</v>
      </c>
      <c r="C1208" s="4">
        <f>VLOOKUP(A1208,J$2:M$1814,4,FALSE)</f>
        <v>0.9257998904092829</v>
      </c>
      <c r="D1208">
        <f t="shared" si="72"/>
        <v>2857874.7334551108</v>
      </c>
      <c r="E1208" s="18">
        <f t="shared" si="73"/>
        <v>2857874.7334551108</v>
      </c>
      <c r="F1208" s="4">
        <v>2946623.7621981502</v>
      </c>
      <c r="G1208" s="4">
        <v>105120.0012351</v>
      </c>
      <c r="H1208" s="1"/>
      <c r="I1208" s="1"/>
      <c r="J1208" s="6">
        <v>39095</v>
      </c>
      <c r="K1208" s="8">
        <v>34349629.278999999</v>
      </c>
      <c r="L1208" s="8">
        <v>34349629.278999999</v>
      </c>
      <c r="M1208" s="7">
        <f t="shared" si="71"/>
        <v>1</v>
      </c>
    </row>
    <row r="1209" spans="1:13" x14ac:dyDescent="0.3">
      <c r="A1209" s="2">
        <v>24033</v>
      </c>
      <c r="B1209">
        <v>4317653.6811199998</v>
      </c>
      <c r="C1209" s="4">
        <f>VLOOKUP(A1209,J$2:M$1814,4,FALSE)</f>
        <v>0.90906069426407388</v>
      </c>
      <c r="D1209">
        <f t="shared" si="72"/>
        <v>3925009.2529507815</v>
      </c>
      <c r="E1209" s="18">
        <f t="shared" si="73"/>
        <v>3925009.2529507815</v>
      </c>
      <c r="F1209" s="4">
        <v>4121682.1968707</v>
      </c>
      <c r="G1209" s="4">
        <v>105120.0010018</v>
      </c>
      <c r="H1209" s="1"/>
      <c r="I1209" s="1"/>
      <c r="J1209" s="6">
        <v>39097</v>
      </c>
      <c r="K1209" s="8">
        <v>13707609.254000001</v>
      </c>
      <c r="L1209" s="8">
        <v>13707609.254000001</v>
      </c>
      <c r="M1209" s="7">
        <f t="shared" si="71"/>
        <v>1</v>
      </c>
    </row>
    <row r="1210" spans="1:13" x14ac:dyDescent="0.3">
      <c r="A1210" s="2">
        <v>24035</v>
      </c>
      <c r="B1210">
        <v>68476.519346300003</v>
      </c>
      <c r="C1210" s="4">
        <f>VLOOKUP(A1210,J$2:M$1814,4,FALSE)</f>
        <v>0.99615200753428113</v>
      </c>
      <c r="D1210">
        <f t="shared" si="72"/>
        <v>68213.022215776786</v>
      </c>
      <c r="E1210" s="18">
        <f t="shared" si="73"/>
        <v>68213.022215776786</v>
      </c>
      <c r="F1210" s="4">
        <v>65368.478237291602</v>
      </c>
      <c r="G1210" s="4">
        <v>65368.478237800002</v>
      </c>
      <c r="H1210" s="1"/>
      <c r="I1210" s="1"/>
      <c r="J1210" s="6">
        <v>39099</v>
      </c>
      <c r="K1210" s="8">
        <v>23798893.9205999</v>
      </c>
      <c r="L1210" s="8">
        <v>23798893.9205999</v>
      </c>
      <c r="M1210" s="7">
        <f t="shared" si="71"/>
        <v>1</v>
      </c>
    </row>
    <row r="1211" spans="1:13" x14ac:dyDescent="0.3">
      <c r="A1211" s="2">
        <v>24037</v>
      </c>
      <c r="B1211">
        <v>6731.8856817300002</v>
      </c>
      <c r="C1211" s="4">
        <f>VLOOKUP(A1211,J$2:M$1814,4,FALSE)</f>
        <v>1.0831370621666343</v>
      </c>
      <c r="D1211">
        <f t="shared" si="72"/>
        <v>7291.5548801506629</v>
      </c>
      <c r="E1211" s="18">
        <f t="shared" si="73"/>
        <v>7291.5548801506629</v>
      </c>
      <c r="F1211" s="4">
        <v>6426.3360182277002</v>
      </c>
      <c r="G1211" s="4">
        <v>6426.3360181999997</v>
      </c>
      <c r="H1211" s="1"/>
      <c r="I1211" s="1"/>
      <c r="J1211" s="6">
        <v>39103</v>
      </c>
      <c r="K1211" s="8">
        <v>18935938.947700001</v>
      </c>
      <c r="L1211" s="8">
        <v>18935938.947700001</v>
      </c>
      <c r="M1211" s="7">
        <f t="shared" si="71"/>
        <v>1</v>
      </c>
    </row>
    <row r="1212" spans="1:13" x14ac:dyDescent="0.3">
      <c r="A1212" s="2">
        <v>24039</v>
      </c>
      <c r="B1212">
        <v>31879.596161900001</v>
      </c>
      <c r="C1212" s="4">
        <f>VLOOKUP(A1212,J$2:M$1814,4,FALSE)</f>
        <v>1.1398792098940032</v>
      </c>
      <c r="D1212">
        <f t="shared" si="72"/>
        <v>36338.888884766471</v>
      </c>
      <c r="E1212" s="18">
        <f t="shared" si="73"/>
        <v>36338.888884766471</v>
      </c>
      <c r="F1212" s="4">
        <v>30432.631621628301</v>
      </c>
      <c r="G1212" s="4">
        <v>30432.6316214</v>
      </c>
      <c r="H1212" s="1"/>
      <c r="I1212" s="1"/>
      <c r="J1212" s="6">
        <v>39109</v>
      </c>
      <c r="K1212" s="8">
        <v>11895351.5899799</v>
      </c>
      <c r="L1212" s="8">
        <v>11895351.5899799</v>
      </c>
      <c r="M1212" s="7">
        <f t="shared" si="71"/>
        <v>1</v>
      </c>
    </row>
    <row r="1213" spans="1:13" x14ac:dyDescent="0.3">
      <c r="A1213" s="2">
        <v>24041</v>
      </c>
      <c r="C1213" s="4">
        <v>1</v>
      </c>
      <c r="D1213">
        <f t="shared" si="72"/>
        <v>0</v>
      </c>
      <c r="E1213" s="18">
        <f t="shared" si="73"/>
        <v>0</v>
      </c>
      <c r="F1213" s="4">
        <v>0</v>
      </c>
      <c r="G1213" s="4">
        <v>0</v>
      </c>
      <c r="J1213" s="6">
        <v>39113</v>
      </c>
      <c r="K1213" s="8">
        <v>52444932.949780002</v>
      </c>
      <c r="L1213" s="8">
        <v>52444932.949780002</v>
      </c>
      <c r="M1213" s="7">
        <f t="shared" si="71"/>
        <v>1</v>
      </c>
    </row>
    <row r="1214" spans="1:13" x14ac:dyDescent="0.3">
      <c r="A1214" s="2">
        <v>24043</v>
      </c>
      <c r="B1214">
        <v>2857335.55321</v>
      </c>
      <c r="C1214" s="4">
        <f t="shared" ref="C1214:C1238" si="75">VLOOKUP(A1214,J$2:M$1814,4,FALSE)</f>
        <v>0.92841980683218894</v>
      </c>
      <c r="D1214">
        <f t="shared" si="72"/>
        <v>2652806.9223659742</v>
      </c>
      <c r="E1214" s="18">
        <f t="shared" si="73"/>
        <v>2652806.9223659742</v>
      </c>
      <c r="F1214" s="4">
        <v>2724720.5592649598</v>
      </c>
      <c r="G1214" s="4">
        <v>2303880.0004599998</v>
      </c>
      <c r="H1214" s="1"/>
      <c r="I1214" s="1"/>
      <c r="J1214" s="6">
        <v>39117</v>
      </c>
      <c r="K1214" s="8">
        <v>10862985.986</v>
      </c>
      <c r="L1214" s="8">
        <v>10862985.986</v>
      </c>
      <c r="M1214" s="7">
        <f t="shared" si="71"/>
        <v>1</v>
      </c>
    </row>
    <row r="1215" spans="1:13" x14ac:dyDescent="0.3">
      <c r="A1215" s="2">
        <v>24045</v>
      </c>
      <c r="B1215">
        <v>133515.549253</v>
      </c>
      <c r="C1215" s="4">
        <f t="shared" si="75"/>
        <v>0.86059770949115355</v>
      </c>
      <c r="D1215">
        <f t="shared" si="72"/>
        <v>114903.17586858509</v>
      </c>
      <c r="E1215" s="18">
        <f t="shared" si="73"/>
        <v>114903.17586858509</v>
      </c>
      <c r="F1215" s="4">
        <v>127455.489249989</v>
      </c>
      <c r="G1215" s="4">
        <v>105120.0000422</v>
      </c>
      <c r="H1215" s="1"/>
      <c r="I1215" s="1"/>
      <c r="J1215" s="6">
        <v>39119</v>
      </c>
      <c r="K1215" s="8">
        <v>12096509.2538999</v>
      </c>
      <c r="L1215" s="8">
        <v>12096509.2538999</v>
      </c>
      <c r="M1215" s="7">
        <f t="shared" si="71"/>
        <v>1</v>
      </c>
    </row>
    <row r="1216" spans="1:13" x14ac:dyDescent="0.3">
      <c r="A1216" s="2">
        <v>24047</v>
      </c>
      <c r="B1216">
        <v>18921.446256899999</v>
      </c>
      <c r="C1216" s="4">
        <f t="shared" si="75"/>
        <v>1.09902616841472</v>
      </c>
      <c r="D1216">
        <f t="shared" si="72"/>
        <v>20795.164580585853</v>
      </c>
      <c r="E1216" s="18">
        <f t="shared" si="73"/>
        <v>20795.164580585853</v>
      </c>
      <c r="F1216" s="4">
        <v>18062.631682291099</v>
      </c>
      <c r="G1216" s="4">
        <v>18062.631681800001</v>
      </c>
      <c r="H1216" s="1"/>
      <c r="I1216" s="1"/>
      <c r="J1216" s="6">
        <v>39121</v>
      </c>
      <c r="K1216" s="6">
        <v>3593191.9730099998</v>
      </c>
      <c r="L1216" s="6">
        <v>3593191.9730099998</v>
      </c>
      <c r="M1216" s="7">
        <f t="shared" si="71"/>
        <v>1</v>
      </c>
    </row>
    <row r="1217" spans="1:13" x14ac:dyDescent="0.3">
      <c r="A1217" s="2">
        <v>24510</v>
      </c>
      <c r="B1217">
        <v>1340085.64995</v>
      </c>
      <c r="C1217" s="4">
        <f t="shared" si="75"/>
        <v>0.83446855774321493</v>
      </c>
      <c r="D1217">
        <f t="shared" si="72"/>
        <v>1118259.3395661553</v>
      </c>
      <c r="E1217" s="18">
        <f t="shared" si="73"/>
        <v>1118259.3395661553</v>
      </c>
      <c r="F1217" s="4">
        <v>1279261.2778973</v>
      </c>
      <c r="G1217" s="4">
        <v>1279261.2779399999</v>
      </c>
      <c r="H1217" s="1"/>
      <c r="I1217" s="1"/>
      <c r="J1217" s="6">
        <v>39123</v>
      </c>
      <c r="K1217" s="6">
        <v>3453572.2735000001</v>
      </c>
      <c r="L1217" s="6">
        <v>3453572.2735000001</v>
      </c>
      <c r="M1217" s="7">
        <f t="shared" si="71"/>
        <v>1</v>
      </c>
    </row>
    <row r="1218" spans="1:13" x14ac:dyDescent="0.3">
      <c r="A1218" s="2">
        <v>25001</v>
      </c>
      <c r="B1218">
        <v>413808.04741</v>
      </c>
      <c r="C1218" s="4">
        <f t="shared" si="75"/>
        <v>0.46910314541614023</v>
      </c>
      <c r="D1218">
        <f t="shared" si="72"/>
        <v>194118.65663854228</v>
      </c>
      <c r="E1218" s="18">
        <f t="shared" si="73"/>
        <v>194118.65663854228</v>
      </c>
      <c r="F1218" s="4">
        <v>385211.17831908498</v>
      </c>
      <c r="G1218" s="4">
        <v>105119.9999443</v>
      </c>
      <c r="H1218" s="1"/>
      <c r="I1218" s="1"/>
      <c r="J1218" s="6">
        <v>39129</v>
      </c>
      <c r="K1218" s="6">
        <v>1381223.4106999999</v>
      </c>
      <c r="L1218" s="6">
        <v>1381223.4106999999</v>
      </c>
      <c r="M1218" s="7">
        <f t="shared" ref="M1218:M1281" si="76">L1218/K1218</f>
        <v>1</v>
      </c>
    </row>
    <row r="1219" spans="1:13" x14ac:dyDescent="0.3">
      <c r="A1219" s="2">
        <v>25003</v>
      </c>
      <c r="B1219">
        <v>205997.080716</v>
      </c>
      <c r="C1219" s="4">
        <f t="shared" si="75"/>
        <v>0.31022673690939789</v>
      </c>
      <c r="D1219">
        <f t="shared" ref="D1219:D1282" si="77">B1219*C1219</f>
        <v>63905.802163386536</v>
      </c>
      <c r="E1219" s="18">
        <f t="shared" ref="E1219:E1282" si="78">D1219</f>
        <v>63905.802163386536</v>
      </c>
      <c r="F1219" s="4">
        <v>191761.32192851399</v>
      </c>
      <c r="G1219" s="4">
        <v>191761.32192799999</v>
      </c>
      <c r="H1219" s="1"/>
      <c r="I1219" s="1"/>
      <c r="J1219" s="6">
        <v>39133</v>
      </c>
      <c r="K1219" s="8">
        <v>18266747.945799999</v>
      </c>
      <c r="L1219" s="8">
        <v>18266747.945799999</v>
      </c>
      <c r="M1219" s="7">
        <f t="shared" si="76"/>
        <v>1</v>
      </c>
    </row>
    <row r="1220" spans="1:13" x14ac:dyDescent="0.3">
      <c r="A1220" s="2">
        <v>25005</v>
      </c>
      <c r="B1220">
        <v>1099540.0432199901</v>
      </c>
      <c r="C1220" s="4">
        <f t="shared" si="75"/>
        <v>0.7658301197410553</v>
      </c>
      <c r="D1220">
        <f t="shared" si="77"/>
        <v>842060.88295925013</v>
      </c>
      <c r="E1220" s="18">
        <f t="shared" si="78"/>
        <v>842060.88295925013</v>
      </c>
      <c r="F1220" s="4">
        <v>1023554.56427148</v>
      </c>
      <c r="G1220" s="4">
        <v>858480.00047199999</v>
      </c>
      <c r="H1220" s="1"/>
      <c r="I1220" s="1"/>
      <c r="J1220" s="6">
        <v>39135</v>
      </c>
      <c r="K1220" s="6">
        <v>6463283.0869000005</v>
      </c>
      <c r="L1220" s="6">
        <v>6463283.0869000005</v>
      </c>
      <c r="M1220" s="7">
        <f t="shared" si="76"/>
        <v>1</v>
      </c>
    </row>
    <row r="1221" spans="1:13" x14ac:dyDescent="0.3">
      <c r="A1221" s="2">
        <v>25007</v>
      </c>
      <c r="B1221">
        <v>14979.9689043299</v>
      </c>
      <c r="C1221" s="4">
        <f t="shared" si="75"/>
        <v>0</v>
      </c>
      <c r="D1221">
        <f t="shared" si="77"/>
        <v>0</v>
      </c>
      <c r="E1221" s="18">
        <f t="shared" si="78"/>
        <v>0</v>
      </c>
      <c r="F1221" s="4">
        <v>13944.7541172654</v>
      </c>
      <c r="G1221" s="4">
        <v>13944.754116779999</v>
      </c>
      <c r="H1221" s="1"/>
      <c r="I1221" s="1"/>
      <c r="J1221" s="6">
        <v>39139</v>
      </c>
      <c r="K1221" s="8">
        <v>15025453.9046</v>
      </c>
      <c r="L1221" s="8">
        <v>15025453.9046</v>
      </c>
      <c r="M1221" s="7">
        <f t="shared" si="76"/>
        <v>1</v>
      </c>
    </row>
    <row r="1222" spans="1:13" x14ac:dyDescent="0.3">
      <c r="A1222" s="2">
        <v>25009</v>
      </c>
      <c r="B1222">
        <v>1486150.1446799999</v>
      </c>
      <c r="C1222" s="4">
        <f t="shared" si="75"/>
        <v>0.79652009561941384</v>
      </c>
      <c r="D1222">
        <f t="shared" si="77"/>
        <v>1183748.4553453194</v>
      </c>
      <c r="E1222" s="18">
        <f t="shared" si="78"/>
        <v>1183748.4553453194</v>
      </c>
      <c r="F1222" s="4">
        <v>1383447.3543579199</v>
      </c>
      <c r="G1222" s="4">
        <v>788399.99928500003</v>
      </c>
      <c r="H1222" s="1"/>
      <c r="I1222" s="1"/>
      <c r="J1222" s="6">
        <v>39141</v>
      </c>
      <c r="K1222" s="6">
        <v>3695811.2341999998</v>
      </c>
      <c r="L1222" s="6">
        <v>3695811.2341999998</v>
      </c>
      <c r="M1222" s="7">
        <f t="shared" si="76"/>
        <v>1</v>
      </c>
    </row>
    <row r="1223" spans="1:13" x14ac:dyDescent="0.3">
      <c r="A1223" s="2">
        <v>25011</v>
      </c>
      <c r="B1223">
        <v>141813.31111499999</v>
      </c>
      <c r="C1223" s="4">
        <f t="shared" si="75"/>
        <v>0.59708543369969747</v>
      </c>
      <c r="D1223">
        <f t="shared" si="77"/>
        <v>84674.662371489889</v>
      </c>
      <c r="E1223" s="18">
        <f t="shared" si="78"/>
        <v>84674.662371489889</v>
      </c>
      <c r="F1223" s="4">
        <v>132013.07470903601</v>
      </c>
      <c r="G1223" s="4">
        <v>132013.07471099999</v>
      </c>
      <c r="H1223" s="1"/>
      <c r="I1223" s="1"/>
      <c r="J1223" s="6">
        <v>39143</v>
      </c>
      <c r="K1223" s="8">
        <v>13527518.7227</v>
      </c>
      <c r="L1223" s="8">
        <v>13527518.7227</v>
      </c>
      <c r="M1223" s="7">
        <f t="shared" si="76"/>
        <v>1</v>
      </c>
    </row>
    <row r="1224" spans="1:13" x14ac:dyDescent="0.3">
      <c r="A1224" s="2">
        <v>25013</v>
      </c>
      <c r="B1224">
        <v>701020.003200999</v>
      </c>
      <c r="C1224" s="4">
        <f t="shared" si="75"/>
        <v>0.82032120653256546</v>
      </c>
      <c r="D1224">
        <f t="shared" si="77"/>
        <v>575061.57482930645</v>
      </c>
      <c r="E1224" s="18">
        <f t="shared" si="78"/>
        <v>575061.57482930645</v>
      </c>
      <c r="F1224" s="4">
        <v>652574.89105382899</v>
      </c>
      <c r="G1224" s="4">
        <v>652574.89105600002</v>
      </c>
      <c r="H1224" s="1"/>
      <c r="I1224" s="1"/>
      <c r="J1224" s="6">
        <v>39149</v>
      </c>
      <c r="K1224" s="6">
        <v>9053026.1489000004</v>
      </c>
      <c r="L1224" s="6">
        <v>9053026.1489000004</v>
      </c>
      <c r="M1224" s="7">
        <f t="shared" si="76"/>
        <v>1</v>
      </c>
    </row>
    <row r="1225" spans="1:13" x14ac:dyDescent="0.3">
      <c r="A1225" s="2">
        <v>25015</v>
      </c>
      <c r="B1225">
        <v>247807.92339099999</v>
      </c>
      <c r="C1225" s="4">
        <f t="shared" si="75"/>
        <v>0.17923517806856493</v>
      </c>
      <c r="D1225">
        <f t="shared" si="77"/>
        <v>44415.897275787182</v>
      </c>
      <c r="E1225" s="18">
        <f t="shared" si="78"/>
        <v>44415.897275787182</v>
      </c>
      <c r="F1225" s="4">
        <v>230682.75922916399</v>
      </c>
      <c r="G1225" s="4">
        <v>105120.00002599999</v>
      </c>
      <c r="H1225" s="1"/>
      <c r="I1225" s="1"/>
      <c r="J1225" s="6">
        <v>39151</v>
      </c>
      <c r="K1225" s="8">
        <v>20946139.4771</v>
      </c>
      <c r="L1225" s="8">
        <v>20946139.4771</v>
      </c>
      <c r="M1225" s="7">
        <f t="shared" si="76"/>
        <v>1</v>
      </c>
    </row>
    <row r="1226" spans="1:13" x14ac:dyDescent="0.3">
      <c r="A1226" s="2">
        <v>25017</v>
      </c>
      <c r="B1226">
        <v>3287016.9073999999</v>
      </c>
      <c r="C1226" s="4">
        <f t="shared" si="75"/>
        <v>0.69036110049474642</v>
      </c>
      <c r="D1226">
        <f t="shared" si="77"/>
        <v>2269228.6095375018</v>
      </c>
      <c r="E1226" s="18">
        <f t="shared" si="78"/>
        <v>2269228.6095375018</v>
      </c>
      <c r="F1226" s="4">
        <v>3059862.3298522602</v>
      </c>
      <c r="G1226" s="4">
        <v>315359.99884100002</v>
      </c>
      <c r="H1226" s="1"/>
      <c r="I1226" s="1"/>
      <c r="J1226" s="6">
        <v>39153</v>
      </c>
      <c r="K1226" s="8">
        <v>77590465.4648</v>
      </c>
      <c r="L1226" s="8">
        <v>77590465.4648</v>
      </c>
      <c r="M1226" s="7">
        <f t="shared" si="76"/>
        <v>1</v>
      </c>
    </row>
    <row r="1227" spans="1:13" x14ac:dyDescent="0.3">
      <c r="A1227" s="2">
        <v>25019</v>
      </c>
      <c r="B1227">
        <v>4242.8068248700001</v>
      </c>
      <c r="C1227" s="4">
        <f t="shared" si="75"/>
        <v>0</v>
      </c>
      <c r="D1227">
        <f t="shared" si="77"/>
        <v>0</v>
      </c>
      <c r="E1227" s="18">
        <f t="shared" si="78"/>
        <v>0</v>
      </c>
      <c r="F1227" s="4">
        <v>3949.6008515570602</v>
      </c>
      <c r="G1227" s="4">
        <v>3949.6008515399999</v>
      </c>
      <c r="H1227" s="1"/>
      <c r="I1227" s="1"/>
      <c r="J1227" s="6">
        <v>39155</v>
      </c>
      <c r="K1227" s="8">
        <v>18025900.5933</v>
      </c>
      <c r="L1227" s="8">
        <v>18025900.5933</v>
      </c>
      <c r="M1227" s="7">
        <f t="shared" si="76"/>
        <v>1</v>
      </c>
    </row>
    <row r="1228" spans="1:13" x14ac:dyDescent="0.3">
      <c r="A1228" s="2">
        <v>25021</v>
      </c>
      <c r="B1228">
        <v>1487133.7704400001</v>
      </c>
      <c r="C1228" s="4">
        <f t="shared" si="75"/>
        <v>0.63691770387419089</v>
      </c>
      <c r="D1228">
        <f t="shared" si="77"/>
        <v>947181.826422413</v>
      </c>
      <c r="E1228" s="18">
        <f t="shared" si="78"/>
        <v>947181.826422413</v>
      </c>
      <c r="F1228" s="4">
        <v>1384363.0051164799</v>
      </c>
      <c r="G1228" s="4">
        <v>473039.99935</v>
      </c>
      <c r="H1228" s="1"/>
      <c r="I1228" s="1"/>
      <c r="J1228" s="6">
        <v>39157</v>
      </c>
      <c r="K1228" s="8">
        <v>12986605.2435</v>
      </c>
      <c r="L1228" s="8">
        <v>12986605.2435</v>
      </c>
      <c r="M1228" s="7">
        <f t="shared" si="76"/>
        <v>1</v>
      </c>
    </row>
    <row r="1229" spans="1:13" x14ac:dyDescent="0.3">
      <c r="A1229" s="2">
        <v>25023</v>
      </c>
      <c r="B1229">
        <v>976014.19515000004</v>
      </c>
      <c r="C1229" s="4">
        <f t="shared" si="75"/>
        <v>0.67390410474649243</v>
      </c>
      <c r="D1229">
        <f t="shared" si="77"/>
        <v>657739.97240242909</v>
      </c>
      <c r="E1229" s="18">
        <f t="shared" si="78"/>
        <v>657739.97240242909</v>
      </c>
      <c r="F1229" s="4">
        <v>908565.16815384303</v>
      </c>
      <c r="G1229" s="4">
        <v>648239.99977500003</v>
      </c>
      <c r="H1229" s="1"/>
      <c r="I1229" s="1"/>
      <c r="J1229" s="6">
        <v>39159</v>
      </c>
      <c r="K1229" s="6">
        <v>4518607.6402000003</v>
      </c>
      <c r="L1229" s="6">
        <v>4518607.6402000003</v>
      </c>
      <c r="M1229" s="7">
        <f t="shared" si="76"/>
        <v>1</v>
      </c>
    </row>
    <row r="1230" spans="1:13" x14ac:dyDescent="0.3">
      <c r="A1230" s="2">
        <v>25025</v>
      </c>
      <c r="B1230">
        <v>852148.63021899899</v>
      </c>
      <c r="C1230" s="4">
        <f t="shared" si="75"/>
        <v>0.54605109189617185</v>
      </c>
      <c r="D1230">
        <f t="shared" si="77"/>
        <v>465316.68998891156</v>
      </c>
      <c r="E1230" s="18">
        <f t="shared" si="78"/>
        <v>465316.68998891156</v>
      </c>
      <c r="F1230" s="4">
        <v>793259.53183156601</v>
      </c>
      <c r="G1230" s="4">
        <v>105119.999754</v>
      </c>
      <c r="H1230" s="1"/>
      <c r="I1230" s="1"/>
      <c r="J1230" s="6">
        <v>39165</v>
      </c>
      <c r="K1230" s="8">
        <v>24798524.201099999</v>
      </c>
      <c r="L1230" s="8">
        <v>24798524.201099999</v>
      </c>
      <c r="M1230" s="7">
        <f t="shared" si="76"/>
        <v>1</v>
      </c>
    </row>
    <row r="1231" spans="1:13" x14ac:dyDescent="0.3">
      <c r="A1231" s="2">
        <v>25027</v>
      </c>
      <c r="B1231">
        <v>1637570.68233</v>
      </c>
      <c r="C1231" s="4">
        <f t="shared" si="75"/>
        <v>0.98488178741575605</v>
      </c>
      <c r="D1231">
        <f t="shared" si="77"/>
        <v>1612813.5406328095</v>
      </c>
      <c r="E1231" s="18">
        <f t="shared" si="78"/>
        <v>1612813.5406328095</v>
      </c>
      <c r="F1231" s="4">
        <v>1524403.7327574601</v>
      </c>
      <c r="G1231" s="4">
        <v>1524403.7327099999</v>
      </c>
      <c r="H1231" s="1"/>
      <c r="I1231" s="1"/>
      <c r="J1231" s="6">
        <v>39167</v>
      </c>
      <c r="K1231" s="6">
        <v>3266592.8297600001</v>
      </c>
      <c r="L1231" s="6">
        <v>3266592.8297600001</v>
      </c>
      <c r="M1231" s="7">
        <f t="shared" si="76"/>
        <v>1</v>
      </c>
    </row>
    <row r="1232" spans="1:13" x14ac:dyDescent="0.3">
      <c r="A1232" s="2">
        <v>26001</v>
      </c>
      <c r="B1232">
        <v>6013.7895638299997</v>
      </c>
      <c r="C1232" s="4">
        <f t="shared" si="75"/>
        <v>0</v>
      </c>
      <c r="D1232">
        <f t="shared" si="77"/>
        <v>0</v>
      </c>
      <c r="E1232" s="18">
        <f t="shared" si="78"/>
        <v>0</v>
      </c>
      <c r="F1232" s="4">
        <v>5693.8773832896104</v>
      </c>
      <c r="G1232" s="4">
        <v>5693.87738326</v>
      </c>
      <c r="H1232" s="1"/>
      <c r="I1232" s="1"/>
      <c r="J1232" s="6">
        <v>39169</v>
      </c>
      <c r="K1232" s="6">
        <v>5435593.2566999998</v>
      </c>
      <c r="L1232" s="6">
        <v>5435593.2566999998</v>
      </c>
      <c r="M1232" s="7">
        <f t="shared" si="76"/>
        <v>1</v>
      </c>
    </row>
    <row r="1233" spans="1:13" x14ac:dyDescent="0.3">
      <c r="A1233" s="2">
        <v>26003</v>
      </c>
      <c r="B1233">
        <v>10172.346352</v>
      </c>
      <c r="C1233" s="4">
        <f t="shared" si="75"/>
        <v>0</v>
      </c>
      <c r="D1233">
        <f t="shared" si="77"/>
        <v>0</v>
      </c>
      <c r="E1233" s="18">
        <f t="shared" si="78"/>
        <v>0</v>
      </c>
      <c r="F1233" s="4">
        <v>9631.2137658596603</v>
      </c>
      <c r="G1233" s="4">
        <v>9631.2137659</v>
      </c>
      <c r="H1233" s="1"/>
      <c r="I1233" s="1"/>
      <c r="J1233" s="6">
        <v>39171</v>
      </c>
      <c r="K1233" s="6">
        <v>5151433.8920999998</v>
      </c>
      <c r="L1233" s="6">
        <v>5151433.8920999998</v>
      </c>
      <c r="M1233" s="7">
        <f t="shared" si="76"/>
        <v>1</v>
      </c>
    </row>
    <row r="1234" spans="1:13" x14ac:dyDescent="0.3">
      <c r="A1234" s="2">
        <v>26005</v>
      </c>
      <c r="B1234">
        <v>420364.48755800002</v>
      </c>
      <c r="C1234" s="4">
        <f t="shared" si="75"/>
        <v>1.1597390077044407</v>
      </c>
      <c r="D1234">
        <f t="shared" si="77"/>
        <v>487513.09367470065</v>
      </c>
      <c r="E1234" s="18">
        <f t="shared" si="78"/>
        <v>487513.09367470065</v>
      </c>
      <c r="F1234" s="4">
        <v>400631.654369472</v>
      </c>
      <c r="G1234" s="4">
        <v>400631.65437299898</v>
      </c>
      <c r="H1234" s="1"/>
      <c r="I1234" s="1"/>
      <c r="J1234" s="6">
        <v>39173</v>
      </c>
      <c r="K1234" s="8">
        <v>28112608.754000001</v>
      </c>
      <c r="L1234" s="8">
        <v>28112608.754000001</v>
      </c>
      <c r="M1234" s="7">
        <f t="shared" si="76"/>
        <v>1</v>
      </c>
    </row>
    <row r="1235" spans="1:13" x14ac:dyDescent="0.3">
      <c r="A1235" s="2">
        <v>26007</v>
      </c>
      <c r="B1235">
        <v>16103.11360807</v>
      </c>
      <c r="C1235" s="4">
        <f t="shared" si="75"/>
        <v>0</v>
      </c>
      <c r="D1235">
        <f t="shared" si="77"/>
        <v>0</v>
      </c>
      <c r="E1235" s="18">
        <f t="shared" si="78"/>
        <v>0</v>
      </c>
      <c r="F1235" s="4">
        <v>15246.485331813699</v>
      </c>
      <c r="G1235" s="4">
        <v>15246.48533175</v>
      </c>
      <c r="H1235" s="1"/>
      <c r="I1235" s="1"/>
      <c r="J1235" s="6">
        <v>40009</v>
      </c>
      <c r="K1235" s="8">
        <v>33165255.449200001</v>
      </c>
      <c r="L1235" s="8">
        <v>33165255.449200001</v>
      </c>
      <c r="M1235" s="7">
        <f t="shared" si="76"/>
        <v>1</v>
      </c>
    </row>
    <row r="1236" spans="1:13" x14ac:dyDescent="0.3">
      <c r="A1236" s="2">
        <v>26009</v>
      </c>
      <c r="B1236">
        <v>18520.066163799998</v>
      </c>
      <c r="C1236" s="4">
        <f t="shared" si="75"/>
        <v>0</v>
      </c>
      <c r="D1236">
        <f t="shared" si="77"/>
        <v>0</v>
      </c>
      <c r="E1236" s="18">
        <f t="shared" si="78"/>
        <v>0</v>
      </c>
      <c r="F1236" s="4">
        <v>17534.864622012501</v>
      </c>
      <c r="G1236" s="4">
        <v>17534.8646219</v>
      </c>
      <c r="H1236" s="1"/>
      <c r="I1236" s="1"/>
      <c r="J1236" s="6">
        <v>40013</v>
      </c>
      <c r="K1236" s="6">
        <v>542535.97180000006</v>
      </c>
      <c r="L1236" s="6">
        <v>542535.97180000006</v>
      </c>
      <c r="M1236" s="7">
        <f t="shared" si="76"/>
        <v>1</v>
      </c>
    </row>
    <row r="1237" spans="1:13" x14ac:dyDescent="0.3">
      <c r="A1237" s="2">
        <v>26011</v>
      </c>
      <c r="B1237">
        <v>111017.6334732</v>
      </c>
      <c r="C1237" s="4">
        <f t="shared" si="75"/>
        <v>1.0047520019103919</v>
      </c>
      <c r="D1237">
        <f t="shared" si="77"/>
        <v>111545.18947955183</v>
      </c>
      <c r="E1237" s="18">
        <f t="shared" si="78"/>
        <v>111545.18947955183</v>
      </c>
      <c r="F1237" s="4">
        <v>105111.890874419</v>
      </c>
      <c r="G1237" s="4">
        <v>105111.890870299</v>
      </c>
      <c r="H1237" s="1"/>
      <c r="I1237" s="1"/>
      <c r="J1237" s="6">
        <v>40015</v>
      </c>
      <c r="K1237" s="8">
        <v>27389305.831999999</v>
      </c>
      <c r="L1237" s="8">
        <v>27389305.831999999</v>
      </c>
      <c r="M1237" s="7">
        <f t="shared" si="76"/>
        <v>1</v>
      </c>
    </row>
    <row r="1238" spans="1:13" x14ac:dyDescent="0.3">
      <c r="A1238" s="2">
        <v>26013</v>
      </c>
      <c r="B1238">
        <v>26718.6474065</v>
      </c>
      <c r="C1238" s="4">
        <f t="shared" si="75"/>
        <v>0</v>
      </c>
      <c r="D1238">
        <f t="shared" si="77"/>
        <v>0</v>
      </c>
      <c r="E1238" s="18">
        <f t="shared" si="78"/>
        <v>0</v>
      </c>
      <c r="F1238" s="4">
        <v>25297.310550495698</v>
      </c>
      <c r="G1238" s="4">
        <v>25297.310550530001</v>
      </c>
      <c r="H1238" s="1"/>
      <c r="I1238" s="1"/>
      <c r="J1238" s="6">
        <v>40017</v>
      </c>
      <c r="K1238" s="8">
        <v>52978773.408</v>
      </c>
      <c r="L1238" s="8">
        <v>52978773.408</v>
      </c>
      <c r="M1238" s="7">
        <f t="shared" si="76"/>
        <v>1</v>
      </c>
    </row>
    <row r="1239" spans="1:13" x14ac:dyDescent="0.3">
      <c r="A1239" s="2">
        <v>26015</v>
      </c>
      <c r="C1239" s="4">
        <v>1</v>
      </c>
      <c r="D1239">
        <f t="shared" si="77"/>
        <v>0</v>
      </c>
      <c r="E1239" s="18">
        <f t="shared" si="78"/>
        <v>0</v>
      </c>
      <c r="F1239" s="4">
        <v>0</v>
      </c>
      <c r="G1239" s="4">
        <v>0</v>
      </c>
      <c r="J1239" s="6">
        <v>40019</v>
      </c>
      <c r="K1239" s="8">
        <v>35271972.112199999</v>
      </c>
      <c r="L1239" s="8">
        <v>35271972.112199999</v>
      </c>
      <c r="M1239" s="7">
        <f t="shared" si="76"/>
        <v>1</v>
      </c>
    </row>
    <row r="1240" spans="1:13" x14ac:dyDescent="0.3">
      <c r="A1240" s="2">
        <v>26017</v>
      </c>
      <c r="B1240">
        <v>153610.266443</v>
      </c>
      <c r="C1240" s="4">
        <f>VLOOKUP(A1240,J$2:M$1814,4,FALSE)</f>
        <v>0.95391270907692272</v>
      </c>
      <c r="D1240">
        <f t="shared" si="77"/>
        <v>146530.78540467005</v>
      </c>
      <c r="E1240" s="18">
        <f t="shared" si="78"/>
        <v>146530.78540467005</v>
      </c>
      <c r="F1240" s="4">
        <v>148532.087638522</v>
      </c>
      <c r="G1240" s="4">
        <v>148532.0876343</v>
      </c>
      <c r="H1240" s="1"/>
      <c r="I1240" s="1"/>
      <c r="J1240" s="6">
        <v>40027</v>
      </c>
      <c r="K1240" s="8">
        <v>34390044.350000001</v>
      </c>
      <c r="L1240" s="8">
        <v>34390044.350000001</v>
      </c>
      <c r="M1240" s="7">
        <f t="shared" si="76"/>
        <v>1</v>
      </c>
    </row>
    <row r="1241" spans="1:13" x14ac:dyDescent="0.3">
      <c r="A1241" s="2">
        <v>26019</v>
      </c>
      <c r="B1241">
        <v>6672.9564565700002</v>
      </c>
      <c r="C1241" s="4">
        <f>VLOOKUP(A1241,J$2:M$1814,4,FALSE)</f>
        <v>0</v>
      </c>
      <c r="D1241">
        <f t="shared" si="77"/>
        <v>0</v>
      </c>
      <c r="E1241" s="18">
        <f t="shared" si="78"/>
        <v>0</v>
      </c>
      <c r="F1241" s="4">
        <v>6317.9789457016004</v>
      </c>
      <c r="G1241" s="4">
        <v>6317.9789456600001</v>
      </c>
      <c r="H1241" s="1"/>
      <c r="I1241" s="1"/>
      <c r="J1241" s="6">
        <v>40031</v>
      </c>
      <c r="K1241" s="8">
        <v>24580220.169299901</v>
      </c>
      <c r="L1241" s="8">
        <v>24580220.169299901</v>
      </c>
      <c r="M1241" s="7">
        <f t="shared" si="76"/>
        <v>1</v>
      </c>
    </row>
    <row r="1242" spans="1:13" x14ac:dyDescent="0.3">
      <c r="A1242" s="2">
        <v>26021</v>
      </c>
      <c r="B1242">
        <v>549499.76415499998</v>
      </c>
      <c r="C1242" s="4">
        <f>VLOOKUP(A1242,J$2:M$1814,4,FALSE)</f>
        <v>1.0454233829700581</v>
      </c>
      <c r="D1242">
        <f t="shared" si="77"/>
        <v>574459.90238416917</v>
      </c>
      <c r="E1242" s="18">
        <f t="shared" si="78"/>
        <v>574459.90238416917</v>
      </c>
      <c r="F1242" s="4">
        <v>531547.91421411198</v>
      </c>
      <c r="G1242" s="4">
        <v>531547.91420999996</v>
      </c>
      <c r="H1242" s="1"/>
      <c r="I1242" s="1"/>
      <c r="J1242" s="6">
        <v>40033</v>
      </c>
      <c r="K1242" s="8">
        <v>11235777.229</v>
      </c>
      <c r="L1242" s="8">
        <v>11235777.229</v>
      </c>
      <c r="M1242" s="7">
        <f t="shared" si="76"/>
        <v>1</v>
      </c>
    </row>
    <row r="1243" spans="1:13" x14ac:dyDescent="0.3">
      <c r="A1243" s="2">
        <v>26023</v>
      </c>
      <c r="B1243">
        <v>389739.18494539999</v>
      </c>
      <c r="C1243" s="4">
        <f>VLOOKUP(A1243,J$2:M$1814,4,FALSE)</f>
        <v>1.0158516326300793</v>
      </c>
      <c r="D1243">
        <f t="shared" si="77"/>
        <v>395917.18732670101</v>
      </c>
      <c r="E1243" s="18">
        <f t="shared" si="78"/>
        <v>395917.18732670101</v>
      </c>
      <c r="F1243" s="4">
        <v>371375.55634302099</v>
      </c>
      <c r="G1243" s="4">
        <v>192720.00013</v>
      </c>
      <c r="H1243" s="1"/>
      <c r="I1243" s="1"/>
      <c r="J1243" s="6">
        <v>40035</v>
      </c>
      <c r="K1243" s="8">
        <v>22134046.496599998</v>
      </c>
      <c r="L1243" s="8">
        <v>22134046.496599998</v>
      </c>
      <c r="M1243" s="7">
        <f t="shared" si="76"/>
        <v>1</v>
      </c>
    </row>
    <row r="1244" spans="1:13" x14ac:dyDescent="0.3">
      <c r="A1244" s="2">
        <v>26025</v>
      </c>
      <c r="B1244">
        <v>785206.79759500001</v>
      </c>
      <c r="C1244" s="4">
        <f>VLOOKUP(A1244,J$2:M$1814,4,FALSE)</f>
        <v>1.0031616953902593</v>
      </c>
      <c r="D1244">
        <f t="shared" si="77"/>
        <v>787689.38230735646</v>
      </c>
      <c r="E1244" s="18">
        <f t="shared" si="78"/>
        <v>787689.38230735646</v>
      </c>
      <c r="F1244" s="4">
        <v>760307.00909197202</v>
      </c>
      <c r="G1244" s="4">
        <v>760307.00908800005</v>
      </c>
      <c r="H1244" s="1"/>
      <c r="I1244" s="1"/>
      <c r="J1244" s="6">
        <v>40037</v>
      </c>
      <c r="K1244" s="8">
        <v>55228198.386399999</v>
      </c>
      <c r="L1244" s="8">
        <v>55228198.386399999</v>
      </c>
      <c r="M1244" s="7">
        <f t="shared" si="76"/>
        <v>1</v>
      </c>
    </row>
    <row r="1245" spans="1:13" x14ac:dyDescent="0.3">
      <c r="A1245" s="2">
        <v>26027</v>
      </c>
      <c r="C1245" s="4">
        <v>1</v>
      </c>
      <c r="D1245">
        <f t="shared" si="77"/>
        <v>0</v>
      </c>
      <c r="E1245" s="18">
        <f t="shared" si="78"/>
        <v>0</v>
      </c>
      <c r="F1245" s="4">
        <v>0</v>
      </c>
      <c r="G1245" s="4">
        <v>0</v>
      </c>
      <c r="J1245" s="6">
        <v>40039</v>
      </c>
      <c r="K1245" s="8">
        <v>34202196.898999996</v>
      </c>
      <c r="L1245" s="8">
        <v>34202196.898999996</v>
      </c>
      <c r="M1245" s="7">
        <f t="shared" si="76"/>
        <v>1</v>
      </c>
    </row>
    <row r="1246" spans="1:13" x14ac:dyDescent="0.3">
      <c r="A1246" s="2">
        <v>26029</v>
      </c>
      <c r="B1246">
        <v>14734.393115929999</v>
      </c>
      <c r="C1246" s="4">
        <f t="shared" ref="C1246:C1256" si="79">VLOOKUP(A1246,J$2:M$1814,4,FALSE)</f>
        <v>0</v>
      </c>
      <c r="D1246">
        <f t="shared" si="77"/>
        <v>0</v>
      </c>
      <c r="E1246" s="18">
        <f t="shared" si="78"/>
        <v>0</v>
      </c>
      <c r="F1246" s="4">
        <v>13950.575894040299</v>
      </c>
      <c r="G1246" s="4">
        <v>13950.57589432</v>
      </c>
      <c r="H1246" s="1"/>
      <c r="I1246" s="1"/>
      <c r="J1246" s="6">
        <v>40049</v>
      </c>
      <c r="K1246" s="8">
        <v>52376483.3675</v>
      </c>
      <c r="L1246" s="8">
        <v>52376483.3675</v>
      </c>
      <c r="M1246" s="7">
        <f t="shared" si="76"/>
        <v>1</v>
      </c>
    </row>
    <row r="1247" spans="1:13" x14ac:dyDescent="0.3">
      <c r="A1247" s="2">
        <v>26031</v>
      </c>
      <c r="B1247">
        <v>42406.034078299999</v>
      </c>
      <c r="C1247" s="4">
        <f t="shared" si="79"/>
        <v>0.88581396458847561</v>
      </c>
      <c r="D1247">
        <f t="shared" si="77"/>
        <v>37563.857169372925</v>
      </c>
      <c r="E1247" s="18">
        <f t="shared" si="78"/>
        <v>37563.857169372925</v>
      </c>
      <c r="F1247" s="4">
        <v>40150.184137100601</v>
      </c>
      <c r="G1247" s="4">
        <v>40150.1841375</v>
      </c>
      <c r="H1247" s="1"/>
      <c r="I1247" s="1"/>
      <c r="J1247" s="6">
        <v>40051</v>
      </c>
      <c r="K1247" s="8">
        <v>32438051.384100001</v>
      </c>
      <c r="L1247" s="8">
        <v>32438051.384100001</v>
      </c>
      <c r="M1247" s="7">
        <f t="shared" si="76"/>
        <v>1</v>
      </c>
    </row>
    <row r="1248" spans="1:13" x14ac:dyDescent="0.3">
      <c r="A1248" s="2">
        <v>26033</v>
      </c>
      <c r="B1248">
        <v>37266.639102499998</v>
      </c>
      <c r="C1248" s="4">
        <f t="shared" si="79"/>
        <v>1.0161515200035864</v>
      </c>
      <c r="D1248">
        <f t="shared" si="77"/>
        <v>37868.55196943046</v>
      </c>
      <c r="E1248" s="18">
        <f t="shared" si="78"/>
        <v>37868.55196943046</v>
      </c>
      <c r="F1248" s="4">
        <v>35583.310232473101</v>
      </c>
      <c r="G1248" s="4">
        <v>35583.310232399999</v>
      </c>
      <c r="H1248" s="1"/>
      <c r="I1248" s="1"/>
      <c r="J1248" s="6">
        <v>40071</v>
      </c>
      <c r="K1248" s="8">
        <v>27491611.747299999</v>
      </c>
      <c r="L1248" s="8">
        <v>27491611.747299999</v>
      </c>
      <c r="M1248" s="7">
        <f t="shared" si="76"/>
        <v>1</v>
      </c>
    </row>
    <row r="1249" spans="1:13" x14ac:dyDescent="0.3">
      <c r="A1249" s="2">
        <v>26035</v>
      </c>
      <c r="B1249">
        <v>57337.926270900003</v>
      </c>
      <c r="C1249" s="4">
        <f t="shared" si="79"/>
        <v>0.82552422769363076</v>
      </c>
      <c r="D1249">
        <f t="shared" si="77"/>
        <v>47333.847302339069</v>
      </c>
      <c r="E1249" s="18">
        <f t="shared" si="78"/>
        <v>47333.847302339069</v>
      </c>
      <c r="F1249" s="4">
        <v>54287.7528605724</v>
      </c>
      <c r="G1249" s="4">
        <v>54287.752860599998</v>
      </c>
      <c r="H1249" s="1"/>
      <c r="I1249" s="1"/>
      <c r="J1249" s="6">
        <v>40081</v>
      </c>
      <c r="K1249" s="8">
        <v>49673638.046999998</v>
      </c>
      <c r="L1249" s="8">
        <v>49673638.046999998</v>
      </c>
      <c r="M1249" s="7">
        <f t="shared" si="76"/>
        <v>1</v>
      </c>
    </row>
    <row r="1250" spans="1:13" x14ac:dyDescent="0.3">
      <c r="A1250" s="2">
        <v>26037</v>
      </c>
      <c r="B1250">
        <v>278275.41568819998</v>
      </c>
      <c r="C1250" s="4">
        <f t="shared" si="79"/>
        <v>1.0868949835197672</v>
      </c>
      <c r="D1250">
        <f t="shared" si="77"/>
        <v>302456.1533483825</v>
      </c>
      <c r="E1250" s="18">
        <f t="shared" si="78"/>
        <v>302456.1533483825</v>
      </c>
      <c r="F1250" s="4">
        <v>270025.76140372799</v>
      </c>
      <c r="G1250" s="4">
        <v>270025.76140439999</v>
      </c>
      <c r="H1250" s="1"/>
      <c r="I1250" s="1"/>
      <c r="J1250" s="6">
        <v>40083</v>
      </c>
      <c r="K1250" s="8">
        <v>27052467.958299998</v>
      </c>
      <c r="L1250" s="8">
        <v>27052467.958299998</v>
      </c>
      <c r="M1250" s="7">
        <f t="shared" si="76"/>
        <v>1</v>
      </c>
    </row>
    <row r="1251" spans="1:13" x14ac:dyDescent="0.3">
      <c r="A1251" s="2">
        <v>26039</v>
      </c>
      <c r="B1251">
        <v>53620.949704899998</v>
      </c>
      <c r="C1251" s="4">
        <f t="shared" si="79"/>
        <v>1.1053592809206696</v>
      </c>
      <c r="D1251">
        <f t="shared" si="77"/>
        <v>59270.414408091652</v>
      </c>
      <c r="E1251" s="18">
        <f t="shared" si="78"/>
        <v>59270.414408091652</v>
      </c>
      <c r="F1251" s="4">
        <v>50768.5062053039</v>
      </c>
      <c r="G1251" s="4">
        <v>50768.506205699901</v>
      </c>
      <c r="H1251" s="1"/>
      <c r="I1251" s="1"/>
      <c r="J1251" s="6">
        <v>40085</v>
      </c>
      <c r="K1251" s="8">
        <v>48959842.847000003</v>
      </c>
      <c r="L1251" s="8">
        <v>48959842.847000003</v>
      </c>
      <c r="M1251" s="7">
        <f t="shared" si="76"/>
        <v>1</v>
      </c>
    </row>
    <row r="1252" spans="1:13" x14ac:dyDescent="0.3">
      <c r="A1252" s="2">
        <v>26041</v>
      </c>
      <c r="B1252">
        <v>56081.9293244</v>
      </c>
      <c r="C1252" s="4">
        <f t="shared" si="79"/>
        <v>0</v>
      </c>
      <c r="D1252">
        <f t="shared" si="77"/>
        <v>0</v>
      </c>
      <c r="E1252" s="18">
        <f t="shared" si="78"/>
        <v>0</v>
      </c>
      <c r="F1252" s="4">
        <v>53098.570476441899</v>
      </c>
      <c r="G1252" s="4">
        <v>53098.570476699999</v>
      </c>
      <c r="H1252" s="1"/>
      <c r="I1252" s="1"/>
      <c r="J1252" s="6">
        <v>40087</v>
      </c>
      <c r="K1252" s="8">
        <v>45714963.773999996</v>
      </c>
      <c r="L1252" s="8">
        <v>45714963.773999996</v>
      </c>
      <c r="M1252" s="7">
        <f t="shared" si="76"/>
        <v>1</v>
      </c>
    </row>
    <row r="1253" spans="1:13" x14ac:dyDescent="0.3">
      <c r="A1253" s="2">
        <v>26043</v>
      </c>
      <c r="B1253">
        <v>15315.31670189</v>
      </c>
      <c r="C1253" s="4">
        <f t="shared" si="79"/>
        <v>0</v>
      </c>
      <c r="D1253">
        <f t="shared" si="77"/>
        <v>0</v>
      </c>
      <c r="E1253" s="18">
        <f t="shared" si="78"/>
        <v>0</v>
      </c>
      <c r="F1253" s="4">
        <v>14500.5964144522</v>
      </c>
      <c r="G1253" s="4">
        <v>14500.596414629999</v>
      </c>
      <c r="H1253" s="1"/>
      <c r="I1253" s="1"/>
      <c r="J1253" s="6">
        <v>40091</v>
      </c>
      <c r="K1253" s="8">
        <v>23232761.511</v>
      </c>
      <c r="L1253" s="8">
        <v>23232761.511</v>
      </c>
      <c r="M1253" s="7">
        <f t="shared" si="76"/>
        <v>1</v>
      </c>
    </row>
    <row r="1254" spans="1:13" x14ac:dyDescent="0.3">
      <c r="A1254" s="2">
        <v>26045</v>
      </c>
      <c r="B1254">
        <v>284996.71904599998</v>
      </c>
      <c r="C1254" s="4">
        <f t="shared" si="79"/>
        <v>1.0961129018716205</v>
      </c>
      <c r="D1254">
        <f t="shared" si="77"/>
        <v>312388.58073740196</v>
      </c>
      <c r="E1254" s="18">
        <f t="shared" si="78"/>
        <v>312388.58073740196</v>
      </c>
      <c r="F1254" s="4">
        <v>278274.32388882898</v>
      </c>
      <c r="G1254" s="4">
        <v>278274.32388499897</v>
      </c>
      <c r="H1254" s="1"/>
      <c r="I1254" s="1"/>
      <c r="J1254" s="6">
        <v>40097</v>
      </c>
      <c r="K1254" s="8">
        <v>13522266.214</v>
      </c>
      <c r="L1254" s="8">
        <v>13522266.214</v>
      </c>
      <c r="M1254" s="7">
        <f t="shared" si="76"/>
        <v>1</v>
      </c>
    </row>
    <row r="1255" spans="1:13" x14ac:dyDescent="0.3">
      <c r="A1255" s="2">
        <v>26047</v>
      </c>
      <c r="B1255">
        <v>7449.9680109000001</v>
      </c>
      <c r="C1255" s="4">
        <f t="shared" si="79"/>
        <v>0.4427094775836119</v>
      </c>
      <c r="D1255">
        <f t="shared" si="77"/>
        <v>3298.1714461201591</v>
      </c>
      <c r="E1255" s="18">
        <f t="shared" si="78"/>
        <v>3298.1714461201591</v>
      </c>
      <c r="F1255" s="4">
        <v>7053.6562535097901</v>
      </c>
      <c r="G1255" s="4">
        <v>7053.6562535000003</v>
      </c>
      <c r="H1255" s="1"/>
      <c r="I1255" s="1"/>
      <c r="J1255" s="6">
        <v>40099</v>
      </c>
      <c r="K1255" s="8">
        <v>18575679.57</v>
      </c>
      <c r="L1255" s="8">
        <v>18575679.57</v>
      </c>
      <c r="M1255" s="7">
        <f t="shared" si="76"/>
        <v>1</v>
      </c>
    </row>
    <row r="1256" spans="1:13" x14ac:dyDescent="0.3">
      <c r="A1256" s="2">
        <v>26049</v>
      </c>
      <c r="B1256">
        <v>501781.307707</v>
      </c>
      <c r="C1256" s="4">
        <f t="shared" si="79"/>
        <v>1.0062760966356881</v>
      </c>
      <c r="D1256">
        <f t="shared" si="77"/>
        <v>504930.53568415105</v>
      </c>
      <c r="E1256" s="18">
        <f t="shared" si="78"/>
        <v>504930.53568415105</v>
      </c>
      <c r="F1256" s="4">
        <v>496059.14989353501</v>
      </c>
      <c r="G1256" s="4">
        <v>496059.14989599999</v>
      </c>
      <c r="H1256" s="1"/>
      <c r="I1256" s="1"/>
      <c r="J1256" s="6">
        <v>40101</v>
      </c>
      <c r="K1256" s="8">
        <v>11955626.9039599</v>
      </c>
      <c r="L1256" s="8">
        <v>11955626.9039599</v>
      </c>
      <c r="M1256" s="7">
        <f t="shared" si="76"/>
        <v>1</v>
      </c>
    </row>
    <row r="1257" spans="1:13" x14ac:dyDescent="0.3">
      <c r="A1257" s="2">
        <v>26051</v>
      </c>
      <c r="C1257" s="4">
        <v>1</v>
      </c>
      <c r="D1257">
        <f t="shared" si="77"/>
        <v>0</v>
      </c>
      <c r="E1257" s="18">
        <f t="shared" si="78"/>
        <v>0</v>
      </c>
      <c r="F1257" s="4">
        <v>0</v>
      </c>
      <c r="G1257" s="4">
        <v>0</v>
      </c>
      <c r="J1257" s="6">
        <v>40103</v>
      </c>
      <c r="K1257" s="8">
        <v>29629372.6912999</v>
      </c>
      <c r="L1257" s="8">
        <v>29629372.6912999</v>
      </c>
      <c r="M1257" s="7">
        <f t="shared" si="76"/>
        <v>1</v>
      </c>
    </row>
    <row r="1258" spans="1:13" x14ac:dyDescent="0.3">
      <c r="A1258" s="2">
        <v>26053</v>
      </c>
      <c r="B1258">
        <v>12070.841267600001</v>
      </c>
      <c r="C1258" s="4">
        <f t="shared" ref="C1258:C1272" si="80">VLOOKUP(A1258,J$2:M$1814,4,FALSE)</f>
        <v>0</v>
      </c>
      <c r="D1258">
        <f t="shared" si="77"/>
        <v>0</v>
      </c>
      <c r="E1258" s="18">
        <f t="shared" si="78"/>
        <v>0</v>
      </c>
      <c r="F1258" s="4">
        <v>11428.7155147625</v>
      </c>
      <c r="G1258" s="4">
        <v>11428.715514309901</v>
      </c>
      <c r="H1258" s="1"/>
      <c r="I1258" s="1"/>
      <c r="J1258" s="6">
        <v>40107</v>
      </c>
      <c r="K1258" s="8">
        <v>20060569.807</v>
      </c>
      <c r="L1258" s="8">
        <v>20060569.807</v>
      </c>
      <c r="M1258" s="7">
        <f t="shared" si="76"/>
        <v>1</v>
      </c>
    </row>
    <row r="1259" spans="1:13" x14ac:dyDescent="0.3">
      <c r="A1259" s="2">
        <v>26055</v>
      </c>
      <c r="B1259">
        <v>10341.292411660001</v>
      </c>
      <c r="C1259" s="4">
        <f t="shared" si="80"/>
        <v>0</v>
      </c>
      <c r="D1259">
        <f t="shared" si="77"/>
        <v>0</v>
      </c>
      <c r="E1259" s="18">
        <f t="shared" si="78"/>
        <v>0</v>
      </c>
      <c r="F1259" s="4">
        <v>9791.1724963854704</v>
      </c>
      <c r="G1259" s="4">
        <v>9791.1724964099994</v>
      </c>
      <c r="H1259" s="1"/>
      <c r="I1259" s="1"/>
      <c r="J1259" s="6">
        <v>40109</v>
      </c>
      <c r="K1259" s="8">
        <v>199485461.79699999</v>
      </c>
      <c r="L1259" s="8">
        <v>199485461.79699999</v>
      </c>
      <c r="M1259" s="7">
        <f t="shared" si="76"/>
        <v>1</v>
      </c>
    </row>
    <row r="1260" spans="1:13" x14ac:dyDescent="0.3">
      <c r="A1260" s="2">
        <v>26057</v>
      </c>
      <c r="B1260">
        <v>159153.90601179999</v>
      </c>
      <c r="C1260" s="4">
        <f t="shared" si="80"/>
        <v>0.87022982949381833</v>
      </c>
      <c r="D1260">
        <f t="shared" si="77"/>
        <v>138500.47649192388</v>
      </c>
      <c r="E1260" s="18">
        <f t="shared" si="78"/>
        <v>138500.47649192388</v>
      </c>
      <c r="F1260" s="4">
        <v>151729.99049714301</v>
      </c>
      <c r="G1260" s="4">
        <v>151729.99050019999</v>
      </c>
      <c r="H1260" s="1"/>
      <c r="I1260" s="1"/>
      <c r="J1260" s="6">
        <v>40111</v>
      </c>
      <c r="K1260" s="6">
        <v>7773450.1838999996</v>
      </c>
      <c r="L1260" s="6">
        <v>7773450.1838999996</v>
      </c>
      <c r="M1260" s="7">
        <f t="shared" si="76"/>
        <v>1</v>
      </c>
    </row>
    <row r="1261" spans="1:13" x14ac:dyDescent="0.3">
      <c r="A1261" s="2">
        <v>26059</v>
      </c>
      <c r="B1261">
        <v>67824.1649972999</v>
      </c>
      <c r="C1261" s="4">
        <f t="shared" si="80"/>
        <v>0</v>
      </c>
      <c r="D1261">
        <f t="shared" si="77"/>
        <v>0</v>
      </c>
      <c r="E1261" s="18">
        <f t="shared" si="78"/>
        <v>0</v>
      </c>
      <c r="F1261" s="4">
        <v>64216.161046721303</v>
      </c>
      <c r="G1261" s="4">
        <v>64216.161046299901</v>
      </c>
      <c r="H1261" s="1"/>
      <c r="I1261" s="1"/>
      <c r="J1261" s="6">
        <v>40113</v>
      </c>
      <c r="K1261" s="6">
        <v>12287.670472</v>
      </c>
      <c r="L1261" s="6">
        <v>12287.670472</v>
      </c>
      <c r="M1261" s="7">
        <f t="shared" si="76"/>
        <v>1</v>
      </c>
    </row>
    <row r="1262" spans="1:13" x14ac:dyDescent="0.3">
      <c r="A1262" s="2">
        <v>26061</v>
      </c>
      <c r="B1262">
        <v>5598.0957672999903</v>
      </c>
      <c r="C1262" s="4">
        <f t="shared" si="80"/>
        <v>0</v>
      </c>
      <c r="D1262">
        <f t="shared" si="77"/>
        <v>0</v>
      </c>
      <c r="E1262" s="18">
        <f t="shared" si="78"/>
        <v>0</v>
      </c>
      <c r="F1262" s="4">
        <v>5300.2970160189898</v>
      </c>
      <c r="G1262" s="4">
        <v>5300.2970160000004</v>
      </c>
      <c r="H1262" s="1"/>
      <c r="I1262" s="1"/>
      <c r="J1262" s="6">
        <v>40115</v>
      </c>
      <c r="K1262" s="8">
        <v>34616372.6347</v>
      </c>
      <c r="L1262" s="8">
        <v>34616372.6347</v>
      </c>
      <c r="M1262" s="7">
        <f t="shared" si="76"/>
        <v>1</v>
      </c>
    </row>
    <row r="1263" spans="1:13" x14ac:dyDescent="0.3">
      <c r="A1263" s="2">
        <v>26063</v>
      </c>
      <c r="B1263">
        <v>20970.16220409</v>
      </c>
      <c r="C1263" s="4">
        <f t="shared" si="80"/>
        <v>0</v>
      </c>
      <c r="D1263">
        <f t="shared" si="77"/>
        <v>0</v>
      </c>
      <c r="E1263" s="18">
        <f t="shared" si="78"/>
        <v>0</v>
      </c>
      <c r="F1263" s="4">
        <v>19854.624281282999</v>
      </c>
      <c r="G1263" s="4">
        <v>19854.624281410001</v>
      </c>
      <c r="H1263" s="1"/>
      <c r="I1263" s="1"/>
      <c r="J1263" s="6">
        <v>40119</v>
      </c>
      <c r="K1263" s="8">
        <v>15621596.663000001</v>
      </c>
      <c r="L1263" s="8">
        <v>15621596.663000001</v>
      </c>
      <c r="M1263" s="7">
        <f t="shared" si="76"/>
        <v>1</v>
      </c>
    </row>
    <row r="1264" spans="1:13" x14ac:dyDescent="0.3">
      <c r="A1264" s="2">
        <v>26065</v>
      </c>
      <c r="B1264">
        <v>173331.83908369899</v>
      </c>
      <c r="C1264" s="4">
        <f t="shared" si="80"/>
        <v>1.0202042407171334</v>
      </c>
      <c r="D1264">
        <f t="shared" si="77"/>
        <v>176833.87728448948</v>
      </c>
      <c r="E1264" s="18">
        <f t="shared" si="78"/>
        <v>176833.87728448948</v>
      </c>
      <c r="F1264" s="4">
        <v>168311.70358171299</v>
      </c>
      <c r="G1264" s="4">
        <v>168311.70357899999</v>
      </c>
      <c r="H1264" s="1"/>
      <c r="I1264" s="1"/>
      <c r="J1264" s="6">
        <v>40121</v>
      </c>
      <c r="K1264" s="6">
        <v>394692.93040999997</v>
      </c>
      <c r="L1264" s="6">
        <v>394692.93040999997</v>
      </c>
      <c r="M1264" s="7">
        <f t="shared" si="76"/>
        <v>1</v>
      </c>
    </row>
    <row r="1265" spans="1:13" x14ac:dyDescent="0.3">
      <c r="A1265" s="2">
        <v>26067</v>
      </c>
      <c r="B1265">
        <v>254431.61495069999</v>
      </c>
      <c r="C1265" s="4">
        <f t="shared" si="80"/>
        <v>1.2677146405194286</v>
      </c>
      <c r="D1265">
        <f t="shared" si="77"/>
        <v>322546.68328400434</v>
      </c>
      <c r="E1265" s="18">
        <f t="shared" si="78"/>
        <v>322546.68328400434</v>
      </c>
      <c r="F1265" s="4">
        <v>240896.75945516099</v>
      </c>
      <c r="G1265" s="4">
        <v>240896.75945479999</v>
      </c>
      <c r="H1265" s="1"/>
      <c r="I1265" s="1"/>
      <c r="J1265" s="6">
        <v>40123</v>
      </c>
      <c r="K1265" s="6">
        <v>156414.99885999999</v>
      </c>
      <c r="L1265" s="6">
        <v>156414.99885999999</v>
      </c>
      <c r="M1265" s="7">
        <f t="shared" si="76"/>
        <v>1</v>
      </c>
    </row>
    <row r="1266" spans="1:13" x14ac:dyDescent="0.3">
      <c r="A1266" s="2">
        <v>26069</v>
      </c>
      <c r="B1266">
        <v>8037.7070198049996</v>
      </c>
      <c r="C1266" s="4">
        <f t="shared" si="80"/>
        <v>0</v>
      </c>
      <c r="D1266">
        <f t="shared" si="77"/>
        <v>0</v>
      </c>
      <c r="E1266" s="18">
        <f t="shared" si="78"/>
        <v>0</v>
      </c>
      <c r="F1266" s="4">
        <v>7610.1296410853402</v>
      </c>
      <c r="G1266" s="4">
        <v>7610.1296410509904</v>
      </c>
      <c r="H1266" s="1"/>
      <c r="I1266" s="1"/>
      <c r="J1266" s="6">
        <v>40125</v>
      </c>
      <c r="K1266" s="8">
        <v>28654508.008400001</v>
      </c>
      <c r="L1266" s="8">
        <v>28654508.008400001</v>
      </c>
      <c r="M1266" s="7">
        <f t="shared" si="76"/>
        <v>1</v>
      </c>
    </row>
    <row r="1267" spans="1:13" x14ac:dyDescent="0.3">
      <c r="A1267" s="2">
        <v>26071</v>
      </c>
      <c r="B1267">
        <v>16435.557712000002</v>
      </c>
      <c r="C1267" s="4">
        <f t="shared" si="80"/>
        <v>0</v>
      </c>
      <c r="D1267">
        <f t="shared" si="77"/>
        <v>0</v>
      </c>
      <c r="E1267" s="18">
        <f t="shared" si="78"/>
        <v>0</v>
      </c>
      <c r="F1267" s="4">
        <v>15561.2445932832</v>
      </c>
      <c r="G1267" s="4">
        <v>15561.244592999999</v>
      </c>
      <c r="H1267" s="1"/>
      <c r="I1267" s="1"/>
      <c r="J1267" s="6">
        <v>40131</v>
      </c>
      <c r="K1267" s="8">
        <v>24992226.844000001</v>
      </c>
      <c r="L1267" s="8">
        <v>24992226.844000001</v>
      </c>
      <c r="M1267" s="7">
        <f t="shared" si="76"/>
        <v>1</v>
      </c>
    </row>
    <row r="1268" spans="1:13" x14ac:dyDescent="0.3">
      <c r="A1268" s="2">
        <v>26073</v>
      </c>
      <c r="B1268">
        <v>80213.403932899993</v>
      </c>
      <c r="C1268" s="4">
        <f t="shared" si="80"/>
        <v>0.90976523756941086</v>
      </c>
      <c r="D1268">
        <f t="shared" si="77"/>
        <v>72975.366485265884</v>
      </c>
      <c r="E1268" s="18">
        <f t="shared" si="78"/>
        <v>72975.366485265884</v>
      </c>
      <c r="F1268" s="4">
        <v>76618.396304210502</v>
      </c>
      <c r="G1268" s="4">
        <v>76618.396304499998</v>
      </c>
      <c r="H1268" s="1"/>
      <c r="I1268" s="1"/>
      <c r="J1268" s="6">
        <v>40133</v>
      </c>
      <c r="K1268" s="8">
        <v>16901333.065000001</v>
      </c>
      <c r="L1268" s="8">
        <v>16901333.065000001</v>
      </c>
      <c r="M1268" s="7">
        <f t="shared" si="76"/>
        <v>1</v>
      </c>
    </row>
    <row r="1269" spans="1:13" x14ac:dyDescent="0.3">
      <c r="A1269" s="2">
        <v>26075</v>
      </c>
      <c r="B1269">
        <v>347260.09315099998</v>
      </c>
      <c r="C1269" s="4">
        <f t="shared" si="80"/>
        <v>1.0775644922780219</v>
      </c>
      <c r="D1269">
        <f t="shared" si="77"/>
        <v>374195.14596467587</v>
      </c>
      <c r="E1269" s="18">
        <f t="shared" si="78"/>
        <v>374195.14596467587</v>
      </c>
      <c r="F1269" s="4">
        <v>339975.82904421998</v>
      </c>
      <c r="G1269" s="4">
        <v>339975.82904599898</v>
      </c>
      <c r="H1269" s="1"/>
      <c r="I1269" s="1"/>
      <c r="J1269" s="6">
        <v>40135</v>
      </c>
      <c r="K1269" s="8">
        <v>34396720.010499999</v>
      </c>
      <c r="L1269" s="8">
        <v>34396720.010499999</v>
      </c>
      <c r="M1269" s="7">
        <f t="shared" si="76"/>
        <v>1</v>
      </c>
    </row>
    <row r="1270" spans="1:13" x14ac:dyDescent="0.3">
      <c r="A1270" s="2">
        <v>26077</v>
      </c>
      <c r="B1270">
        <v>323735.15097209997</v>
      </c>
      <c r="C1270" s="4">
        <f t="shared" si="80"/>
        <v>1.0692998270287435</v>
      </c>
      <c r="D1270">
        <f t="shared" si="77"/>
        <v>346169.94093759067</v>
      </c>
      <c r="E1270" s="18">
        <f t="shared" si="78"/>
        <v>346169.94093759067</v>
      </c>
      <c r="F1270" s="4">
        <v>315624.67181646702</v>
      </c>
      <c r="G1270" s="4">
        <v>315624.67181710002</v>
      </c>
      <c r="H1270" s="1"/>
      <c r="I1270" s="1"/>
      <c r="J1270" s="6">
        <v>40143</v>
      </c>
      <c r="K1270" s="8">
        <v>55536574.733999997</v>
      </c>
      <c r="L1270" s="8">
        <v>55536574.733999997</v>
      </c>
      <c r="M1270" s="7">
        <f t="shared" si="76"/>
        <v>1</v>
      </c>
    </row>
    <row r="1271" spans="1:13" x14ac:dyDescent="0.3">
      <c r="A1271" s="2">
        <v>26079</v>
      </c>
      <c r="B1271">
        <v>54038.6762142999</v>
      </c>
      <c r="C1271" s="4">
        <f t="shared" si="80"/>
        <v>0</v>
      </c>
      <c r="D1271">
        <f t="shared" si="77"/>
        <v>0</v>
      </c>
      <c r="E1271" s="18">
        <f t="shared" si="78"/>
        <v>0</v>
      </c>
      <c r="F1271" s="4">
        <v>51164.011154605803</v>
      </c>
      <c r="G1271" s="4">
        <v>51164.011154599997</v>
      </c>
      <c r="H1271" s="1"/>
      <c r="I1271" s="1"/>
      <c r="J1271" s="6">
        <v>40145</v>
      </c>
      <c r="K1271" s="6">
        <v>832292.79665999999</v>
      </c>
      <c r="L1271" s="6">
        <v>832292.79665999999</v>
      </c>
      <c r="M1271" s="7">
        <f t="shared" si="76"/>
        <v>1</v>
      </c>
    </row>
    <row r="1272" spans="1:13" x14ac:dyDescent="0.3">
      <c r="A1272" s="2">
        <v>26081</v>
      </c>
      <c r="B1272">
        <v>744659.43535499997</v>
      </c>
      <c r="C1272" s="4">
        <f t="shared" si="80"/>
        <v>1.1047009034332897</v>
      </c>
      <c r="D1272">
        <f t="shared" si="77"/>
        <v>822625.95098679187</v>
      </c>
      <c r="E1272" s="18">
        <f t="shared" si="78"/>
        <v>822625.95098679187</v>
      </c>
      <c r="F1272" s="4">
        <v>736051.94299426896</v>
      </c>
      <c r="G1272" s="4">
        <v>315359.99980300001</v>
      </c>
      <c r="H1272" s="1"/>
      <c r="I1272" s="1"/>
      <c r="J1272" s="6">
        <v>40149</v>
      </c>
      <c r="K1272" s="8">
        <v>16985946.877999999</v>
      </c>
      <c r="L1272" s="8">
        <v>16985946.877999999</v>
      </c>
      <c r="M1272" s="7">
        <f t="shared" si="76"/>
        <v>1</v>
      </c>
    </row>
    <row r="1273" spans="1:13" x14ac:dyDescent="0.3">
      <c r="A1273" s="2">
        <v>26083</v>
      </c>
      <c r="C1273" s="4">
        <v>1</v>
      </c>
      <c r="D1273">
        <f t="shared" si="77"/>
        <v>0</v>
      </c>
      <c r="E1273" s="18">
        <f t="shared" si="78"/>
        <v>0</v>
      </c>
      <c r="F1273" s="4">
        <v>0</v>
      </c>
      <c r="G1273" s="4">
        <v>0</v>
      </c>
      <c r="J1273" s="6">
        <v>41001</v>
      </c>
      <c r="K1273" s="6">
        <v>9785947.6642899998</v>
      </c>
      <c r="L1273" s="6">
        <v>9785947.6642899998</v>
      </c>
      <c r="M1273" s="7">
        <f t="shared" si="76"/>
        <v>1</v>
      </c>
    </row>
    <row r="1274" spans="1:13" x14ac:dyDescent="0.3">
      <c r="A1274" s="2">
        <v>26085</v>
      </c>
      <c r="B1274">
        <v>10216.139184940001</v>
      </c>
      <c r="C1274" s="4">
        <f>VLOOKUP(A1274,J$2:M$1814,4,FALSE)</f>
        <v>0</v>
      </c>
      <c r="D1274">
        <f t="shared" si="77"/>
        <v>0</v>
      </c>
      <c r="E1274" s="18">
        <f t="shared" si="78"/>
        <v>0</v>
      </c>
      <c r="F1274" s="4">
        <v>9672.6769755260793</v>
      </c>
      <c r="G1274" s="4">
        <v>9672.6769754899997</v>
      </c>
      <c r="H1274" s="1"/>
      <c r="I1274" s="1"/>
      <c r="J1274" s="6">
        <v>41005</v>
      </c>
      <c r="K1274" s="8">
        <v>20491206.645130001</v>
      </c>
      <c r="L1274" s="8">
        <v>20491206.645130001</v>
      </c>
      <c r="M1274" s="7">
        <f t="shared" si="76"/>
        <v>1</v>
      </c>
    </row>
    <row r="1275" spans="1:13" x14ac:dyDescent="0.3">
      <c r="A1275" s="2">
        <v>26087</v>
      </c>
      <c r="B1275">
        <v>183365.77091280001</v>
      </c>
      <c r="C1275" s="4">
        <f>VLOOKUP(A1275,J$2:M$1814,4,FALSE)</f>
        <v>0.88982901563271721</v>
      </c>
      <c r="D1275">
        <f t="shared" si="77"/>
        <v>163164.18343207118</v>
      </c>
      <c r="E1275" s="18">
        <f t="shared" si="78"/>
        <v>163164.18343207118</v>
      </c>
      <c r="F1275" s="4">
        <v>174571.094216197</v>
      </c>
      <c r="G1275" s="4">
        <v>174571.0942122</v>
      </c>
      <c r="H1275" s="1"/>
      <c r="I1275" s="1"/>
      <c r="J1275" s="6">
        <v>41019</v>
      </c>
      <c r="K1275" s="8">
        <v>23726808.935899999</v>
      </c>
      <c r="L1275" s="8">
        <v>23726808.935899999</v>
      </c>
      <c r="M1275" s="7">
        <f t="shared" si="76"/>
        <v>1</v>
      </c>
    </row>
    <row r="1276" spans="1:13" x14ac:dyDescent="0.3">
      <c r="A1276" s="2">
        <v>26089</v>
      </c>
      <c r="C1276" s="4">
        <v>1</v>
      </c>
      <c r="D1276">
        <f t="shared" si="77"/>
        <v>0</v>
      </c>
      <c r="E1276" s="18">
        <f t="shared" si="78"/>
        <v>0</v>
      </c>
      <c r="F1276" s="4">
        <v>0</v>
      </c>
      <c r="G1276" s="4">
        <v>0</v>
      </c>
      <c r="J1276" s="6">
        <v>41021</v>
      </c>
      <c r="K1276" s="6">
        <v>5569412.2483000001</v>
      </c>
      <c r="L1276" s="6">
        <v>5569412.2483000001</v>
      </c>
      <c r="M1276" s="7">
        <f t="shared" si="76"/>
        <v>1</v>
      </c>
    </row>
    <row r="1277" spans="1:13" x14ac:dyDescent="0.3">
      <c r="A1277" s="2">
        <v>26091</v>
      </c>
      <c r="B1277">
        <v>91846.667088200003</v>
      </c>
      <c r="C1277" s="4">
        <f t="shared" ref="C1277:C1287" si="81">VLOOKUP(A1277,J$2:M$1814,4,FALSE)</f>
        <v>0</v>
      </c>
      <c r="D1277">
        <f t="shared" si="77"/>
        <v>0</v>
      </c>
      <c r="E1277" s="18">
        <f t="shared" si="78"/>
        <v>0</v>
      </c>
      <c r="F1277" s="4">
        <v>86960.751606263497</v>
      </c>
      <c r="G1277" s="4">
        <v>86960.751606399994</v>
      </c>
      <c r="H1277" s="1"/>
      <c r="I1277" s="1"/>
      <c r="J1277" s="6">
        <v>41027</v>
      </c>
      <c r="K1277" s="6">
        <v>5045428.9091999996</v>
      </c>
      <c r="L1277" s="6">
        <v>5045428.9091999996</v>
      </c>
      <c r="M1277" s="7">
        <f t="shared" si="76"/>
        <v>1</v>
      </c>
    </row>
    <row r="1278" spans="1:13" x14ac:dyDescent="0.3">
      <c r="A1278" s="2">
        <v>26093</v>
      </c>
      <c r="B1278">
        <v>1218527.980314</v>
      </c>
      <c r="C1278" s="4">
        <f t="shared" si="81"/>
        <v>1.6815122502939366</v>
      </c>
      <c r="D1278">
        <f t="shared" si="77"/>
        <v>2048969.7262239198</v>
      </c>
      <c r="E1278" s="18">
        <f t="shared" si="78"/>
        <v>2048969.7262239198</v>
      </c>
      <c r="F1278" s="4">
        <v>1194228.1016377099</v>
      </c>
      <c r="G1278" s="4">
        <v>385440.00028699997</v>
      </c>
      <c r="H1278" s="1"/>
      <c r="I1278" s="1"/>
      <c r="J1278" s="6">
        <v>41029</v>
      </c>
      <c r="K1278" s="8">
        <v>16491265.6389999</v>
      </c>
      <c r="L1278" s="8">
        <v>16491265.6389999</v>
      </c>
      <c r="M1278" s="7">
        <f t="shared" si="76"/>
        <v>1</v>
      </c>
    </row>
    <row r="1279" spans="1:13" x14ac:dyDescent="0.3">
      <c r="A1279" s="2">
        <v>26095</v>
      </c>
      <c r="B1279">
        <v>13742.63207688</v>
      </c>
      <c r="C1279" s="4">
        <f t="shared" si="81"/>
        <v>0</v>
      </c>
      <c r="D1279">
        <f t="shared" si="77"/>
        <v>0</v>
      </c>
      <c r="E1279" s="18">
        <f t="shared" si="78"/>
        <v>0</v>
      </c>
      <c r="F1279" s="4">
        <v>13011.573008875101</v>
      </c>
      <c r="G1279" s="4">
        <v>13011.5730085999</v>
      </c>
      <c r="H1279" s="1"/>
      <c r="I1279" s="1"/>
      <c r="J1279" s="6">
        <v>41033</v>
      </c>
      <c r="K1279" s="6">
        <v>5843696.1556000002</v>
      </c>
      <c r="L1279" s="6">
        <v>5843696.1556000002</v>
      </c>
      <c r="M1279" s="7">
        <f t="shared" si="76"/>
        <v>1</v>
      </c>
    </row>
    <row r="1280" spans="1:13" x14ac:dyDescent="0.3">
      <c r="A1280" s="2">
        <v>26097</v>
      </c>
      <c r="B1280">
        <v>50478.279254599998</v>
      </c>
      <c r="C1280" s="4">
        <f t="shared" si="81"/>
        <v>0.69047360263461577</v>
      </c>
      <c r="D1280">
        <f t="shared" si="77"/>
        <v>34853.919331719851</v>
      </c>
      <c r="E1280" s="18">
        <f t="shared" si="78"/>
        <v>34853.919331719851</v>
      </c>
      <c r="F1280" s="4">
        <v>47793.014628734301</v>
      </c>
      <c r="G1280" s="4">
        <v>47793.014628299999</v>
      </c>
      <c r="H1280" s="1"/>
      <c r="I1280" s="1"/>
      <c r="J1280" s="6">
        <v>41039</v>
      </c>
      <c r="K1280" s="8">
        <v>22518580.3402</v>
      </c>
      <c r="L1280" s="8">
        <v>22518580.3402</v>
      </c>
      <c r="M1280" s="7">
        <f t="shared" si="76"/>
        <v>1</v>
      </c>
    </row>
    <row r="1281" spans="1:13" x14ac:dyDescent="0.3">
      <c r="A1281" s="2">
        <v>26099</v>
      </c>
      <c r="B1281">
        <v>2185820.3726399899</v>
      </c>
      <c r="C1281" s="4">
        <f t="shared" si="81"/>
        <v>0.64630737415030459</v>
      </c>
      <c r="D1281">
        <f t="shared" si="77"/>
        <v>1412711.8254051921</v>
      </c>
      <c r="E1281" s="18">
        <f t="shared" si="78"/>
        <v>1412711.8254051921</v>
      </c>
      <c r="F1281" s="4">
        <v>2142230.7541379598</v>
      </c>
      <c r="G1281" s="4">
        <v>105120.0000325</v>
      </c>
      <c r="H1281" s="1"/>
      <c r="I1281" s="1"/>
      <c r="J1281" s="6">
        <v>41043</v>
      </c>
      <c r="K1281" s="8">
        <v>14241087.066199999</v>
      </c>
      <c r="L1281" s="8">
        <v>14241087.066199999</v>
      </c>
      <c r="M1281" s="7">
        <f t="shared" si="76"/>
        <v>1</v>
      </c>
    </row>
    <row r="1282" spans="1:13" x14ac:dyDescent="0.3">
      <c r="A1282" s="2">
        <v>26101</v>
      </c>
      <c r="B1282">
        <v>7959.9492570399998</v>
      </c>
      <c r="C1282" s="4">
        <f t="shared" si="81"/>
        <v>0</v>
      </c>
      <c r="D1282">
        <f t="shared" si="77"/>
        <v>0</v>
      </c>
      <c r="E1282" s="18">
        <f t="shared" si="78"/>
        <v>0</v>
      </c>
      <c r="F1282" s="4">
        <v>7536.5083140237602</v>
      </c>
      <c r="G1282" s="4">
        <v>7536.50831406</v>
      </c>
      <c r="H1282" s="1"/>
      <c r="I1282" s="1"/>
      <c r="J1282" s="6">
        <v>41045</v>
      </c>
      <c r="K1282" s="6">
        <v>6915738.8323100004</v>
      </c>
      <c r="L1282" s="6">
        <v>6915738.8323100004</v>
      </c>
      <c r="M1282" s="7">
        <f t="shared" ref="M1282:M1345" si="82">L1282/K1282</f>
        <v>1</v>
      </c>
    </row>
    <row r="1283" spans="1:13" x14ac:dyDescent="0.3">
      <c r="A1283" s="2">
        <v>26103</v>
      </c>
      <c r="B1283">
        <v>14222.033960119999</v>
      </c>
      <c r="C1283" s="4">
        <f t="shared" si="81"/>
        <v>0</v>
      </c>
      <c r="D1283">
        <f t="shared" ref="D1283:D1346" si="83">B1283*C1283</f>
        <v>0</v>
      </c>
      <c r="E1283" s="18">
        <f t="shared" ref="E1283:E1346" si="84">D1283</f>
        <v>0</v>
      </c>
      <c r="F1283" s="4">
        <v>13465.4724197295</v>
      </c>
      <c r="G1283" s="4">
        <v>13465.472419849901</v>
      </c>
      <c r="H1283" s="1"/>
      <c r="I1283" s="1"/>
      <c r="J1283" s="6">
        <v>41047</v>
      </c>
      <c r="K1283" s="8">
        <v>25507542.966600001</v>
      </c>
      <c r="L1283" s="8">
        <v>25507542.966600001</v>
      </c>
      <c r="M1283" s="7">
        <f t="shared" si="82"/>
        <v>1</v>
      </c>
    </row>
    <row r="1284" spans="1:13" x14ac:dyDescent="0.3">
      <c r="A1284" s="2">
        <v>26105</v>
      </c>
      <c r="B1284">
        <v>34926.422870999901</v>
      </c>
      <c r="C1284" s="4">
        <f t="shared" si="81"/>
        <v>0.80122874217430018</v>
      </c>
      <c r="D1284">
        <f t="shared" si="83"/>
        <v>27984.053865578961</v>
      </c>
      <c r="E1284" s="18">
        <f t="shared" si="84"/>
        <v>27984.053865578961</v>
      </c>
      <c r="F1284" s="4">
        <v>33151.732333981599</v>
      </c>
      <c r="G1284" s="4">
        <v>33151.7323339</v>
      </c>
      <c r="H1284" s="1"/>
      <c r="I1284" s="1"/>
      <c r="J1284" s="6">
        <v>41049</v>
      </c>
      <c r="K1284" s="6">
        <v>5332492.5933999997</v>
      </c>
      <c r="L1284" s="6">
        <v>5332492.5933999997</v>
      </c>
      <c r="M1284" s="7">
        <f t="shared" si="82"/>
        <v>1</v>
      </c>
    </row>
    <row r="1285" spans="1:13" x14ac:dyDescent="0.3">
      <c r="A1285" s="2">
        <v>26107</v>
      </c>
      <c r="B1285">
        <v>70454.030527800001</v>
      </c>
      <c r="C1285" s="4">
        <f t="shared" si="81"/>
        <v>0.89806943374696457</v>
      </c>
      <c r="D1285">
        <f t="shared" si="83"/>
        <v>63272.611301292702</v>
      </c>
      <c r="E1285" s="18">
        <f t="shared" si="84"/>
        <v>63272.611301292702</v>
      </c>
      <c r="F1285" s="4">
        <v>67136.413789447004</v>
      </c>
      <c r="G1285" s="4">
        <v>67136.413789300001</v>
      </c>
      <c r="H1285" s="1"/>
      <c r="I1285" s="1"/>
      <c r="J1285" s="6">
        <v>41051</v>
      </c>
      <c r="K1285" s="8">
        <v>70984747.748600006</v>
      </c>
      <c r="L1285" s="8">
        <v>70984747.748600006</v>
      </c>
      <c r="M1285" s="7">
        <f t="shared" si="82"/>
        <v>1</v>
      </c>
    </row>
    <row r="1286" spans="1:13" x14ac:dyDescent="0.3">
      <c r="A1286" s="2">
        <v>26109</v>
      </c>
      <c r="B1286">
        <v>85638.558186499999</v>
      </c>
      <c r="C1286" s="4">
        <f t="shared" si="81"/>
        <v>0</v>
      </c>
      <c r="D1286">
        <f t="shared" si="83"/>
        <v>0</v>
      </c>
      <c r="E1286" s="18">
        <f t="shared" si="84"/>
        <v>0</v>
      </c>
      <c r="F1286" s="4">
        <v>81082.891982448098</v>
      </c>
      <c r="G1286" s="4">
        <v>81082.891982400004</v>
      </c>
      <c r="H1286" s="1"/>
      <c r="I1286" s="1"/>
      <c r="J1286" s="6">
        <v>41053</v>
      </c>
      <c r="K1286" s="6">
        <v>402541.70893000002</v>
      </c>
      <c r="L1286" s="6">
        <v>402541.70893000002</v>
      </c>
      <c r="M1286" s="7">
        <f t="shared" si="82"/>
        <v>1</v>
      </c>
    </row>
    <row r="1287" spans="1:13" x14ac:dyDescent="0.3">
      <c r="A1287" s="2">
        <v>26111</v>
      </c>
      <c r="B1287">
        <v>41745.382010599998</v>
      </c>
      <c r="C1287" s="4">
        <f t="shared" si="81"/>
        <v>0.99928588326278467</v>
      </c>
      <c r="D1287">
        <f t="shared" si="83"/>
        <v>41715.570934604781</v>
      </c>
      <c r="E1287" s="18">
        <f t="shared" si="84"/>
        <v>41715.570934604781</v>
      </c>
      <c r="F1287" s="4">
        <v>40573.759029258101</v>
      </c>
      <c r="G1287" s="4">
        <v>40573.759029100001</v>
      </c>
      <c r="H1287" s="1"/>
      <c r="I1287" s="1"/>
      <c r="J1287" s="6">
        <v>41055</v>
      </c>
      <c r="K1287" s="6">
        <v>3999283.6952999998</v>
      </c>
      <c r="L1287" s="6">
        <v>3999283.6952999998</v>
      </c>
      <c r="M1287" s="7">
        <f t="shared" si="82"/>
        <v>1</v>
      </c>
    </row>
    <row r="1288" spans="1:13" x14ac:dyDescent="0.3">
      <c r="A1288" s="2">
        <v>26113</v>
      </c>
      <c r="C1288" s="4">
        <v>1</v>
      </c>
      <c r="D1288">
        <f t="shared" si="83"/>
        <v>0</v>
      </c>
      <c r="E1288" s="18">
        <f t="shared" si="84"/>
        <v>0</v>
      </c>
      <c r="F1288" s="4">
        <v>0</v>
      </c>
      <c r="G1288" s="4">
        <v>0</v>
      </c>
      <c r="J1288" s="6">
        <v>41059</v>
      </c>
      <c r="K1288" s="8">
        <v>15560161.5461</v>
      </c>
      <c r="L1288" s="8">
        <v>15560161.5461</v>
      </c>
      <c r="M1288" s="7">
        <f t="shared" si="82"/>
        <v>1</v>
      </c>
    </row>
    <row r="1289" spans="1:13" x14ac:dyDescent="0.3">
      <c r="A1289" s="2">
        <v>26115</v>
      </c>
      <c r="B1289">
        <v>1007142.00989</v>
      </c>
      <c r="C1289" s="4">
        <f>VLOOKUP(A1289,J$2:M$1814,4,FALSE)</f>
        <v>1.9491362673908936</v>
      </c>
      <c r="D1289">
        <f t="shared" si="83"/>
        <v>1963057.0178895569</v>
      </c>
      <c r="E1289" s="18">
        <f t="shared" si="84"/>
        <v>1963057.0178895569</v>
      </c>
      <c r="F1289" s="4">
        <v>987057.58917072904</v>
      </c>
      <c r="G1289" s="4">
        <v>987057.58916699898</v>
      </c>
      <c r="H1289" s="1"/>
      <c r="I1289" s="1"/>
      <c r="J1289" s="6">
        <v>41061</v>
      </c>
      <c r="K1289" s="6">
        <v>6966621.8256200003</v>
      </c>
      <c r="L1289" s="6">
        <v>6966621.8256200003</v>
      </c>
      <c r="M1289" s="7">
        <f t="shared" si="82"/>
        <v>1</v>
      </c>
    </row>
    <row r="1290" spans="1:13" x14ac:dyDescent="0.3">
      <c r="A1290" s="2">
        <v>26117</v>
      </c>
      <c r="B1290">
        <v>115961.10106289999</v>
      </c>
      <c r="C1290" s="4">
        <f>VLOOKUP(A1290,J$2:M$1814,4,FALSE)</f>
        <v>0.97530613006724043</v>
      </c>
      <c r="D1290">
        <f t="shared" si="83"/>
        <v>113097.57271599316</v>
      </c>
      <c r="E1290" s="18">
        <f t="shared" si="84"/>
        <v>113097.57271599316</v>
      </c>
      <c r="F1290" s="4">
        <v>109792.38359875701</v>
      </c>
      <c r="G1290" s="4">
        <v>109792.3836035</v>
      </c>
      <c r="H1290" s="1"/>
      <c r="I1290" s="1"/>
      <c r="J1290" s="6">
        <v>41065</v>
      </c>
      <c r="K1290" s="6">
        <v>8523486.7765699998</v>
      </c>
      <c r="L1290" s="6">
        <v>8523486.7765699998</v>
      </c>
      <c r="M1290" s="7">
        <f t="shared" si="82"/>
        <v>1</v>
      </c>
    </row>
    <row r="1291" spans="1:13" x14ac:dyDescent="0.3">
      <c r="A1291" s="2">
        <v>26119</v>
      </c>
      <c r="B1291">
        <v>11232.48869102</v>
      </c>
      <c r="C1291" s="4">
        <f>VLOOKUP(A1291,J$2:M$1814,4,FALSE)</f>
        <v>0</v>
      </c>
      <c r="D1291">
        <f t="shared" si="83"/>
        <v>0</v>
      </c>
      <c r="E1291" s="18">
        <f t="shared" si="84"/>
        <v>0</v>
      </c>
      <c r="F1291" s="4">
        <v>10634.960308335099</v>
      </c>
      <c r="G1291" s="4">
        <v>10634.96030816</v>
      </c>
      <c r="H1291" s="1"/>
      <c r="I1291" s="1"/>
      <c r="J1291" s="6">
        <v>41067</v>
      </c>
      <c r="K1291" s="8">
        <v>30440851.794050001</v>
      </c>
      <c r="L1291" s="8">
        <v>30440851.794050001</v>
      </c>
      <c r="M1291" s="7">
        <f t="shared" si="82"/>
        <v>1</v>
      </c>
    </row>
    <row r="1292" spans="1:13" x14ac:dyDescent="0.3">
      <c r="A1292" s="2">
        <v>26121</v>
      </c>
      <c r="B1292">
        <v>45241.749030370003</v>
      </c>
      <c r="C1292" s="4">
        <f>VLOOKUP(A1292,J$2:M$1814,4,FALSE)</f>
        <v>1.0578617948724647</v>
      </c>
      <c r="D1292">
        <f t="shared" si="83"/>
        <v>47859.517832436803</v>
      </c>
      <c r="E1292" s="18">
        <f t="shared" si="84"/>
        <v>47859.517832436803</v>
      </c>
      <c r="F1292" s="4">
        <v>44181.870603988202</v>
      </c>
      <c r="G1292" s="4">
        <v>44181.870604379998</v>
      </c>
      <c r="H1292" s="1"/>
      <c r="I1292" s="1"/>
      <c r="J1292" s="6">
        <v>42001</v>
      </c>
      <c r="K1292" s="8">
        <v>13121456.006999999</v>
      </c>
      <c r="L1292" s="8">
        <v>13074257</v>
      </c>
      <c r="M1292" s="7">
        <f t="shared" si="82"/>
        <v>0.99640291390110824</v>
      </c>
    </row>
    <row r="1293" spans="1:13" x14ac:dyDescent="0.3">
      <c r="A1293" s="2">
        <v>26123</v>
      </c>
      <c r="C1293" s="4">
        <v>1</v>
      </c>
      <c r="D1293">
        <f t="shared" si="83"/>
        <v>0</v>
      </c>
      <c r="E1293" s="18">
        <f t="shared" si="84"/>
        <v>0</v>
      </c>
      <c r="F1293" s="4">
        <v>0</v>
      </c>
      <c r="G1293" s="4">
        <v>0</v>
      </c>
      <c r="J1293" s="6">
        <v>42003</v>
      </c>
      <c r="K1293" s="8">
        <v>105133234.26000001</v>
      </c>
      <c r="L1293" s="8">
        <v>129243850</v>
      </c>
      <c r="M1293" s="7">
        <f t="shared" si="82"/>
        <v>1.2293339105346381</v>
      </c>
    </row>
    <row r="1294" spans="1:13" x14ac:dyDescent="0.3">
      <c r="A1294" s="2">
        <v>26125</v>
      </c>
      <c r="B1294">
        <v>5296337.5179700004</v>
      </c>
      <c r="C1294" s="4">
        <f t="shared" ref="C1294:C1314" si="85">VLOOKUP(A1294,J$2:M$1814,4,FALSE)</f>
        <v>0.87627045513430002</v>
      </c>
      <c r="D1294">
        <f t="shared" si="83"/>
        <v>4641024.0874164412</v>
      </c>
      <c r="E1294" s="18">
        <f t="shared" si="84"/>
        <v>4641024.0874164412</v>
      </c>
      <c r="F1294" s="4">
        <v>5190717.9827429801</v>
      </c>
      <c r="G1294" s="4">
        <v>560640.00220700004</v>
      </c>
      <c r="H1294" s="1"/>
      <c r="I1294" s="1"/>
      <c r="J1294" s="6">
        <v>42005</v>
      </c>
      <c r="K1294" s="6">
        <v>3048034.2182999998</v>
      </c>
      <c r="L1294" s="6">
        <v>2699262</v>
      </c>
      <c r="M1294" s="7">
        <f t="shared" si="82"/>
        <v>0.88557470378579839</v>
      </c>
    </row>
    <row r="1295" spans="1:13" x14ac:dyDescent="0.3">
      <c r="A1295" s="2">
        <v>26127</v>
      </c>
      <c r="B1295">
        <v>40435.307268489902</v>
      </c>
      <c r="C1295" s="4">
        <f t="shared" si="85"/>
        <v>1.1268370687617628</v>
      </c>
      <c r="D1295">
        <f t="shared" si="83"/>
        <v>45564.003116906366</v>
      </c>
      <c r="E1295" s="18">
        <f t="shared" si="84"/>
        <v>45564.003116906366</v>
      </c>
      <c r="F1295" s="4">
        <v>38284.292973453099</v>
      </c>
      <c r="G1295" s="4">
        <v>38284.29297337</v>
      </c>
      <c r="H1295" s="1"/>
      <c r="I1295" s="1"/>
      <c r="J1295" s="6">
        <v>42007</v>
      </c>
      <c r="K1295" s="8">
        <v>15829193.8255</v>
      </c>
      <c r="L1295" s="8">
        <v>14425876</v>
      </c>
      <c r="M1295" s="7">
        <f t="shared" si="82"/>
        <v>0.91134622262067899</v>
      </c>
    </row>
    <row r="1296" spans="1:13" x14ac:dyDescent="0.3">
      <c r="A1296" s="2">
        <v>26129</v>
      </c>
      <c r="B1296">
        <v>49178.615740519999</v>
      </c>
      <c r="C1296" s="4">
        <f t="shared" si="85"/>
        <v>0.94761893676976283</v>
      </c>
      <c r="D1296">
        <f t="shared" si="83"/>
        <v>46602.587559840285</v>
      </c>
      <c r="E1296" s="18">
        <f t="shared" si="84"/>
        <v>46602.587559840285</v>
      </c>
      <c r="F1296" s="4">
        <v>46562.488584059502</v>
      </c>
      <c r="G1296" s="4">
        <v>46562.488584220002</v>
      </c>
      <c r="H1296" s="1"/>
      <c r="I1296" s="1"/>
      <c r="J1296" s="6">
        <v>42009</v>
      </c>
      <c r="K1296" s="8">
        <v>64649254.582000002</v>
      </c>
      <c r="L1296" s="8">
        <v>69519780</v>
      </c>
      <c r="M1296" s="7">
        <f t="shared" si="82"/>
        <v>1.075337688724969</v>
      </c>
    </row>
    <row r="1297" spans="1:13" x14ac:dyDescent="0.3">
      <c r="A1297" s="2">
        <v>26131</v>
      </c>
      <c r="B1297">
        <v>26152.5085048</v>
      </c>
      <c r="C1297" s="4">
        <f t="shared" si="85"/>
        <v>0</v>
      </c>
      <c r="D1297">
        <f t="shared" si="83"/>
        <v>0</v>
      </c>
      <c r="E1297" s="18">
        <f t="shared" si="84"/>
        <v>0</v>
      </c>
      <c r="F1297" s="4">
        <v>24761.288221611299</v>
      </c>
      <c r="G1297" s="4">
        <v>24761.288221800001</v>
      </c>
      <c r="H1297" s="1"/>
      <c r="I1297" s="1"/>
      <c r="J1297" s="6">
        <v>42011</v>
      </c>
      <c r="K1297" s="8">
        <v>95426137.324000001</v>
      </c>
      <c r="L1297" s="8">
        <v>112965330</v>
      </c>
      <c r="M1297" s="7">
        <f t="shared" si="82"/>
        <v>1.1837986233944402</v>
      </c>
    </row>
    <row r="1298" spans="1:13" x14ac:dyDescent="0.3">
      <c r="A1298" s="2">
        <v>26133</v>
      </c>
      <c r="B1298">
        <v>90750.711559000003</v>
      </c>
      <c r="C1298" s="4">
        <f t="shared" si="85"/>
        <v>1.0879445413431852</v>
      </c>
      <c r="D1298">
        <f t="shared" si="83"/>
        <v>98731.741263623946</v>
      </c>
      <c r="E1298" s="18">
        <f t="shared" si="84"/>
        <v>98731.741263623946</v>
      </c>
      <c r="F1298" s="4">
        <v>85923.097006844793</v>
      </c>
      <c r="G1298" s="4">
        <v>85923.097006900003</v>
      </c>
      <c r="H1298" s="1"/>
      <c r="I1298" s="1"/>
      <c r="J1298" s="6">
        <v>42013</v>
      </c>
      <c r="K1298" s="8">
        <v>22312053.642900001</v>
      </c>
      <c r="L1298" s="8">
        <v>23811155</v>
      </c>
      <c r="M1298" s="7">
        <f t="shared" si="82"/>
        <v>1.0671879595259504</v>
      </c>
    </row>
    <row r="1299" spans="1:13" x14ac:dyDescent="0.3">
      <c r="A1299" s="2">
        <v>26135</v>
      </c>
      <c r="B1299">
        <v>11066.003986739999</v>
      </c>
      <c r="C1299" s="4">
        <f t="shared" si="85"/>
        <v>0</v>
      </c>
      <c r="D1299">
        <f t="shared" si="83"/>
        <v>0</v>
      </c>
      <c r="E1299" s="18">
        <f t="shared" si="84"/>
        <v>0</v>
      </c>
      <c r="F1299" s="4">
        <v>10477.331997593299</v>
      </c>
      <c r="G1299" s="4">
        <v>10477.331997609999</v>
      </c>
      <c r="H1299" s="1"/>
      <c r="I1299" s="1"/>
      <c r="J1299" s="6">
        <v>42015</v>
      </c>
      <c r="K1299" s="6">
        <v>998186.39576999994</v>
      </c>
      <c r="L1299" s="6">
        <v>1055260</v>
      </c>
      <c r="M1299" s="7">
        <f t="shared" si="82"/>
        <v>1.0571773012253625</v>
      </c>
    </row>
    <row r="1300" spans="1:13" x14ac:dyDescent="0.3">
      <c r="A1300" s="2">
        <v>26137</v>
      </c>
      <c r="B1300">
        <v>53668.564750500002</v>
      </c>
      <c r="C1300" s="4">
        <f t="shared" si="85"/>
        <v>0.93984948244422739</v>
      </c>
      <c r="D1300">
        <f t="shared" si="83"/>
        <v>50440.372804281935</v>
      </c>
      <c r="E1300" s="18">
        <f t="shared" si="84"/>
        <v>50440.372804281935</v>
      </c>
      <c r="F1300" s="4">
        <v>51553.792303422197</v>
      </c>
      <c r="G1300" s="4">
        <v>51553.792303599999</v>
      </c>
      <c r="H1300" s="1"/>
      <c r="I1300" s="1"/>
      <c r="J1300" s="6">
        <v>42017</v>
      </c>
      <c r="K1300" s="8">
        <v>68936567.351899996</v>
      </c>
      <c r="L1300" s="8">
        <v>65920127</v>
      </c>
      <c r="M1300" s="7">
        <f t="shared" si="82"/>
        <v>0.95624324697657204</v>
      </c>
    </row>
    <row r="1301" spans="1:13" x14ac:dyDescent="0.3">
      <c r="A1301" s="2">
        <v>26139</v>
      </c>
      <c r="B1301">
        <v>240223.25896599999</v>
      </c>
      <c r="C1301" s="4">
        <f t="shared" si="85"/>
        <v>1.1104384626206067</v>
      </c>
      <c r="D1301">
        <f t="shared" si="83"/>
        <v>266753.14637191693</v>
      </c>
      <c r="E1301" s="18">
        <f t="shared" si="84"/>
        <v>266753.14637191693</v>
      </c>
      <c r="F1301" s="4">
        <v>233753.68333631699</v>
      </c>
      <c r="G1301" s="4">
        <v>233753.68333500001</v>
      </c>
      <c r="H1301" s="1"/>
      <c r="I1301" s="1"/>
      <c r="J1301" s="6">
        <v>42019</v>
      </c>
      <c r="K1301" s="8">
        <v>34691633.258000001</v>
      </c>
      <c r="L1301" s="8">
        <v>36115604</v>
      </c>
      <c r="M1301" s="7">
        <f t="shared" si="82"/>
        <v>1.0410465177989747</v>
      </c>
    </row>
    <row r="1302" spans="1:13" x14ac:dyDescent="0.3">
      <c r="A1302" s="2">
        <v>26141</v>
      </c>
      <c r="B1302">
        <v>11910.18988518</v>
      </c>
      <c r="C1302" s="4">
        <f t="shared" si="85"/>
        <v>0</v>
      </c>
      <c r="D1302">
        <f t="shared" si="83"/>
        <v>0</v>
      </c>
      <c r="E1302" s="18">
        <f t="shared" si="84"/>
        <v>0</v>
      </c>
      <c r="F1302" s="4">
        <v>11276.610214106</v>
      </c>
      <c r="G1302" s="4">
        <v>11276.61021368</v>
      </c>
      <c r="H1302" s="1"/>
      <c r="I1302" s="1"/>
      <c r="J1302" s="6">
        <v>42021</v>
      </c>
      <c r="K1302" s="8">
        <v>10198910.65</v>
      </c>
      <c r="L1302" s="8">
        <v>10046600</v>
      </c>
      <c r="M1302" s="7">
        <f t="shared" si="82"/>
        <v>0.98506598839553516</v>
      </c>
    </row>
    <row r="1303" spans="1:13" x14ac:dyDescent="0.3">
      <c r="A1303" s="2">
        <v>26143</v>
      </c>
      <c r="B1303">
        <v>40388.483859300002</v>
      </c>
      <c r="C1303" s="4">
        <f t="shared" si="85"/>
        <v>1.083372364271453</v>
      </c>
      <c r="D1303">
        <f t="shared" si="83"/>
        <v>43755.767247989264</v>
      </c>
      <c r="E1303" s="18">
        <f t="shared" si="84"/>
        <v>43755.767247989264</v>
      </c>
      <c r="F1303" s="4">
        <v>38239.9604028104</v>
      </c>
      <c r="G1303" s="4">
        <v>38239.960402700002</v>
      </c>
      <c r="H1303" s="1"/>
      <c r="I1303" s="1"/>
      <c r="J1303" s="6">
        <v>42025</v>
      </c>
      <c r="K1303" s="8">
        <v>31616395.433499999</v>
      </c>
      <c r="L1303" s="8">
        <v>35656572</v>
      </c>
      <c r="M1303" s="7">
        <f t="shared" si="82"/>
        <v>1.1277873872433644</v>
      </c>
    </row>
    <row r="1304" spans="1:13" x14ac:dyDescent="0.3">
      <c r="A1304" s="2">
        <v>26145</v>
      </c>
      <c r="B1304">
        <v>200092.7881064</v>
      </c>
      <c r="C1304" s="4">
        <f t="shared" si="85"/>
        <v>1.0761403645071774</v>
      </c>
      <c r="D1304">
        <f t="shared" si="83"/>
        <v>215327.92592807871</v>
      </c>
      <c r="E1304" s="18">
        <f t="shared" si="84"/>
        <v>215327.92592807871</v>
      </c>
      <c r="F1304" s="4">
        <v>194202.38252695999</v>
      </c>
      <c r="G1304" s="4">
        <v>194202.38252320001</v>
      </c>
      <c r="H1304" s="1"/>
      <c r="I1304" s="1"/>
      <c r="J1304" s="6">
        <v>42027</v>
      </c>
      <c r="K1304" s="8">
        <v>79489736.461699903</v>
      </c>
      <c r="L1304" s="8">
        <v>79230249</v>
      </c>
      <c r="M1304" s="7">
        <f t="shared" si="82"/>
        <v>0.99673558533151096</v>
      </c>
    </row>
    <row r="1305" spans="1:13" x14ac:dyDescent="0.3">
      <c r="A1305" s="2">
        <v>26147</v>
      </c>
      <c r="B1305">
        <v>548194.61048699997</v>
      </c>
      <c r="C1305" s="4">
        <f t="shared" si="85"/>
        <v>1.0856867504096774</v>
      </c>
      <c r="D1305">
        <f t="shared" si="83"/>
        <v>595167.62525172986</v>
      </c>
      <c r="E1305" s="18">
        <f t="shared" si="84"/>
        <v>595167.62525172986</v>
      </c>
      <c r="F1305" s="4">
        <v>537262.51639877004</v>
      </c>
      <c r="G1305" s="4">
        <v>537262.51639699901</v>
      </c>
      <c r="H1305" s="1"/>
      <c r="I1305" s="1"/>
      <c r="J1305" s="6">
        <v>42029</v>
      </c>
      <c r="K1305" s="8">
        <v>68942708.859699994</v>
      </c>
      <c r="L1305" s="8">
        <v>71888715</v>
      </c>
      <c r="M1305" s="7">
        <f t="shared" si="82"/>
        <v>1.0427312211693798</v>
      </c>
    </row>
    <row r="1306" spans="1:13" x14ac:dyDescent="0.3">
      <c r="A1306" s="2">
        <v>26149</v>
      </c>
      <c r="B1306">
        <v>53573.177736600002</v>
      </c>
      <c r="C1306" s="4">
        <f t="shared" si="85"/>
        <v>0</v>
      </c>
      <c r="D1306">
        <f t="shared" si="83"/>
        <v>0</v>
      </c>
      <c r="E1306" s="18">
        <f t="shared" si="84"/>
        <v>0</v>
      </c>
      <c r="F1306" s="4">
        <v>50723.275536683701</v>
      </c>
      <c r="G1306" s="4">
        <v>50723.2755368</v>
      </c>
      <c r="H1306" s="1"/>
      <c r="I1306" s="1"/>
      <c r="J1306" s="6">
        <v>42031</v>
      </c>
      <c r="K1306" s="8">
        <v>41190462.290799998</v>
      </c>
      <c r="L1306" s="8">
        <v>43459793.796999998</v>
      </c>
      <c r="M1306" s="7">
        <f t="shared" si="82"/>
        <v>1.0550936158516206</v>
      </c>
    </row>
    <row r="1307" spans="1:13" x14ac:dyDescent="0.3">
      <c r="A1307" s="2">
        <v>26151</v>
      </c>
      <c r="B1307">
        <v>57436.181236199998</v>
      </c>
      <c r="C1307" s="4">
        <f t="shared" si="85"/>
        <v>0</v>
      </c>
      <c r="D1307">
        <f t="shared" si="83"/>
        <v>0</v>
      </c>
      <c r="E1307" s="18">
        <f t="shared" si="84"/>
        <v>0</v>
      </c>
      <c r="F1307" s="4">
        <v>54380.781012426101</v>
      </c>
      <c r="G1307" s="4">
        <v>54380.781012699998</v>
      </c>
      <c r="H1307" s="1"/>
      <c r="I1307" s="1"/>
      <c r="J1307" s="6">
        <v>42033</v>
      </c>
      <c r="K1307" s="8">
        <v>82109396.636000007</v>
      </c>
      <c r="L1307" s="8">
        <v>78576500</v>
      </c>
      <c r="M1307" s="7">
        <f t="shared" si="82"/>
        <v>0.95697329683639343</v>
      </c>
    </row>
    <row r="1308" spans="1:13" x14ac:dyDescent="0.3">
      <c r="A1308" s="2">
        <v>26153</v>
      </c>
      <c r="B1308">
        <v>66763.496411999993</v>
      </c>
      <c r="C1308" s="4">
        <f t="shared" si="85"/>
        <v>0</v>
      </c>
      <c r="D1308">
        <f t="shared" si="83"/>
        <v>0</v>
      </c>
      <c r="E1308" s="18">
        <f t="shared" si="84"/>
        <v>0</v>
      </c>
      <c r="F1308" s="4">
        <v>63211.916249955299</v>
      </c>
      <c r="G1308" s="4">
        <v>63211.9162497</v>
      </c>
      <c r="H1308" s="1"/>
      <c r="I1308" s="1"/>
      <c r="J1308" s="6">
        <v>42035</v>
      </c>
      <c r="K1308" s="8">
        <v>46648695.871299997</v>
      </c>
      <c r="L1308" s="8">
        <v>54774561</v>
      </c>
      <c r="M1308" s="7">
        <f t="shared" si="82"/>
        <v>1.1741927609534597</v>
      </c>
    </row>
    <row r="1309" spans="1:13" x14ac:dyDescent="0.3">
      <c r="A1309" s="2">
        <v>26155</v>
      </c>
      <c r="B1309">
        <v>275219.72317070002</v>
      </c>
      <c r="C1309" s="4">
        <f t="shared" si="85"/>
        <v>1.0152675287638555</v>
      </c>
      <c r="D1309">
        <f t="shared" si="83"/>
        <v>279421.64821058902</v>
      </c>
      <c r="E1309" s="18">
        <f t="shared" si="84"/>
        <v>279421.64821058902</v>
      </c>
      <c r="F1309" s="4">
        <v>261346.40873116901</v>
      </c>
      <c r="G1309" s="4">
        <v>175199.99996680001</v>
      </c>
      <c r="H1309" s="1"/>
      <c r="I1309" s="1"/>
      <c r="J1309" s="6">
        <v>42037</v>
      </c>
      <c r="K1309" s="8">
        <v>30055547.296999998</v>
      </c>
      <c r="L1309" s="8">
        <v>29293735</v>
      </c>
      <c r="M1309" s="7">
        <f t="shared" si="82"/>
        <v>0.97465318832919612</v>
      </c>
    </row>
    <row r="1310" spans="1:13" x14ac:dyDescent="0.3">
      <c r="A1310" s="2">
        <v>26157</v>
      </c>
      <c r="B1310">
        <v>34686.83734102</v>
      </c>
      <c r="C1310" s="4">
        <f t="shared" si="85"/>
        <v>0</v>
      </c>
      <c r="D1310">
        <f t="shared" si="83"/>
        <v>0</v>
      </c>
      <c r="E1310" s="18">
        <f t="shared" si="84"/>
        <v>0</v>
      </c>
      <c r="F1310" s="4">
        <v>32841.6211672719</v>
      </c>
      <c r="G1310" s="4">
        <v>32841.621167500001</v>
      </c>
      <c r="H1310" s="1"/>
      <c r="I1310" s="1"/>
      <c r="J1310" s="6">
        <v>42039</v>
      </c>
      <c r="K1310" s="8">
        <v>17000824.1118</v>
      </c>
      <c r="L1310" s="8">
        <v>19177312.992199998</v>
      </c>
      <c r="M1310" s="7">
        <f t="shared" si="82"/>
        <v>1.1280225515002731</v>
      </c>
    </row>
    <row r="1311" spans="1:13" x14ac:dyDescent="0.3">
      <c r="A1311" s="2">
        <v>26159</v>
      </c>
      <c r="B1311">
        <v>450253.70029900002</v>
      </c>
      <c r="C1311" s="4">
        <f t="shared" si="85"/>
        <v>1.2963345848465568</v>
      </c>
      <c r="D1311">
        <f t="shared" si="83"/>
        <v>583679.4436527302</v>
      </c>
      <c r="E1311" s="18">
        <f t="shared" si="84"/>
        <v>583679.4436527302</v>
      </c>
      <c r="F1311" s="4">
        <v>433868.61373515002</v>
      </c>
      <c r="G1311" s="4">
        <v>411720.00020900002</v>
      </c>
      <c r="H1311" s="1"/>
      <c r="I1311" s="1"/>
      <c r="J1311" s="6">
        <v>42041</v>
      </c>
      <c r="K1311" s="8">
        <v>159193071.162</v>
      </c>
      <c r="L1311" s="8">
        <v>160284290</v>
      </c>
      <c r="M1311" s="7">
        <f t="shared" si="82"/>
        <v>1.0068546880215004</v>
      </c>
    </row>
    <row r="1312" spans="1:13" x14ac:dyDescent="0.3">
      <c r="A1312" s="2">
        <v>26161</v>
      </c>
      <c r="B1312">
        <v>1893691.9473300001</v>
      </c>
      <c r="C1312" s="4">
        <f t="shared" si="85"/>
        <v>1.3855358203914558</v>
      </c>
      <c r="D1312">
        <f t="shared" si="83"/>
        <v>2623778.0258125653</v>
      </c>
      <c r="E1312" s="18">
        <f t="shared" si="84"/>
        <v>2623778.0258125653</v>
      </c>
      <c r="F1312" s="4">
        <v>1855927.9522905101</v>
      </c>
      <c r="G1312" s="4">
        <v>1855927.9523100001</v>
      </c>
      <c r="H1312" s="1"/>
      <c r="I1312" s="1"/>
      <c r="J1312" s="6">
        <v>42043</v>
      </c>
      <c r="K1312" s="8">
        <v>120806639.227</v>
      </c>
      <c r="L1312" s="8">
        <v>113189164</v>
      </c>
      <c r="M1312" s="7">
        <f t="shared" si="82"/>
        <v>0.936944895779391</v>
      </c>
    </row>
    <row r="1313" spans="1:13" x14ac:dyDescent="0.3">
      <c r="A1313" s="2">
        <v>26163</v>
      </c>
      <c r="B1313">
        <v>7043841.7109599998</v>
      </c>
      <c r="C1313" s="4">
        <f t="shared" si="85"/>
        <v>1.0060761727329508</v>
      </c>
      <c r="D1313">
        <f t="shared" si="83"/>
        <v>7086641.3098993562</v>
      </c>
      <c r="E1313" s="18">
        <f t="shared" si="84"/>
        <v>7086641.3098993562</v>
      </c>
      <c r="F1313" s="4">
        <v>6903373.4559744904</v>
      </c>
      <c r="G1313" s="4">
        <v>2496599.99853</v>
      </c>
      <c r="H1313" s="1"/>
      <c r="I1313" s="1"/>
      <c r="J1313" s="6">
        <v>42045</v>
      </c>
      <c r="K1313" s="8">
        <v>35348754.391000003</v>
      </c>
      <c r="L1313" s="8">
        <v>36650590</v>
      </c>
      <c r="M1313" s="7">
        <f t="shared" si="82"/>
        <v>1.0368283304865602</v>
      </c>
    </row>
    <row r="1314" spans="1:13" x14ac:dyDescent="0.3">
      <c r="A1314" s="2">
        <v>26165</v>
      </c>
      <c r="B1314">
        <v>76010.373327799898</v>
      </c>
      <c r="C1314" s="4">
        <f t="shared" si="85"/>
        <v>1.0076934567411471</v>
      </c>
      <c r="D1314">
        <f t="shared" si="83"/>
        <v>76595.155846875772</v>
      </c>
      <c r="E1314" s="18">
        <f t="shared" si="84"/>
        <v>76595.155846875772</v>
      </c>
      <c r="F1314" s="4">
        <v>72444.182623308996</v>
      </c>
      <c r="G1314" s="4">
        <v>72444.182623000001</v>
      </c>
      <c r="H1314" s="1"/>
      <c r="I1314" s="1"/>
      <c r="J1314" s="6">
        <v>42049</v>
      </c>
      <c r="K1314" s="8">
        <v>51038798.434</v>
      </c>
      <c r="L1314" s="8">
        <v>64792556</v>
      </c>
      <c r="M1314" s="7">
        <f t="shared" si="82"/>
        <v>1.2694765156704355</v>
      </c>
    </row>
    <row r="1315" spans="1:13" x14ac:dyDescent="0.3">
      <c r="A1315" s="2">
        <v>27001</v>
      </c>
      <c r="C1315" s="4">
        <v>1</v>
      </c>
      <c r="D1315">
        <f t="shared" si="83"/>
        <v>0</v>
      </c>
      <c r="E1315" s="18">
        <f t="shared" si="84"/>
        <v>0</v>
      </c>
      <c r="F1315" s="4">
        <v>0</v>
      </c>
      <c r="G1315" s="4">
        <v>0</v>
      </c>
      <c r="J1315" s="6">
        <v>42051</v>
      </c>
      <c r="K1315" s="6">
        <v>4049011.7500999998</v>
      </c>
      <c r="L1315" s="6">
        <v>4630621</v>
      </c>
      <c r="M1315" s="7">
        <f t="shared" si="82"/>
        <v>1.14364227268188</v>
      </c>
    </row>
    <row r="1316" spans="1:13" x14ac:dyDescent="0.3">
      <c r="A1316" s="2">
        <v>27003</v>
      </c>
      <c r="B1316">
        <v>688452.27004599897</v>
      </c>
      <c r="C1316" s="4">
        <f>VLOOKUP(A1316,J$2:M$1814,4,FALSE)</f>
        <v>1.0303694324338692</v>
      </c>
      <c r="D1316">
        <f t="shared" si="83"/>
        <v>709360.17474510486</v>
      </c>
      <c r="E1316" s="18">
        <f t="shared" si="84"/>
        <v>709360.17474510486</v>
      </c>
      <c r="F1316" s="4">
        <v>668785.37933529401</v>
      </c>
      <c r="G1316" s="4">
        <v>227759.99987599999</v>
      </c>
      <c r="H1316" s="1"/>
      <c r="I1316" s="1"/>
      <c r="J1316" s="6">
        <v>42055</v>
      </c>
      <c r="K1316" s="8">
        <v>70136579.134000003</v>
      </c>
      <c r="L1316" s="8">
        <v>71457070</v>
      </c>
      <c r="M1316" s="7">
        <f t="shared" si="82"/>
        <v>1.0188274204745162</v>
      </c>
    </row>
    <row r="1317" spans="1:13" x14ac:dyDescent="0.3">
      <c r="A1317" s="2">
        <v>27005</v>
      </c>
      <c r="C1317" s="4">
        <v>1</v>
      </c>
      <c r="D1317">
        <f t="shared" si="83"/>
        <v>0</v>
      </c>
      <c r="E1317" s="18">
        <f t="shared" si="84"/>
        <v>0</v>
      </c>
      <c r="F1317" s="4">
        <v>0</v>
      </c>
      <c r="G1317" s="4">
        <v>0</v>
      </c>
      <c r="J1317" s="6">
        <v>42057</v>
      </c>
      <c r="K1317" s="8">
        <v>33942443.483000003</v>
      </c>
      <c r="L1317" s="8">
        <v>37733120</v>
      </c>
      <c r="M1317" s="7">
        <f t="shared" si="82"/>
        <v>1.1116795412474811</v>
      </c>
    </row>
    <row r="1318" spans="1:13" x14ac:dyDescent="0.3">
      <c r="A1318" s="2">
        <v>27007</v>
      </c>
      <c r="B1318">
        <v>29262.976320399899</v>
      </c>
      <c r="C1318" s="4">
        <f>VLOOKUP(A1318,J$2:M$1814,4,FALSE)</f>
        <v>0.99259232544647569</v>
      </c>
      <c r="D1318">
        <f t="shared" si="83"/>
        <v>29046.205715350887</v>
      </c>
      <c r="E1318" s="18">
        <f t="shared" si="84"/>
        <v>29046.205715350887</v>
      </c>
      <c r="F1318" s="4">
        <v>28418.183770003801</v>
      </c>
      <c r="G1318" s="4">
        <v>28418.18377</v>
      </c>
      <c r="H1318" s="1"/>
      <c r="I1318" s="1"/>
      <c r="J1318" s="6">
        <v>42059</v>
      </c>
      <c r="K1318" s="8">
        <v>20741765.293299999</v>
      </c>
      <c r="L1318" s="8">
        <v>15537610.805</v>
      </c>
      <c r="M1318" s="7">
        <f t="shared" si="82"/>
        <v>0.74909780268408277</v>
      </c>
    </row>
    <row r="1319" spans="1:13" x14ac:dyDescent="0.3">
      <c r="A1319" s="2">
        <v>27009</v>
      </c>
      <c r="C1319" s="4">
        <v>1</v>
      </c>
      <c r="D1319">
        <f t="shared" si="83"/>
        <v>0</v>
      </c>
      <c r="E1319" s="18">
        <f t="shared" si="84"/>
        <v>0</v>
      </c>
      <c r="F1319" s="4">
        <v>0</v>
      </c>
      <c r="G1319" s="4">
        <v>0</v>
      </c>
      <c r="J1319" s="6">
        <v>42061</v>
      </c>
      <c r="K1319" s="6">
        <v>2678581.2239999999</v>
      </c>
      <c r="L1319" s="6">
        <v>2984949</v>
      </c>
      <c r="M1319" s="7">
        <f t="shared" si="82"/>
        <v>1.1143768847683075</v>
      </c>
    </row>
    <row r="1320" spans="1:13" x14ac:dyDescent="0.3">
      <c r="A1320" s="2">
        <v>27011</v>
      </c>
      <c r="C1320" s="4">
        <v>1</v>
      </c>
      <c r="D1320">
        <f t="shared" si="83"/>
        <v>0</v>
      </c>
      <c r="E1320" s="18">
        <f t="shared" si="84"/>
        <v>0</v>
      </c>
      <c r="F1320" s="4">
        <v>0</v>
      </c>
      <c r="G1320" s="4">
        <v>0</v>
      </c>
      <c r="J1320" s="6">
        <v>42063</v>
      </c>
      <c r="K1320" s="6">
        <v>2012288.8939</v>
      </c>
      <c r="L1320" s="6">
        <v>1953215</v>
      </c>
      <c r="M1320" s="7">
        <f t="shared" si="82"/>
        <v>0.97064343291906297</v>
      </c>
    </row>
    <row r="1321" spans="1:13" x14ac:dyDescent="0.3">
      <c r="A1321" s="2">
        <v>27013</v>
      </c>
      <c r="B1321">
        <v>28694.856418899999</v>
      </c>
      <c r="C1321" s="4">
        <f>VLOOKUP(A1321,J$2:M$1814,4,FALSE)</f>
        <v>0.77328888603194534</v>
      </c>
      <c r="D1321">
        <f t="shared" si="83"/>
        <v>22189.413555017796</v>
      </c>
      <c r="E1321" s="18">
        <f t="shared" si="84"/>
        <v>22189.413555017796</v>
      </c>
      <c r="F1321" s="4">
        <v>27866.464917144</v>
      </c>
      <c r="G1321" s="4">
        <v>27866.4649173</v>
      </c>
      <c r="H1321" s="1"/>
      <c r="I1321" s="1"/>
      <c r="J1321" s="6">
        <v>42065</v>
      </c>
      <c r="K1321" s="8">
        <v>36338546.723999999</v>
      </c>
      <c r="L1321" s="8">
        <v>40125440</v>
      </c>
      <c r="M1321" s="7">
        <f t="shared" si="82"/>
        <v>1.1042114673644592</v>
      </c>
    </row>
    <row r="1322" spans="1:13" x14ac:dyDescent="0.3">
      <c r="A1322" s="2">
        <v>27015</v>
      </c>
      <c r="C1322" s="4">
        <v>1</v>
      </c>
      <c r="D1322">
        <f t="shared" si="83"/>
        <v>0</v>
      </c>
      <c r="E1322" s="18">
        <f t="shared" si="84"/>
        <v>0</v>
      </c>
      <c r="F1322" s="4">
        <v>0</v>
      </c>
      <c r="G1322" s="4">
        <v>0</v>
      </c>
      <c r="J1322" s="6">
        <v>42069</v>
      </c>
      <c r="K1322" s="8">
        <v>77789235.881999999</v>
      </c>
      <c r="L1322" s="8">
        <v>83774000</v>
      </c>
      <c r="M1322" s="7">
        <f t="shared" si="82"/>
        <v>1.0769356331906692</v>
      </c>
    </row>
    <row r="1323" spans="1:13" x14ac:dyDescent="0.3">
      <c r="A1323" s="2">
        <v>27017</v>
      </c>
      <c r="B1323">
        <v>156019.67347499999</v>
      </c>
      <c r="C1323" s="4">
        <f>VLOOKUP(A1323,J$2:M$1814,4,FALSE)</f>
        <v>1.0255166757470311</v>
      </c>
      <c r="D1323">
        <f t="shared" si="83"/>
        <v>160000.77689321924</v>
      </c>
      <c r="E1323" s="18">
        <f t="shared" si="84"/>
        <v>160000.77689321924</v>
      </c>
      <c r="F1323" s="4">
        <v>151931.85099931</v>
      </c>
      <c r="G1323" s="4">
        <v>151931.850997</v>
      </c>
      <c r="H1323" s="1"/>
      <c r="I1323" s="1"/>
      <c r="J1323" s="6">
        <v>42071</v>
      </c>
      <c r="K1323" s="8">
        <v>96465151.346000001</v>
      </c>
      <c r="L1323" s="8">
        <v>96842220</v>
      </c>
      <c r="M1323" s="7">
        <f t="shared" si="82"/>
        <v>1.0039088587820437</v>
      </c>
    </row>
    <row r="1324" spans="1:13" x14ac:dyDescent="0.3">
      <c r="A1324" s="2">
        <v>27019</v>
      </c>
      <c r="B1324">
        <v>37376.486949400001</v>
      </c>
      <c r="C1324" s="4">
        <f>VLOOKUP(A1324,J$2:M$1814,4,FALSE)</f>
        <v>1.049110971840286</v>
      </c>
      <c r="D1324">
        <f t="shared" si="83"/>
        <v>39212.082547460799</v>
      </c>
      <c r="E1324" s="18">
        <f t="shared" si="84"/>
        <v>39212.082547460799</v>
      </c>
      <c r="F1324" s="4">
        <v>36297.465547872598</v>
      </c>
      <c r="G1324" s="4">
        <v>36297.465548100001</v>
      </c>
      <c r="H1324" s="1"/>
      <c r="I1324" s="1"/>
      <c r="J1324" s="6">
        <v>42073</v>
      </c>
      <c r="K1324" s="8">
        <v>12361741.363299999</v>
      </c>
      <c r="L1324" s="8">
        <v>11858877</v>
      </c>
      <c r="M1324" s="7">
        <f t="shared" si="82"/>
        <v>0.95932091211737192</v>
      </c>
    </row>
    <row r="1325" spans="1:13" x14ac:dyDescent="0.3">
      <c r="A1325" s="2">
        <v>27021</v>
      </c>
      <c r="C1325" s="4">
        <v>1</v>
      </c>
      <c r="D1325">
        <f t="shared" si="83"/>
        <v>0</v>
      </c>
      <c r="E1325" s="18">
        <f t="shared" si="84"/>
        <v>0</v>
      </c>
      <c r="F1325" s="4">
        <v>0</v>
      </c>
      <c r="G1325" s="4">
        <v>0</v>
      </c>
      <c r="J1325" s="6">
        <v>42075</v>
      </c>
      <c r="K1325" s="8">
        <v>47633871.222000003</v>
      </c>
      <c r="L1325" s="8">
        <v>55883440</v>
      </c>
      <c r="M1325" s="7">
        <f t="shared" si="82"/>
        <v>1.1731870319662341</v>
      </c>
    </row>
    <row r="1326" spans="1:13" x14ac:dyDescent="0.3">
      <c r="A1326" s="2">
        <v>27023</v>
      </c>
      <c r="C1326" s="4">
        <v>1</v>
      </c>
      <c r="D1326">
        <f t="shared" si="83"/>
        <v>0</v>
      </c>
      <c r="E1326" s="18">
        <f t="shared" si="84"/>
        <v>0</v>
      </c>
      <c r="F1326" s="4">
        <v>0</v>
      </c>
      <c r="G1326" s="4">
        <v>0</v>
      </c>
      <c r="J1326" s="6">
        <v>42077</v>
      </c>
      <c r="K1326" s="8">
        <v>85768554.618299901</v>
      </c>
      <c r="L1326" s="8">
        <v>84983476</v>
      </c>
      <c r="M1326" s="7">
        <f t="shared" si="82"/>
        <v>0.99084654484625778</v>
      </c>
    </row>
    <row r="1327" spans="1:13" x14ac:dyDescent="0.3">
      <c r="A1327" s="2">
        <v>27025</v>
      </c>
      <c r="B1327">
        <v>247927.55588599999</v>
      </c>
      <c r="C1327" s="4">
        <f>VLOOKUP(A1327,J$2:M$1814,4,FALSE)</f>
        <v>0.99921952459971208</v>
      </c>
      <c r="D1327">
        <f t="shared" si="83"/>
        <v>247734.05452757745</v>
      </c>
      <c r="E1327" s="18">
        <f t="shared" si="84"/>
        <v>247734.05452757745</v>
      </c>
      <c r="F1327" s="4">
        <v>241165.89688346899</v>
      </c>
      <c r="G1327" s="4">
        <v>157679.99999700001</v>
      </c>
      <c r="H1327" s="1"/>
      <c r="I1327" s="1"/>
      <c r="J1327" s="6">
        <v>42079</v>
      </c>
      <c r="K1327" s="8">
        <v>121238561.02399901</v>
      </c>
      <c r="L1327" s="8">
        <v>120642270</v>
      </c>
      <c r="M1327" s="7">
        <f t="shared" si="82"/>
        <v>0.99508167187928787</v>
      </c>
    </row>
    <row r="1328" spans="1:13" x14ac:dyDescent="0.3">
      <c r="A1328" s="2">
        <v>27027</v>
      </c>
      <c r="B1328">
        <v>153545.31106799899</v>
      </c>
      <c r="C1328" s="4">
        <f>VLOOKUP(A1328,J$2:M$1814,4,FALSE)</f>
        <v>1.0220013105728518</v>
      </c>
      <c r="D1328">
        <f t="shared" si="83"/>
        <v>156923.50914381118</v>
      </c>
      <c r="E1328" s="18">
        <f t="shared" si="84"/>
        <v>156923.50914381118</v>
      </c>
      <c r="F1328" s="4">
        <v>149449.29125060499</v>
      </c>
      <c r="G1328" s="4">
        <v>149449.29125000001</v>
      </c>
      <c r="H1328" s="1"/>
      <c r="I1328" s="1"/>
      <c r="J1328" s="6">
        <v>42081</v>
      </c>
      <c r="K1328" s="8">
        <v>26422013.671500001</v>
      </c>
      <c r="L1328" s="8">
        <v>30155666</v>
      </c>
      <c r="M1328" s="7">
        <f t="shared" si="82"/>
        <v>1.1413083943911242</v>
      </c>
    </row>
    <row r="1329" spans="1:13" x14ac:dyDescent="0.3">
      <c r="A1329" s="2">
        <v>27029</v>
      </c>
      <c r="C1329" s="4">
        <v>1</v>
      </c>
      <c r="D1329">
        <f t="shared" si="83"/>
        <v>0</v>
      </c>
      <c r="E1329" s="18">
        <f t="shared" si="84"/>
        <v>0</v>
      </c>
      <c r="F1329" s="4">
        <v>0</v>
      </c>
      <c r="G1329" s="4">
        <v>0</v>
      </c>
      <c r="J1329" s="6">
        <v>42083</v>
      </c>
      <c r="K1329" s="6">
        <v>897673.36196000001</v>
      </c>
      <c r="L1329" s="6">
        <v>900754.50780000002</v>
      </c>
      <c r="M1329" s="7">
        <f t="shared" si="82"/>
        <v>1.0034323685769984</v>
      </c>
    </row>
    <row r="1330" spans="1:13" x14ac:dyDescent="0.3">
      <c r="A1330" s="2">
        <v>27031</v>
      </c>
      <c r="C1330" s="4">
        <v>1</v>
      </c>
      <c r="D1330">
        <f t="shared" si="83"/>
        <v>0</v>
      </c>
      <c r="E1330" s="18">
        <f t="shared" si="84"/>
        <v>0</v>
      </c>
      <c r="F1330" s="4">
        <v>0</v>
      </c>
      <c r="G1330" s="4">
        <v>0</v>
      </c>
      <c r="J1330" s="6">
        <v>42085</v>
      </c>
      <c r="K1330" s="8">
        <v>81185884.089000002</v>
      </c>
      <c r="L1330" s="8">
        <v>81075411</v>
      </c>
      <c r="M1330" s="7">
        <f t="shared" si="82"/>
        <v>0.99863925742461712</v>
      </c>
    </row>
    <row r="1331" spans="1:13" x14ac:dyDescent="0.3">
      <c r="A1331" s="2">
        <v>27033</v>
      </c>
      <c r="C1331" s="4">
        <v>1</v>
      </c>
      <c r="D1331">
        <f t="shared" si="83"/>
        <v>0</v>
      </c>
      <c r="E1331" s="18">
        <f t="shared" si="84"/>
        <v>0</v>
      </c>
      <c r="F1331" s="4">
        <v>0</v>
      </c>
      <c r="G1331" s="4">
        <v>0</v>
      </c>
      <c r="J1331" s="6">
        <v>42087</v>
      </c>
      <c r="K1331" s="6">
        <v>8029902.9159000004</v>
      </c>
      <c r="L1331" s="6">
        <v>7659823</v>
      </c>
      <c r="M1331" s="7">
        <f t="shared" si="82"/>
        <v>0.9539122801637856</v>
      </c>
    </row>
    <row r="1332" spans="1:13" x14ac:dyDescent="0.3">
      <c r="A1332" s="2">
        <v>27035</v>
      </c>
      <c r="C1332" s="4">
        <v>1</v>
      </c>
      <c r="D1332">
        <f t="shared" si="83"/>
        <v>0</v>
      </c>
      <c r="E1332" s="18">
        <f t="shared" si="84"/>
        <v>0</v>
      </c>
      <c r="F1332" s="4">
        <v>0</v>
      </c>
      <c r="G1332" s="4">
        <v>0</v>
      </c>
      <c r="J1332" s="6">
        <v>42089</v>
      </c>
      <c r="K1332" s="8">
        <v>70210262.864999995</v>
      </c>
      <c r="L1332" s="8">
        <v>72891700</v>
      </c>
      <c r="M1332" s="7">
        <f t="shared" si="82"/>
        <v>1.0381915267879833</v>
      </c>
    </row>
    <row r="1333" spans="1:13" x14ac:dyDescent="0.3">
      <c r="A1333" s="2">
        <v>27037</v>
      </c>
      <c r="B1333">
        <v>920276.59372</v>
      </c>
      <c r="C1333" s="4">
        <f>VLOOKUP(A1333,J$2:M$1814,4,FALSE)</f>
        <v>1.0641200014088787</v>
      </c>
      <c r="D1333">
        <f t="shared" si="83"/>
        <v>979284.73020588455</v>
      </c>
      <c r="E1333" s="18">
        <f t="shared" si="84"/>
        <v>979284.73020588455</v>
      </c>
      <c r="F1333" s="4">
        <v>893709.13862620201</v>
      </c>
      <c r="G1333" s="4">
        <v>543119.99963999901</v>
      </c>
      <c r="H1333" s="1"/>
      <c r="I1333" s="1"/>
      <c r="J1333" s="6">
        <v>42091</v>
      </c>
      <c r="K1333" s="8">
        <v>104438513.49879999</v>
      </c>
      <c r="L1333" s="8">
        <v>98578120</v>
      </c>
      <c r="M1333" s="7">
        <f t="shared" si="82"/>
        <v>0.94388666304727398</v>
      </c>
    </row>
    <row r="1334" spans="1:13" x14ac:dyDescent="0.3">
      <c r="A1334" s="2">
        <v>27039</v>
      </c>
      <c r="C1334" s="4">
        <v>1</v>
      </c>
      <c r="D1334">
        <f t="shared" si="83"/>
        <v>0</v>
      </c>
      <c r="E1334" s="18">
        <f t="shared" si="84"/>
        <v>0</v>
      </c>
      <c r="F1334" s="4">
        <v>0</v>
      </c>
      <c r="G1334" s="4">
        <v>0</v>
      </c>
      <c r="J1334" s="6">
        <v>42093</v>
      </c>
      <c r="K1334" s="8">
        <v>22765240.885000002</v>
      </c>
      <c r="L1334" s="8">
        <v>24279840</v>
      </c>
      <c r="M1334" s="7">
        <f t="shared" si="82"/>
        <v>1.0665312140842738</v>
      </c>
    </row>
    <row r="1335" spans="1:13" x14ac:dyDescent="0.3">
      <c r="A1335" s="2">
        <v>27041</v>
      </c>
      <c r="B1335">
        <v>158311.755122</v>
      </c>
      <c r="C1335" s="4">
        <f>VLOOKUP(A1335,J$2:M$1814,4,FALSE)</f>
        <v>0.90496639574088444</v>
      </c>
      <c r="D1335">
        <f t="shared" si="83"/>
        <v>143266.81843616985</v>
      </c>
      <c r="E1335" s="18">
        <f t="shared" si="84"/>
        <v>143266.81843616985</v>
      </c>
      <c r="F1335" s="4">
        <v>154195.27528299301</v>
      </c>
      <c r="G1335" s="4">
        <v>154195.275287</v>
      </c>
      <c r="H1335" s="1"/>
      <c r="I1335" s="1"/>
      <c r="J1335" s="6">
        <v>42095</v>
      </c>
      <c r="K1335" s="8">
        <v>61988520.673900001</v>
      </c>
      <c r="L1335" s="8">
        <v>68393320</v>
      </c>
      <c r="M1335" s="7">
        <f t="shared" si="82"/>
        <v>1.1033223451127898</v>
      </c>
    </row>
    <row r="1336" spans="1:13" x14ac:dyDescent="0.3">
      <c r="A1336" s="2">
        <v>27043</v>
      </c>
      <c r="B1336">
        <v>65537.331286899993</v>
      </c>
      <c r="C1336" s="4">
        <f>VLOOKUP(A1336,J$2:M$1814,4,FALSE)</f>
        <v>0.99706457466374288</v>
      </c>
      <c r="D1336">
        <f t="shared" si="83"/>
        <v>65344.951344169749</v>
      </c>
      <c r="E1336" s="18">
        <f t="shared" si="84"/>
        <v>65344.951344169749</v>
      </c>
      <c r="F1336" s="4">
        <v>63836.339316843303</v>
      </c>
      <c r="G1336" s="4">
        <v>63836.339316500002</v>
      </c>
      <c r="H1336" s="1"/>
      <c r="I1336" s="1"/>
      <c r="J1336" s="6">
        <v>42097</v>
      </c>
      <c r="K1336" s="8">
        <v>19667975.016600002</v>
      </c>
      <c r="L1336" s="8">
        <v>21812552.798799999</v>
      </c>
      <c r="M1336" s="7">
        <f t="shared" si="82"/>
        <v>1.1090390739458409</v>
      </c>
    </row>
    <row r="1337" spans="1:13" x14ac:dyDescent="0.3">
      <c r="A1337" s="2">
        <v>27045</v>
      </c>
      <c r="C1337" s="4">
        <v>1</v>
      </c>
      <c r="D1337">
        <f t="shared" si="83"/>
        <v>0</v>
      </c>
      <c r="E1337" s="18">
        <f t="shared" si="84"/>
        <v>0</v>
      </c>
      <c r="F1337" s="4">
        <v>0</v>
      </c>
      <c r="G1337" s="4">
        <v>0</v>
      </c>
      <c r="J1337" s="6">
        <v>42101</v>
      </c>
      <c r="K1337" s="8">
        <v>43077473.528999999</v>
      </c>
      <c r="L1337" s="8">
        <v>39564110</v>
      </c>
      <c r="M1337" s="7">
        <f t="shared" si="82"/>
        <v>0.91844081741156935</v>
      </c>
    </row>
    <row r="1338" spans="1:13" x14ac:dyDescent="0.3">
      <c r="A1338" s="2">
        <v>27047</v>
      </c>
      <c r="B1338">
        <v>220371.22154999999</v>
      </c>
      <c r="C1338" s="4">
        <f>VLOOKUP(A1338,J$2:M$1814,4,FALSE)</f>
        <v>0.96517732284695301</v>
      </c>
      <c r="D1338">
        <f t="shared" si="83"/>
        <v>212697.30564814174</v>
      </c>
      <c r="E1338" s="18">
        <f t="shared" si="84"/>
        <v>212697.30564814174</v>
      </c>
      <c r="F1338" s="4">
        <v>214625.478421671</v>
      </c>
      <c r="G1338" s="4">
        <v>214625.478424</v>
      </c>
      <c r="H1338" s="1"/>
      <c r="I1338" s="1"/>
      <c r="J1338" s="6">
        <v>42103</v>
      </c>
      <c r="K1338" s="8">
        <v>39391590.167000003</v>
      </c>
      <c r="L1338" s="8">
        <v>41287660</v>
      </c>
      <c r="M1338" s="7">
        <f t="shared" si="82"/>
        <v>1.0481338738792123</v>
      </c>
    </row>
    <row r="1339" spans="1:13" x14ac:dyDescent="0.3">
      <c r="A1339" s="2">
        <v>27049</v>
      </c>
      <c r="C1339" s="4">
        <v>1</v>
      </c>
      <c r="D1339">
        <f t="shared" si="83"/>
        <v>0</v>
      </c>
      <c r="E1339" s="18">
        <f t="shared" si="84"/>
        <v>0</v>
      </c>
      <c r="F1339" s="4">
        <v>0</v>
      </c>
      <c r="G1339" s="4">
        <v>0</v>
      </c>
      <c r="J1339" s="6">
        <v>42107</v>
      </c>
      <c r="K1339" s="8">
        <v>52705533.060000002</v>
      </c>
      <c r="L1339" s="8">
        <v>53300760</v>
      </c>
      <c r="M1339" s="7">
        <f t="shared" si="82"/>
        <v>1.0112934431252671</v>
      </c>
    </row>
    <row r="1340" spans="1:13" x14ac:dyDescent="0.3">
      <c r="A1340" s="2">
        <v>27051</v>
      </c>
      <c r="B1340">
        <v>36625.709178600002</v>
      </c>
      <c r="C1340" s="4">
        <f>VLOOKUP(A1340,J$2:M$1814,4,FALSE)</f>
        <v>0.95649445121048549</v>
      </c>
      <c r="D1340">
        <f t="shared" si="83"/>
        <v>35032.287600979849</v>
      </c>
      <c r="E1340" s="18">
        <f t="shared" si="84"/>
        <v>35032.287600979849</v>
      </c>
      <c r="F1340" s="4">
        <v>35675.105362018301</v>
      </c>
      <c r="G1340" s="4">
        <v>35675.105361499998</v>
      </c>
      <c r="H1340" s="1"/>
      <c r="I1340" s="1"/>
      <c r="J1340" s="6">
        <v>42109</v>
      </c>
      <c r="K1340" s="6">
        <v>2178815.3753999998</v>
      </c>
      <c r="L1340" s="6">
        <v>2129546</v>
      </c>
      <c r="M1340" s="7">
        <f t="shared" si="82"/>
        <v>0.97738708109173567</v>
      </c>
    </row>
    <row r="1341" spans="1:13" x14ac:dyDescent="0.3">
      <c r="A1341" s="2">
        <v>27053</v>
      </c>
      <c r="B1341">
        <v>4125107.1396699999</v>
      </c>
      <c r="C1341" s="4">
        <f>VLOOKUP(A1341,J$2:M$1814,4,FALSE)</f>
        <v>1.0081180906968465</v>
      </c>
      <c r="D1341">
        <f t="shared" si="83"/>
        <v>4158595.1335640503</v>
      </c>
      <c r="E1341" s="18">
        <f t="shared" si="84"/>
        <v>4158595.1335640503</v>
      </c>
      <c r="F1341" s="4">
        <v>4006116.2050747299</v>
      </c>
      <c r="G1341" s="4">
        <v>1156320.0012099999</v>
      </c>
      <c r="H1341" s="1"/>
      <c r="I1341" s="1"/>
      <c r="J1341" s="6">
        <v>42111</v>
      </c>
      <c r="K1341" s="8">
        <v>59602690.625</v>
      </c>
      <c r="L1341" s="8">
        <v>63519551</v>
      </c>
      <c r="M1341" s="7">
        <f t="shared" si="82"/>
        <v>1.0657161670711071</v>
      </c>
    </row>
    <row r="1342" spans="1:13" x14ac:dyDescent="0.3">
      <c r="A1342" s="2">
        <v>27055</v>
      </c>
      <c r="B1342">
        <v>101.473735092</v>
      </c>
      <c r="C1342" s="4">
        <f>VLOOKUP(A1342,J$2:M$1814,4,FALSE)</f>
        <v>1.0603642396446875</v>
      </c>
      <c r="D1342">
        <f t="shared" si="83"/>
        <v>107.59911995473502</v>
      </c>
      <c r="E1342" s="18">
        <f t="shared" si="84"/>
        <v>107.59911995473502</v>
      </c>
      <c r="F1342" s="4">
        <v>98.544290921661897</v>
      </c>
      <c r="G1342" s="4">
        <v>98.544290922000002</v>
      </c>
      <c r="H1342" s="1"/>
      <c r="I1342" s="1"/>
      <c r="J1342" s="6">
        <v>42115</v>
      </c>
      <c r="K1342" s="8">
        <v>32182963.854499999</v>
      </c>
      <c r="L1342" s="8">
        <v>37824661</v>
      </c>
      <c r="M1342" s="7">
        <f t="shared" si="82"/>
        <v>1.1753007327419021</v>
      </c>
    </row>
    <row r="1343" spans="1:13" x14ac:dyDescent="0.3">
      <c r="A1343" s="2">
        <v>27057</v>
      </c>
      <c r="C1343" s="4">
        <v>1</v>
      </c>
      <c r="D1343">
        <f t="shared" si="83"/>
        <v>0</v>
      </c>
      <c r="E1343" s="18">
        <f t="shared" si="84"/>
        <v>0</v>
      </c>
      <c r="F1343" s="4">
        <v>0</v>
      </c>
      <c r="G1343" s="4">
        <v>0</v>
      </c>
      <c r="J1343" s="6">
        <v>42119</v>
      </c>
      <c r="K1343" s="8">
        <v>24950909.772999998</v>
      </c>
      <c r="L1343" s="8">
        <v>27963740</v>
      </c>
      <c r="M1343" s="7">
        <f t="shared" si="82"/>
        <v>1.1207503154959206</v>
      </c>
    </row>
    <row r="1344" spans="1:13" x14ac:dyDescent="0.3">
      <c r="A1344" s="2">
        <v>27059</v>
      </c>
      <c r="C1344" s="4">
        <v>1</v>
      </c>
      <c r="D1344">
        <f t="shared" si="83"/>
        <v>0</v>
      </c>
      <c r="E1344" s="18">
        <f t="shared" si="84"/>
        <v>0</v>
      </c>
      <c r="F1344" s="4">
        <v>0</v>
      </c>
      <c r="G1344" s="4">
        <v>0</v>
      </c>
      <c r="J1344" s="6">
        <v>42121</v>
      </c>
      <c r="K1344" s="8">
        <v>31977531.100000001</v>
      </c>
      <c r="L1344" s="8">
        <v>26322650</v>
      </c>
      <c r="M1344" s="7">
        <f t="shared" si="82"/>
        <v>0.82316079742629034</v>
      </c>
    </row>
    <row r="1345" spans="1:13" x14ac:dyDescent="0.3">
      <c r="A1345" s="2">
        <v>27061</v>
      </c>
      <c r="C1345" s="4">
        <v>1</v>
      </c>
      <c r="D1345">
        <f t="shared" si="83"/>
        <v>0</v>
      </c>
      <c r="E1345" s="18">
        <f t="shared" si="84"/>
        <v>0</v>
      </c>
      <c r="F1345" s="4">
        <v>0</v>
      </c>
      <c r="G1345" s="4">
        <v>0</v>
      </c>
      <c r="J1345" s="6">
        <v>42125</v>
      </c>
      <c r="K1345" s="8">
        <v>68480920.516000003</v>
      </c>
      <c r="L1345" s="8">
        <v>79054220</v>
      </c>
      <c r="M1345" s="7">
        <f t="shared" si="82"/>
        <v>1.1543977417991866</v>
      </c>
    </row>
    <row r="1346" spans="1:13" x14ac:dyDescent="0.3">
      <c r="A1346" s="2">
        <v>27063</v>
      </c>
      <c r="B1346">
        <v>62767.2272467</v>
      </c>
      <c r="C1346" s="4">
        <f>VLOOKUP(A1346,J$2:M$1814,4,FALSE)</f>
        <v>1.004587833964566</v>
      </c>
      <c r="D1346">
        <f t="shared" si="83"/>
        <v>63055.192863724042</v>
      </c>
      <c r="E1346" s="18">
        <f t="shared" si="84"/>
        <v>63055.192863724042</v>
      </c>
      <c r="F1346" s="4">
        <v>61138.132081164098</v>
      </c>
      <c r="G1346" s="4">
        <v>61138.1320816999</v>
      </c>
      <c r="H1346" s="1"/>
      <c r="I1346" s="1"/>
      <c r="J1346" s="6">
        <v>42127</v>
      </c>
      <c r="K1346" s="6">
        <v>8653797.8916999996</v>
      </c>
      <c r="L1346" s="6">
        <v>8621742</v>
      </c>
      <c r="M1346" s="7">
        <f t="shared" ref="M1346:M1409" si="86">L1346/K1346</f>
        <v>0.99629574296728785</v>
      </c>
    </row>
    <row r="1347" spans="1:13" x14ac:dyDescent="0.3">
      <c r="A1347" s="2">
        <v>27065</v>
      </c>
      <c r="C1347" s="4">
        <v>1</v>
      </c>
      <c r="D1347">
        <f t="shared" ref="D1347:D1410" si="87">B1347*C1347</f>
        <v>0</v>
      </c>
      <c r="E1347" s="18">
        <f t="shared" ref="E1347:E1410" si="88">D1347</f>
        <v>0</v>
      </c>
      <c r="F1347" s="4">
        <v>0</v>
      </c>
      <c r="G1347" s="4">
        <v>0</v>
      </c>
      <c r="J1347" s="6">
        <v>42129</v>
      </c>
      <c r="K1347" s="8">
        <v>91273564.106000006</v>
      </c>
      <c r="L1347" s="8">
        <v>104224650</v>
      </c>
      <c r="M1347" s="7">
        <f t="shared" si="86"/>
        <v>1.1418930664190929</v>
      </c>
    </row>
    <row r="1348" spans="1:13" x14ac:dyDescent="0.3">
      <c r="A1348" s="2">
        <v>27067</v>
      </c>
      <c r="C1348" s="4">
        <v>1</v>
      </c>
      <c r="D1348">
        <f t="shared" si="87"/>
        <v>0</v>
      </c>
      <c r="E1348" s="18">
        <f t="shared" si="88"/>
        <v>0</v>
      </c>
      <c r="F1348" s="4">
        <v>0</v>
      </c>
      <c r="G1348" s="4">
        <v>0</v>
      </c>
      <c r="J1348" s="6">
        <v>42133</v>
      </c>
      <c r="K1348" s="8">
        <v>71335457.673999995</v>
      </c>
      <c r="L1348" s="8">
        <v>79229120</v>
      </c>
      <c r="M1348" s="7">
        <f t="shared" si="86"/>
        <v>1.1106555222800099</v>
      </c>
    </row>
    <row r="1349" spans="1:13" x14ac:dyDescent="0.3">
      <c r="A1349" s="2">
        <v>27069</v>
      </c>
      <c r="C1349" s="4">
        <v>1</v>
      </c>
      <c r="D1349">
        <f t="shared" si="87"/>
        <v>0</v>
      </c>
      <c r="E1349" s="18">
        <f t="shared" si="88"/>
        <v>0</v>
      </c>
      <c r="F1349" s="4">
        <v>0</v>
      </c>
      <c r="G1349" s="4">
        <v>0</v>
      </c>
      <c r="J1349" s="6">
        <v>44001</v>
      </c>
      <c r="K1349" s="6">
        <v>1221911.3972</v>
      </c>
      <c r="L1349" s="6">
        <v>1221911.3972</v>
      </c>
      <c r="M1349" s="7">
        <f t="shared" si="86"/>
        <v>1</v>
      </c>
    </row>
    <row r="1350" spans="1:13" x14ac:dyDescent="0.3">
      <c r="A1350" s="2">
        <v>27071</v>
      </c>
      <c r="C1350" s="4">
        <v>1</v>
      </c>
      <c r="D1350">
        <f t="shared" si="87"/>
        <v>0</v>
      </c>
      <c r="E1350" s="18">
        <f t="shared" si="88"/>
        <v>0</v>
      </c>
      <c r="F1350" s="4">
        <v>0</v>
      </c>
      <c r="G1350" s="4">
        <v>0</v>
      </c>
      <c r="J1350" s="6">
        <v>44003</v>
      </c>
      <c r="K1350" s="8">
        <v>34759024.141400002</v>
      </c>
      <c r="L1350" s="8">
        <v>34759024.141400002</v>
      </c>
      <c r="M1350" s="7">
        <f t="shared" si="86"/>
        <v>1</v>
      </c>
    </row>
    <row r="1351" spans="1:13" x14ac:dyDescent="0.3">
      <c r="A1351" s="2">
        <v>27073</v>
      </c>
      <c r="C1351" s="4">
        <v>1</v>
      </c>
      <c r="D1351">
        <f t="shared" si="87"/>
        <v>0</v>
      </c>
      <c r="E1351" s="18">
        <f t="shared" si="88"/>
        <v>0</v>
      </c>
      <c r="F1351" s="4">
        <v>0</v>
      </c>
      <c r="G1351" s="4">
        <v>0</v>
      </c>
      <c r="J1351" s="6">
        <v>44005</v>
      </c>
      <c r="K1351" s="6">
        <v>3505250.6</v>
      </c>
      <c r="L1351" s="6">
        <v>3505250.6</v>
      </c>
      <c r="M1351" s="7">
        <f t="shared" si="86"/>
        <v>1</v>
      </c>
    </row>
    <row r="1352" spans="1:13" x14ac:dyDescent="0.3">
      <c r="A1352" s="2">
        <v>27075</v>
      </c>
      <c r="C1352" s="4">
        <v>1</v>
      </c>
      <c r="D1352">
        <f t="shared" si="87"/>
        <v>0</v>
      </c>
      <c r="E1352" s="18">
        <f t="shared" si="88"/>
        <v>0</v>
      </c>
      <c r="F1352" s="4">
        <v>0</v>
      </c>
      <c r="G1352" s="4">
        <v>0</v>
      </c>
      <c r="J1352" s="6">
        <v>44007</v>
      </c>
      <c r="K1352" s="8">
        <v>72747018.048999995</v>
      </c>
      <c r="L1352" s="8">
        <v>72747018.048999995</v>
      </c>
      <c r="M1352" s="7">
        <f t="shared" si="86"/>
        <v>1</v>
      </c>
    </row>
    <row r="1353" spans="1:13" x14ac:dyDescent="0.3">
      <c r="A1353" s="2">
        <v>27077</v>
      </c>
      <c r="C1353" s="4">
        <v>1</v>
      </c>
      <c r="D1353">
        <f t="shared" si="87"/>
        <v>0</v>
      </c>
      <c r="E1353" s="18">
        <f t="shared" si="88"/>
        <v>0</v>
      </c>
      <c r="F1353" s="4">
        <v>0</v>
      </c>
      <c r="G1353" s="4">
        <v>0</v>
      </c>
      <c r="J1353" s="6">
        <v>44009</v>
      </c>
      <c r="K1353" s="8">
        <v>17022820.453400001</v>
      </c>
      <c r="L1353" s="8">
        <v>17022820.453400001</v>
      </c>
      <c r="M1353" s="7">
        <f t="shared" si="86"/>
        <v>1</v>
      </c>
    </row>
    <row r="1354" spans="1:13" x14ac:dyDescent="0.3">
      <c r="A1354" s="2">
        <v>27079</v>
      </c>
      <c r="B1354">
        <v>975.30303518999995</v>
      </c>
      <c r="C1354" s="4">
        <f>VLOOKUP(A1354,J$2:M$1814,4,FALSE)</f>
        <v>0.68627495132047811</v>
      </c>
      <c r="D1354">
        <f t="shared" si="87"/>
        <v>669.32604299773175</v>
      </c>
      <c r="E1354" s="18">
        <f t="shared" si="88"/>
        <v>669.32604299773175</v>
      </c>
      <c r="F1354" s="4">
        <v>947.14702232910099</v>
      </c>
      <c r="G1354" s="4">
        <v>947.147022329999</v>
      </c>
      <c r="H1354" s="1"/>
      <c r="I1354" s="1"/>
      <c r="J1354" s="6">
        <v>45001</v>
      </c>
      <c r="K1354" s="6">
        <v>867144.00225000002</v>
      </c>
      <c r="L1354" s="6">
        <v>4419680.8620580696</v>
      </c>
      <c r="M1354" s="7">
        <f t="shared" si="86"/>
        <v>5.0968245765296354</v>
      </c>
    </row>
    <row r="1355" spans="1:13" x14ac:dyDescent="0.3">
      <c r="A1355" s="2">
        <v>27081</v>
      </c>
      <c r="C1355" s="4">
        <v>1</v>
      </c>
      <c r="D1355">
        <f t="shared" si="87"/>
        <v>0</v>
      </c>
      <c r="E1355" s="18">
        <f t="shared" si="88"/>
        <v>0</v>
      </c>
      <c r="F1355" s="4">
        <v>0</v>
      </c>
      <c r="G1355" s="4">
        <v>0</v>
      </c>
      <c r="J1355" s="6">
        <v>45003</v>
      </c>
      <c r="K1355" s="8">
        <v>17025176.405000001</v>
      </c>
      <c r="L1355" s="8">
        <v>62905325.284708597</v>
      </c>
      <c r="M1355" s="7">
        <f t="shared" si="86"/>
        <v>3.694841321364188</v>
      </c>
    </row>
    <row r="1356" spans="1:13" x14ac:dyDescent="0.3">
      <c r="A1356" s="2">
        <v>27083</v>
      </c>
      <c r="C1356" s="4">
        <v>1</v>
      </c>
      <c r="D1356">
        <f t="shared" si="87"/>
        <v>0</v>
      </c>
      <c r="E1356" s="18">
        <f t="shared" si="88"/>
        <v>0</v>
      </c>
      <c r="F1356" s="4">
        <v>0</v>
      </c>
      <c r="G1356" s="4">
        <v>0</v>
      </c>
      <c r="J1356" s="6">
        <v>45005</v>
      </c>
      <c r="K1356" s="6">
        <v>442682.68779999902</v>
      </c>
      <c r="L1356" s="6">
        <v>1612887.7079140099</v>
      </c>
      <c r="M1356" s="7">
        <f t="shared" si="86"/>
        <v>3.6434397647885914</v>
      </c>
    </row>
    <row r="1357" spans="1:13" x14ac:dyDescent="0.3">
      <c r="A1357" s="2">
        <v>27085</v>
      </c>
      <c r="C1357" s="4">
        <v>1</v>
      </c>
      <c r="D1357">
        <f t="shared" si="87"/>
        <v>0</v>
      </c>
      <c r="E1357" s="18">
        <f t="shared" si="88"/>
        <v>0</v>
      </c>
      <c r="F1357" s="4">
        <v>0</v>
      </c>
      <c r="G1357" s="4">
        <v>0</v>
      </c>
      <c r="J1357" s="6">
        <v>45007</v>
      </c>
      <c r="K1357" s="8">
        <v>24976702.710200001</v>
      </c>
      <c r="L1357" s="8">
        <v>91290123.4874461</v>
      </c>
      <c r="M1357" s="7">
        <f t="shared" si="86"/>
        <v>3.6550110135300198</v>
      </c>
    </row>
    <row r="1358" spans="1:13" x14ac:dyDescent="0.3">
      <c r="A1358" s="2">
        <v>27087</v>
      </c>
      <c r="C1358" s="4">
        <v>1</v>
      </c>
      <c r="D1358">
        <f t="shared" si="87"/>
        <v>0</v>
      </c>
      <c r="E1358" s="18">
        <f t="shared" si="88"/>
        <v>0</v>
      </c>
      <c r="F1358" s="4">
        <v>0</v>
      </c>
      <c r="G1358" s="4">
        <v>0</v>
      </c>
      <c r="J1358" s="6">
        <v>45009</v>
      </c>
      <c r="K1358" s="6">
        <v>777362.38847000001</v>
      </c>
      <c r="L1358" s="6">
        <v>3492147.1451059799</v>
      </c>
      <c r="M1358" s="7">
        <f t="shared" si="86"/>
        <v>4.4923026852112091</v>
      </c>
    </row>
    <row r="1359" spans="1:13" x14ac:dyDescent="0.3">
      <c r="A1359" s="2">
        <v>27089</v>
      </c>
      <c r="C1359" s="4">
        <v>1</v>
      </c>
      <c r="D1359">
        <f t="shared" si="87"/>
        <v>0</v>
      </c>
      <c r="E1359" s="18">
        <f t="shared" si="88"/>
        <v>0</v>
      </c>
      <c r="F1359" s="4">
        <v>0</v>
      </c>
      <c r="G1359" s="4">
        <v>0</v>
      </c>
      <c r="J1359" s="6">
        <v>45011</v>
      </c>
      <c r="K1359" s="6">
        <v>950287.77552999998</v>
      </c>
      <c r="L1359" s="6">
        <v>4334220.5677140104</v>
      </c>
      <c r="M1359" s="7">
        <f t="shared" si="86"/>
        <v>4.5609558276141184</v>
      </c>
    </row>
    <row r="1360" spans="1:13" x14ac:dyDescent="0.3">
      <c r="A1360" s="2">
        <v>27091</v>
      </c>
      <c r="B1360">
        <v>70097.020549499997</v>
      </c>
      <c r="C1360" s="4">
        <f>VLOOKUP(A1360,J$2:M$1814,4,FALSE)</f>
        <v>0.99040764061852937</v>
      </c>
      <c r="D1360">
        <f t="shared" si="87"/>
        <v>69424.624736818863</v>
      </c>
      <c r="E1360" s="18">
        <f t="shared" si="88"/>
        <v>69424.624736818863</v>
      </c>
      <c r="F1360" s="4">
        <v>68272.169297273096</v>
      </c>
      <c r="G1360" s="4">
        <v>68272.169297700006</v>
      </c>
      <c r="H1360" s="1"/>
      <c r="I1360" s="1"/>
      <c r="J1360" s="6">
        <v>45013</v>
      </c>
      <c r="K1360" s="6">
        <v>4322917.4786</v>
      </c>
      <c r="L1360" s="8">
        <v>22526696.094600901</v>
      </c>
      <c r="M1360" s="7">
        <f t="shared" si="86"/>
        <v>5.2109937805003606</v>
      </c>
    </row>
    <row r="1361" spans="1:13" x14ac:dyDescent="0.3">
      <c r="A1361" s="2">
        <v>27093</v>
      </c>
      <c r="C1361" s="4">
        <v>1</v>
      </c>
      <c r="D1361">
        <f t="shared" si="87"/>
        <v>0</v>
      </c>
      <c r="E1361" s="18">
        <f t="shared" si="88"/>
        <v>0</v>
      </c>
      <c r="F1361" s="4">
        <v>0</v>
      </c>
      <c r="G1361" s="4">
        <v>0</v>
      </c>
      <c r="J1361" s="6">
        <v>45015</v>
      </c>
      <c r="K1361" s="8">
        <v>13010662.0856</v>
      </c>
      <c r="L1361" s="8">
        <v>53943805.020521499</v>
      </c>
      <c r="M1361" s="7">
        <f t="shared" si="86"/>
        <v>4.1461229771101094</v>
      </c>
    </row>
    <row r="1362" spans="1:13" x14ac:dyDescent="0.3">
      <c r="A1362" s="2">
        <v>27095</v>
      </c>
      <c r="C1362" s="4">
        <v>1</v>
      </c>
      <c r="D1362">
        <f t="shared" si="87"/>
        <v>0</v>
      </c>
      <c r="E1362" s="18">
        <f t="shared" si="88"/>
        <v>0</v>
      </c>
      <c r="F1362" s="4">
        <v>0</v>
      </c>
      <c r="G1362" s="4">
        <v>0</v>
      </c>
      <c r="J1362" s="6">
        <v>45017</v>
      </c>
      <c r="K1362" s="8">
        <v>12595748.3531</v>
      </c>
      <c r="L1362" s="8">
        <v>41843796.441623002</v>
      </c>
      <c r="M1362" s="7">
        <f t="shared" si="86"/>
        <v>3.3220571949045508</v>
      </c>
    </row>
    <row r="1363" spans="1:13" x14ac:dyDescent="0.3">
      <c r="A1363" s="2">
        <v>27097</v>
      </c>
      <c r="C1363" s="4">
        <v>1</v>
      </c>
      <c r="D1363">
        <f t="shared" si="87"/>
        <v>0</v>
      </c>
      <c r="E1363" s="18">
        <f t="shared" si="88"/>
        <v>0</v>
      </c>
      <c r="F1363" s="4">
        <v>0</v>
      </c>
      <c r="G1363" s="4">
        <v>0</v>
      </c>
      <c r="J1363" s="6">
        <v>45019</v>
      </c>
      <c r="K1363" s="8">
        <v>18016037.1072</v>
      </c>
      <c r="L1363" s="8">
        <v>61211381.293913603</v>
      </c>
      <c r="M1363" s="7">
        <f t="shared" si="86"/>
        <v>3.3976051963975387</v>
      </c>
    </row>
    <row r="1364" spans="1:13" x14ac:dyDescent="0.3">
      <c r="A1364" s="2">
        <v>27099</v>
      </c>
      <c r="B1364">
        <v>101092.801461</v>
      </c>
      <c r="C1364" s="4">
        <f>VLOOKUP(A1364,J$2:M$1814,4,FALSE)</f>
        <v>1.0517991824877218</v>
      </c>
      <c r="D1364">
        <f t="shared" si="87"/>
        <v>106329.32593207336</v>
      </c>
      <c r="E1364" s="18">
        <f t="shared" si="88"/>
        <v>106329.32593207336</v>
      </c>
      <c r="F1364" s="4">
        <v>98414.558683914205</v>
      </c>
      <c r="G1364" s="4">
        <v>98414.558683999901</v>
      </c>
      <c r="H1364" s="1"/>
      <c r="I1364" s="1"/>
      <c r="J1364" s="6">
        <v>45021</v>
      </c>
      <c r="K1364" s="8">
        <v>11577912.209799999</v>
      </c>
      <c r="L1364" s="8">
        <v>36531031.344738699</v>
      </c>
      <c r="M1364" s="7">
        <f t="shared" si="86"/>
        <v>3.1552347852333344</v>
      </c>
    </row>
    <row r="1365" spans="1:13" x14ac:dyDescent="0.3">
      <c r="A1365" s="2">
        <v>27101</v>
      </c>
      <c r="C1365" s="4">
        <v>1</v>
      </c>
      <c r="D1365">
        <f t="shared" si="87"/>
        <v>0</v>
      </c>
      <c r="E1365" s="18">
        <f t="shared" si="88"/>
        <v>0</v>
      </c>
      <c r="F1365" s="4">
        <v>0</v>
      </c>
      <c r="G1365" s="4">
        <v>0</v>
      </c>
      <c r="J1365" s="6">
        <v>45023</v>
      </c>
      <c r="K1365" s="8">
        <v>10874361.5208</v>
      </c>
      <c r="L1365" s="8">
        <v>37695539.139070198</v>
      </c>
      <c r="M1365" s="7">
        <f t="shared" si="86"/>
        <v>3.46645999095835</v>
      </c>
    </row>
    <row r="1366" spans="1:13" x14ac:dyDescent="0.3">
      <c r="A1366" s="2">
        <v>27103</v>
      </c>
      <c r="B1366">
        <v>9349.5888804000006</v>
      </c>
      <c r="C1366" s="4">
        <f>VLOOKUP(A1366,J$2:M$1814,4,FALSE)</f>
        <v>0.92694662767912506</v>
      </c>
      <c r="D1366">
        <f t="shared" si="87"/>
        <v>8666.5698828730274</v>
      </c>
      <c r="E1366" s="18">
        <f t="shared" si="88"/>
        <v>8666.5698828730274</v>
      </c>
      <c r="F1366" s="4">
        <v>9079.6756994121806</v>
      </c>
      <c r="G1366" s="4">
        <v>9079.6756993999898</v>
      </c>
      <c r="H1366" s="1"/>
      <c r="I1366" s="1"/>
      <c r="J1366" s="6">
        <v>45025</v>
      </c>
      <c r="K1366" s="6">
        <v>1953024.5123000001</v>
      </c>
      <c r="L1366" s="6">
        <v>8950100.9103201404</v>
      </c>
      <c r="M1366" s="7">
        <f t="shared" si="86"/>
        <v>4.582687443989097</v>
      </c>
    </row>
    <row r="1367" spans="1:13" x14ac:dyDescent="0.3">
      <c r="A1367" s="2">
        <v>27105</v>
      </c>
      <c r="B1367">
        <v>72579.525282999995</v>
      </c>
      <c r="C1367" s="4">
        <f>VLOOKUP(A1367,J$2:M$1814,4,FALSE)</f>
        <v>0.97761283810980115</v>
      </c>
      <c r="D1367">
        <f t="shared" si="87"/>
        <v>70954.675700575695</v>
      </c>
      <c r="E1367" s="18">
        <f t="shared" si="88"/>
        <v>70954.675700575695</v>
      </c>
      <c r="F1367" s="4">
        <v>70672.883721711798</v>
      </c>
      <c r="G1367" s="4">
        <v>70672.883721499995</v>
      </c>
      <c r="H1367" s="1"/>
      <c r="I1367" s="1"/>
      <c r="J1367" s="6">
        <v>45027</v>
      </c>
      <c r="K1367" s="8">
        <v>13690042.173599999</v>
      </c>
      <c r="L1367" s="8">
        <v>43737717.4674218</v>
      </c>
      <c r="M1367" s="7">
        <f t="shared" si="86"/>
        <v>3.1948562986727689</v>
      </c>
    </row>
    <row r="1368" spans="1:13" x14ac:dyDescent="0.3">
      <c r="A1368" s="2">
        <v>27107</v>
      </c>
      <c r="C1368" s="4">
        <v>1</v>
      </c>
      <c r="D1368">
        <f t="shared" si="87"/>
        <v>0</v>
      </c>
      <c r="E1368" s="18">
        <f t="shared" si="88"/>
        <v>0</v>
      </c>
      <c r="F1368" s="4">
        <v>0</v>
      </c>
      <c r="G1368" s="4">
        <v>0</v>
      </c>
      <c r="J1368" s="6">
        <v>45029</v>
      </c>
      <c r="K1368" s="8">
        <v>14433149.566299999</v>
      </c>
      <c r="L1368" s="8">
        <v>45933483.057332702</v>
      </c>
      <c r="M1368" s="7">
        <f t="shared" si="86"/>
        <v>3.1824989304193809</v>
      </c>
    </row>
    <row r="1369" spans="1:13" x14ac:dyDescent="0.3">
      <c r="A1369" s="2">
        <v>27109</v>
      </c>
      <c r="B1369">
        <v>269679.33513399999</v>
      </c>
      <c r="C1369" s="4">
        <f>VLOOKUP(A1369,J$2:M$1814,4,FALSE)</f>
        <v>0.7753560434655995</v>
      </c>
      <c r="D1369">
        <f t="shared" si="87"/>
        <v>209097.50229393167</v>
      </c>
      <c r="E1369" s="18">
        <f t="shared" si="88"/>
        <v>209097.50229393167</v>
      </c>
      <c r="F1369" s="4">
        <v>262145.91068618099</v>
      </c>
      <c r="G1369" s="4">
        <v>175200.000077</v>
      </c>
      <c r="H1369" s="1"/>
      <c r="I1369" s="1"/>
      <c r="J1369" s="6">
        <v>45031</v>
      </c>
      <c r="K1369" s="6">
        <v>6565048.9391000001</v>
      </c>
      <c r="L1369" s="8">
        <v>23269099.371695802</v>
      </c>
      <c r="M1369" s="7">
        <f t="shared" si="86"/>
        <v>3.5443908472806833</v>
      </c>
    </row>
    <row r="1370" spans="1:13" x14ac:dyDescent="0.3">
      <c r="A1370" s="2">
        <v>27111</v>
      </c>
      <c r="B1370">
        <v>120733.024678</v>
      </c>
      <c r="C1370" s="4">
        <f>VLOOKUP(A1370,J$2:M$1814,4,FALSE)</f>
        <v>1.0082175251009085</v>
      </c>
      <c r="D1370">
        <f t="shared" si="87"/>
        <v>121725.15133880006</v>
      </c>
      <c r="E1370" s="18">
        <f t="shared" si="88"/>
        <v>121725.15133880006</v>
      </c>
      <c r="F1370" s="4">
        <v>117577.95124484701</v>
      </c>
      <c r="G1370" s="4">
        <v>117577.951247</v>
      </c>
      <c r="H1370" s="1"/>
      <c r="I1370" s="1"/>
      <c r="J1370" s="6">
        <v>45033</v>
      </c>
      <c r="K1370" s="8">
        <v>11026237.773800001</v>
      </c>
      <c r="L1370" s="8">
        <v>38615601.868678197</v>
      </c>
      <c r="M1370" s="7">
        <f t="shared" si="86"/>
        <v>3.5021557362416651</v>
      </c>
    </row>
    <row r="1371" spans="1:13" x14ac:dyDescent="0.3">
      <c r="A1371" s="2">
        <v>27113</v>
      </c>
      <c r="C1371" s="4">
        <v>1</v>
      </c>
      <c r="D1371">
        <f t="shared" si="87"/>
        <v>0</v>
      </c>
      <c r="E1371" s="18">
        <f t="shared" si="88"/>
        <v>0</v>
      </c>
      <c r="F1371" s="4">
        <v>0</v>
      </c>
      <c r="G1371" s="4">
        <v>0</v>
      </c>
      <c r="J1371" s="6">
        <v>45035</v>
      </c>
      <c r="K1371" s="8">
        <v>18294586.973699901</v>
      </c>
      <c r="L1371" s="8">
        <v>63724722.2021906</v>
      </c>
      <c r="M1371" s="7">
        <f t="shared" si="86"/>
        <v>3.4832555823097056</v>
      </c>
    </row>
    <row r="1372" spans="1:13" x14ac:dyDescent="0.3">
      <c r="A1372" s="2">
        <v>27115</v>
      </c>
      <c r="B1372">
        <v>217865.403862999</v>
      </c>
      <c r="C1372" s="4">
        <f>VLOOKUP(A1372,J$2:M$1814,4,FALSE)</f>
        <v>0.99854385158056647</v>
      </c>
      <c r="D1372">
        <f t="shared" si="87"/>
        <v>217548.15949951464</v>
      </c>
      <c r="E1372" s="18">
        <f t="shared" si="88"/>
        <v>217548.15949951464</v>
      </c>
      <c r="F1372" s="4">
        <v>212210.805247246</v>
      </c>
      <c r="G1372" s="4">
        <v>212210.80524799999</v>
      </c>
      <c r="H1372" s="1"/>
      <c r="I1372" s="1"/>
      <c r="J1372" s="6">
        <v>45037</v>
      </c>
      <c r="K1372" s="6">
        <v>986149.621259999</v>
      </c>
      <c r="L1372" s="6">
        <v>3981753.0684364499</v>
      </c>
      <c r="M1372" s="7">
        <f t="shared" si="86"/>
        <v>4.0376764160280079</v>
      </c>
    </row>
    <row r="1373" spans="1:13" x14ac:dyDescent="0.3">
      <c r="A1373" s="2">
        <v>27117</v>
      </c>
      <c r="C1373" s="4">
        <v>1</v>
      </c>
      <c r="D1373">
        <f t="shared" si="87"/>
        <v>0</v>
      </c>
      <c r="E1373" s="18">
        <f t="shared" si="88"/>
        <v>0</v>
      </c>
      <c r="F1373" s="4">
        <v>0</v>
      </c>
      <c r="G1373" s="4">
        <v>0</v>
      </c>
      <c r="J1373" s="6">
        <v>45039</v>
      </c>
      <c r="K1373" s="8">
        <v>11359032.240599999</v>
      </c>
      <c r="L1373" s="8">
        <v>39193975.915348098</v>
      </c>
      <c r="M1373" s="7">
        <f t="shared" si="86"/>
        <v>3.4504678818728154</v>
      </c>
    </row>
    <row r="1374" spans="1:13" x14ac:dyDescent="0.3">
      <c r="A1374" s="2">
        <v>27119</v>
      </c>
      <c r="C1374" s="4">
        <v>1</v>
      </c>
      <c r="D1374">
        <f t="shared" si="87"/>
        <v>0</v>
      </c>
      <c r="E1374" s="18">
        <f t="shared" si="88"/>
        <v>0</v>
      </c>
      <c r="F1374" s="4">
        <v>0</v>
      </c>
      <c r="G1374" s="4">
        <v>0</v>
      </c>
      <c r="J1374" s="6">
        <v>45041</v>
      </c>
      <c r="K1374" s="8">
        <v>12763100.169399999</v>
      </c>
      <c r="L1374" s="8">
        <v>47629473.521203101</v>
      </c>
      <c r="M1374" s="7">
        <f t="shared" si="86"/>
        <v>3.7318106799315509</v>
      </c>
    </row>
    <row r="1375" spans="1:13" x14ac:dyDescent="0.3">
      <c r="A1375" s="2">
        <v>27121</v>
      </c>
      <c r="C1375" s="4">
        <v>1</v>
      </c>
      <c r="D1375">
        <f t="shared" si="87"/>
        <v>0</v>
      </c>
      <c r="E1375" s="18">
        <f t="shared" si="88"/>
        <v>0</v>
      </c>
      <c r="F1375" s="4">
        <v>0</v>
      </c>
      <c r="G1375" s="4">
        <v>0</v>
      </c>
      <c r="J1375" s="6">
        <v>45043</v>
      </c>
      <c r="K1375" s="6">
        <v>2967344.1126999999</v>
      </c>
      <c r="L1375" s="8">
        <v>10471029.674133999</v>
      </c>
      <c r="M1375" s="7">
        <f t="shared" si="86"/>
        <v>3.5287547640055679</v>
      </c>
    </row>
    <row r="1376" spans="1:13" x14ac:dyDescent="0.3">
      <c r="A1376" s="2">
        <v>27123</v>
      </c>
      <c r="B1376">
        <v>1613540.67236</v>
      </c>
      <c r="C1376" s="4">
        <f>VLOOKUP(A1376,J$2:M$1814,4,FALSE)</f>
        <v>1.018748590371962</v>
      </c>
      <c r="D1376">
        <f t="shared" si="87"/>
        <v>1643792.2854745777</v>
      </c>
      <c r="E1376" s="18">
        <f t="shared" si="88"/>
        <v>1643792.2854745777</v>
      </c>
      <c r="F1376" s="4">
        <v>1566959.3839934999</v>
      </c>
      <c r="G1376" s="4">
        <v>105119.999908</v>
      </c>
      <c r="H1376" s="1"/>
      <c r="I1376" s="1"/>
      <c r="J1376" s="6">
        <v>45045</v>
      </c>
      <c r="K1376" s="8">
        <v>18745187.805199999</v>
      </c>
      <c r="L1376" s="8">
        <v>67091944.938104399</v>
      </c>
      <c r="M1376" s="7">
        <f t="shared" si="86"/>
        <v>3.5791556550579231</v>
      </c>
    </row>
    <row r="1377" spans="1:13" x14ac:dyDescent="0.3">
      <c r="A1377" s="2">
        <v>27125</v>
      </c>
      <c r="C1377" s="4">
        <v>1</v>
      </c>
      <c r="D1377">
        <f t="shared" si="87"/>
        <v>0</v>
      </c>
      <c r="E1377" s="18">
        <f t="shared" si="88"/>
        <v>0</v>
      </c>
      <c r="F1377" s="4">
        <v>0</v>
      </c>
      <c r="G1377" s="4">
        <v>0</v>
      </c>
      <c r="J1377" s="6">
        <v>45047</v>
      </c>
      <c r="K1377" s="6">
        <v>1915760.0837999999</v>
      </c>
      <c r="L1377" s="6">
        <v>9065504.6844448205</v>
      </c>
      <c r="M1377" s="7">
        <f t="shared" si="86"/>
        <v>4.7320667974577315</v>
      </c>
    </row>
    <row r="1378" spans="1:13" x14ac:dyDescent="0.3">
      <c r="A1378" s="2">
        <v>27127</v>
      </c>
      <c r="C1378" s="4">
        <v>1</v>
      </c>
      <c r="D1378">
        <f t="shared" si="87"/>
        <v>0</v>
      </c>
      <c r="E1378" s="18">
        <f t="shared" si="88"/>
        <v>0</v>
      </c>
      <c r="F1378" s="4">
        <v>0</v>
      </c>
      <c r="G1378" s="4">
        <v>0</v>
      </c>
      <c r="J1378" s="6">
        <v>45049</v>
      </c>
      <c r="K1378" s="6">
        <v>4268560.7609000001</v>
      </c>
      <c r="L1378" s="8">
        <v>14447339.5137864</v>
      </c>
      <c r="M1378" s="7">
        <f t="shared" si="86"/>
        <v>3.3845926819465646</v>
      </c>
    </row>
    <row r="1379" spans="1:13" x14ac:dyDescent="0.3">
      <c r="A1379" s="2">
        <v>27129</v>
      </c>
      <c r="C1379" s="4">
        <v>1</v>
      </c>
      <c r="D1379">
        <f t="shared" si="87"/>
        <v>0</v>
      </c>
      <c r="E1379" s="18">
        <f t="shared" si="88"/>
        <v>0</v>
      </c>
      <c r="F1379" s="4">
        <v>0</v>
      </c>
      <c r="G1379" s="4">
        <v>0</v>
      </c>
      <c r="J1379" s="6">
        <v>45051</v>
      </c>
      <c r="K1379" s="8">
        <v>11583526.6437</v>
      </c>
      <c r="L1379" s="8">
        <v>48104683.651203699</v>
      </c>
      <c r="M1379" s="7">
        <f t="shared" si="86"/>
        <v>4.1528530240284525</v>
      </c>
    </row>
    <row r="1380" spans="1:13" x14ac:dyDescent="0.3">
      <c r="A1380" s="2">
        <v>27131</v>
      </c>
      <c r="B1380">
        <v>212050.31152700001</v>
      </c>
      <c r="C1380" s="4">
        <f>VLOOKUP(A1380,J$2:M$1814,4,FALSE)</f>
        <v>1.0879645128577533</v>
      </c>
      <c r="D1380">
        <f t="shared" si="87"/>
        <v>230703.2138818074</v>
      </c>
      <c r="E1380" s="18">
        <f t="shared" si="88"/>
        <v>230703.2138818074</v>
      </c>
      <c r="F1380" s="4">
        <v>206470.87707737301</v>
      </c>
      <c r="G1380" s="4">
        <v>206470.877079</v>
      </c>
      <c r="H1380" s="1"/>
      <c r="I1380" s="1"/>
      <c r="J1380" s="6">
        <v>45053</v>
      </c>
      <c r="K1380" s="8">
        <v>19678114.298599999</v>
      </c>
      <c r="L1380" s="8">
        <v>60412773.7554067</v>
      </c>
      <c r="M1380" s="7">
        <f t="shared" si="86"/>
        <v>3.0700489304356147</v>
      </c>
    </row>
    <row r="1381" spans="1:13" x14ac:dyDescent="0.3">
      <c r="A1381" s="2">
        <v>27133</v>
      </c>
      <c r="B1381">
        <v>51607.248333700001</v>
      </c>
      <c r="C1381" s="4">
        <f>VLOOKUP(A1381,J$2:M$1814,4,FALSE)</f>
        <v>0.98894823345902239</v>
      </c>
      <c r="D1381">
        <f t="shared" si="87"/>
        <v>51036.897073293694</v>
      </c>
      <c r="E1381" s="18">
        <f t="shared" si="88"/>
        <v>51036.897073293694</v>
      </c>
      <c r="F1381" s="4">
        <v>50267.805404443097</v>
      </c>
      <c r="G1381" s="4">
        <v>50267.8054043999</v>
      </c>
      <c r="H1381" s="1"/>
      <c r="I1381" s="1"/>
      <c r="J1381" s="6">
        <v>45055</v>
      </c>
      <c r="K1381" s="8">
        <v>10915342.3575</v>
      </c>
      <c r="L1381" s="8">
        <v>38221806.446713798</v>
      </c>
      <c r="M1381" s="7">
        <f t="shared" si="86"/>
        <v>3.5016589672472671</v>
      </c>
    </row>
    <row r="1382" spans="1:13" x14ac:dyDescent="0.3">
      <c r="A1382" s="2">
        <v>27135</v>
      </c>
      <c r="C1382" s="4">
        <v>1</v>
      </c>
      <c r="D1382">
        <f t="shared" si="87"/>
        <v>0</v>
      </c>
      <c r="E1382" s="18">
        <f t="shared" si="88"/>
        <v>0</v>
      </c>
      <c r="F1382" s="4">
        <v>0</v>
      </c>
      <c r="G1382" s="4">
        <v>0</v>
      </c>
      <c r="J1382" s="6">
        <v>45057</v>
      </c>
      <c r="K1382" s="6">
        <v>2479174.0098799998</v>
      </c>
      <c r="L1382" s="8">
        <v>11777266.716848999</v>
      </c>
      <c r="M1382" s="7">
        <f t="shared" si="86"/>
        <v>4.750480067116813</v>
      </c>
    </row>
    <row r="1383" spans="1:13" x14ac:dyDescent="0.3">
      <c r="A1383" s="2">
        <v>27137</v>
      </c>
      <c r="B1383">
        <v>147541.770643</v>
      </c>
      <c r="C1383" s="4">
        <f>VLOOKUP(A1383,J$2:M$1814,4,FALSE)</f>
        <v>0.96779813947060611</v>
      </c>
      <c r="D1383">
        <f t="shared" si="87"/>
        <v>142790.65112249428</v>
      </c>
      <c r="E1383" s="18">
        <f t="shared" si="88"/>
        <v>142790.65112249428</v>
      </c>
      <c r="F1383" s="4">
        <v>143345.321641132</v>
      </c>
      <c r="G1383" s="4">
        <v>143345.321642</v>
      </c>
      <c r="H1383" s="1"/>
      <c r="I1383" s="1"/>
      <c r="J1383" s="6">
        <v>45059</v>
      </c>
      <c r="K1383" s="8">
        <v>13121970.3292</v>
      </c>
      <c r="L1383" s="8">
        <v>49784583.513572097</v>
      </c>
      <c r="M1383" s="7">
        <f t="shared" si="86"/>
        <v>3.7939868986586323</v>
      </c>
    </row>
    <row r="1384" spans="1:13" x14ac:dyDescent="0.3">
      <c r="A1384" s="2">
        <v>27139</v>
      </c>
      <c r="B1384">
        <v>81155.519253000006</v>
      </c>
      <c r="C1384" s="4">
        <f>VLOOKUP(A1384,J$2:M$1814,4,FALSE)</f>
        <v>1.0227485497361815</v>
      </c>
      <c r="D1384">
        <f t="shared" si="87"/>
        <v>83001.689619092504</v>
      </c>
      <c r="E1384" s="18">
        <f t="shared" si="88"/>
        <v>83001.689619092504</v>
      </c>
      <c r="F1384" s="4">
        <v>79049.164233138494</v>
      </c>
      <c r="G1384" s="4">
        <v>79049.164233000003</v>
      </c>
      <c r="H1384" s="1"/>
      <c r="I1384" s="1"/>
      <c r="J1384" s="6">
        <v>45061</v>
      </c>
      <c r="K1384" s="6">
        <v>7366382.3389999997</v>
      </c>
      <c r="L1384" s="8">
        <v>24567648.675422002</v>
      </c>
      <c r="M1384" s="7">
        <f t="shared" si="86"/>
        <v>3.3351036566963081</v>
      </c>
    </row>
    <row r="1385" spans="1:13" x14ac:dyDescent="0.3">
      <c r="A1385" s="2">
        <v>27141</v>
      </c>
      <c r="C1385" s="4">
        <v>1</v>
      </c>
      <c r="D1385">
        <f t="shared" si="87"/>
        <v>0</v>
      </c>
      <c r="E1385" s="18">
        <f t="shared" si="88"/>
        <v>0</v>
      </c>
      <c r="F1385" s="4">
        <v>0</v>
      </c>
      <c r="G1385" s="4">
        <v>0</v>
      </c>
      <c r="J1385" s="6">
        <v>45063</v>
      </c>
      <c r="K1385" s="8">
        <v>22971396.292599998</v>
      </c>
      <c r="L1385" s="8">
        <v>71175913.544313207</v>
      </c>
      <c r="M1385" s="7">
        <f t="shared" si="86"/>
        <v>3.0984583016941727</v>
      </c>
    </row>
    <row r="1386" spans="1:13" x14ac:dyDescent="0.3">
      <c r="A1386" s="2">
        <v>27143</v>
      </c>
      <c r="C1386" s="4">
        <v>1</v>
      </c>
      <c r="D1386">
        <f t="shared" si="87"/>
        <v>0</v>
      </c>
      <c r="E1386" s="18">
        <f t="shared" si="88"/>
        <v>0</v>
      </c>
      <c r="F1386" s="4">
        <v>0</v>
      </c>
      <c r="G1386" s="4">
        <v>0</v>
      </c>
      <c r="J1386" s="6">
        <v>45065</v>
      </c>
      <c r="K1386" s="6">
        <v>532245.70591000002</v>
      </c>
      <c r="L1386" s="6">
        <v>2451941.7911620298</v>
      </c>
      <c r="M1386" s="7">
        <f t="shared" si="86"/>
        <v>4.6067854825993475</v>
      </c>
    </row>
    <row r="1387" spans="1:13" x14ac:dyDescent="0.3">
      <c r="A1387" s="2">
        <v>27145</v>
      </c>
      <c r="B1387">
        <v>446329.20039900002</v>
      </c>
      <c r="C1387" s="4">
        <f>VLOOKUP(A1387,J$2:M$1814,4,FALSE)</f>
        <v>0.97707600578742348</v>
      </c>
      <c r="D1387">
        <f t="shared" si="87"/>
        <v>436097.55239214946</v>
      </c>
      <c r="E1387" s="18">
        <f t="shared" si="88"/>
        <v>436097.55239214946</v>
      </c>
      <c r="F1387" s="4">
        <v>434512.63800804998</v>
      </c>
      <c r="G1387" s="4">
        <v>434512.63800699997</v>
      </c>
      <c r="H1387" s="1"/>
      <c r="I1387" s="1"/>
      <c r="J1387" s="6">
        <v>45067</v>
      </c>
      <c r="K1387" s="6">
        <v>1806780.28498</v>
      </c>
      <c r="L1387" s="6">
        <v>9232920.8272540905</v>
      </c>
      <c r="M1387" s="7">
        <f t="shared" si="86"/>
        <v>5.1101514135440622</v>
      </c>
    </row>
    <row r="1388" spans="1:13" x14ac:dyDescent="0.3">
      <c r="A1388" s="2">
        <v>27147</v>
      </c>
      <c r="B1388">
        <v>172254.76180499999</v>
      </c>
      <c r="C1388" s="4">
        <f>VLOOKUP(A1388,J$2:M$1814,4,FALSE)</f>
        <v>1.0811658295348547</v>
      </c>
      <c r="D1388">
        <f t="shared" si="87"/>
        <v>186235.96243823163</v>
      </c>
      <c r="E1388" s="18">
        <f t="shared" si="88"/>
        <v>186235.96243823163</v>
      </c>
      <c r="F1388" s="4">
        <v>167635.46933685101</v>
      </c>
      <c r="G1388" s="4">
        <v>167635.46933399999</v>
      </c>
      <c r="H1388" s="1"/>
      <c r="I1388" s="1"/>
      <c r="J1388" s="6">
        <v>45069</v>
      </c>
      <c r="K1388" s="6">
        <v>1326618.8797899999</v>
      </c>
      <c r="L1388" s="6">
        <v>5825659.48561686</v>
      </c>
      <c r="M1388" s="7">
        <f t="shared" si="86"/>
        <v>4.3913587951794009</v>
      </c>
    </row>
    <row r="1389" spans="1:13" x14ac:dyDescent="0.3">
      <c r="A1389" s="2">
        <v>27149</v>
      </c>
      <c r="C1389" s="4">
        <v>1</v>
      </c>
      <c r="D1389">
        <f t="shared" si="87"/>
        <v>0</v>
      </c>
      <c r="E1389" s="18">
        <f t="shared" si="88"/>
        <v>0</v>
      </c>
      <c r="F1389" s="4">
        <v>0</v>
      </c>
      <c r="G1389" s="4">
        <v>0</v>
      </c>
      <c r="J1389" s="6">
        <v>45071</v>
      </c>
      <c r="K1389" s="8">
        <v>13846374.675100001</v>
      </c>
      <c r="L1389" s="8">
        <v>44838437.4825271</v>
      </c>
      <c r="M1389" s="7">
        <f t="shared" si="86"/>
        <v>3.2382799494195593</v>
      </c>
    </row>
    <row r="1390" spans="1:13" x14ac:dyDescent="0.3">
      <c r="A1390" s="2">
        <v>27151</v>
      </c>
      <c r="C1390" s="4">
        <v>1</v>
      </c>
      <c r="D1390">
        <f t="shared" si="87"/>
        <v>0</v>
      </c>
      <c r="E1390" s="18">
        <f t="shared" si="88"/>
        <v>0</v>
      </c>
      <c r="F1390" s="4">
        <v>0</v>
      </c>
      <c r="G1390" s="4">
        <v>0</v>
      </c>
      <c r="J1390" s="6">
        <v>45073</v>
      </c>
      <c r="K1390" s="6">
        <v>3967666.3558999998</v>
      </c>
      <c r="L1390" s="8">
        <v>19423702.2460724</v>
      </c>
      <c r="M1390" s="7">
        <f t="shared" si="86"/>
        <v>4.8954978830790452</v>
      </c>
    </row>
    <row r="1391" spans="1:13" x14ac:dyDescent="0.3">
      <c r="A1391" s="2">
        <v>27153</v>
      </c>
      <c r="B1391">
        <v>30079.9479145</v>
      </c>
      <c r="C1391" s="4">
        <f>VLOOKUP(A1391,J$2:M$1814,4,FALSE)</f>
        <v>1.0312162797502165</v>
      </c>
      <c r="D1391">
        <f t="shared" si="87"/>
        <v>31018.931983470971</v>
      </c>
      <c r="E1391" s="18">
        <f t="shared" si="88"/>
        <v>31018.931983470971</v>
      </c>
      <c r="F1391" s="4">
        <v>29299.236389441401</v>
      </c>
      <c r="G1391" s="4">
        <v>29299.236389099999</v>
      </c>
      <c r="H1391" s="1"/>
      <c r="I1391" s="1"/>
      <c r="J1391" s="6">
        <v>45075</v>
      </c>
      <c r="K1391" s="8">
        <v>26118408.055</v>
      </c>
      <c r="L1391" s="8">
        <v>86476298.818658903</v>
      </c>
      <c r="M1391" s="7">
        <f t="shared" si="86"/>
        <v>3.3109329878206051</v>
      </c>
    </row>
    <row r="1392" spans="1:13" x14ac:dyDescent="0.3">
      <c r="A1392" s="2">
        <v>27155</v>
      </c>
      <c r="C1392" s="4">
        <v>1</v>
      </c>
      <c r="D1392">
        <f t="shared" si="87"/>
        <v>0</v>
      </c>
      <c r="E1392" s="18">
        <f t="shared" si="88"/>
        <v>0</v>
      </c>
      <c r="F1392" s="4">
        <v>0</v>
      </c>
      <c r="G1392" s="4">
        <v>0</v>
      </c>
      <c r="J1392" s="6">
        <v>45077</v>
      </c>
      <c r="K1392" s="6">
        <v>3325523.1127999998</v>
      </c>
      <c r="L1392" s="8">
        <v>14388546.9711769</v>
      </c>
      <c r="M1392" s="7">
        <f t="shared" si="86"/>
        <v>4.3267018400188277</v>
      </c>
    </row>
    <row r="1393" spans="1:13" x14ac:dyDescent="0.3">
      <c r="A1393" s="2">
        <v>27157</v>
      </c>
      <c r="C1393" s="4">
        <v>1</v>
      </c>
      <c r="D1393">
        <f t="shared" si="87"/>
        <v>0</v>
      </c>
      <c r="E1393" s="18">
        <f t="shared" si="88"/>
        <v>0</v>
      </c>
      <c r="F1393" s="4">
        <v>0</v>
      </c>
      <c r="G1393" s="4">
        <v>0</v>
      </c>
      <c r="J1393" s="6">
        <v>45079</v>
      </c>
      <c r="K1393" s="8">
        <v>24012556.919799998</v>
      </c>
      <c r="L1393" s="8">
        <v>82026867.965998501</v>
      </c>
      <c r="M1393" s="7">
        <f t="shared" si="86"/>
        <v>3.4159988975751987</v>
      </c>
    </row>
    <row r="1394" spans="1:13" x14ac:dyDescent="0.3">
      <c r="A1394" s="2">
        <v>27159</v>
      </c>
      <c r="C1394" s="4">
        <v>1</v>
      </c>
      <c r="D1394">
        <f t="shared" si="87"/>
        <v>0</v>
      </c>
      <c r="E1394" s="18">
        <f t="shared" si="88"/>
        <v>0</v>
      </c>
      <c r="F1394" s="4">
        <v>0</v>
      </c>
      <c r="G1394" s="4">
        <v>0</v>
      </c>
      <c r="J1394" s="6">
        <v>45081</v>
      </c>
      <c r="K1394" s="6">
        <v>1054009.00504</v>
      </c>
      <c r="L1394" s="6">
        <v>4945187.9922353402</v>
      </c>
      <c r="M1394" s="7">
        <f t="shared" si="86"/>
        <v>4.6917891294938876</v>
      </c>
    </row>
    <row r="1395" spans="1:13" x14ac:dyDescent="0.3">
      <c r="A1395" s="2">
        <v>27161</v>
      </c>
      <c r="C1395" s="4">
        <v>1</v>
      </c>
      <c r="D1395">
        <f t="shared" si="87"/>
        <v>0</v>
      </c>
      <c r="E1395" s="18">
        <f t="shared" si="88"/>
        <v>0</v>
      </c>
      <c r="F1395" s="4">
        <v>0</v>
      </c>
      <c r="G1395" s="4">
        <v>0</v>
      </c>
      <c r="J1395" s="6">
        <v>45083</v>
      </c>
      <c r="K1395" s="8">
        <v>27978952.450999901</v>
      </c>
      <c r="L1395" s="8">
        <v>96128127.696936294</v>
      </c>
      <c r="M1395" s="7">
        <f t="shared" si="86"/>
        <v>3.4357300497682108</v>
      </c>
    </row>
    <row r="1396" spans="1:13" x14ac:dyDescent="0.3">
      <c r="A1396" s="2">
        <v>27163</v>
      </c>
      <c r="B1396">
        <v>583162.47065699997</v>
      </c>
      <c r="C1396" s="4">
        <f>VLOOKUP(A1396,J$2:M$1814,4,FALSE)</f>
        <v>0.99937054274876402</v>
      </c>
      <c r="D1396">
        <f t="shared" si="87"/>
        <v>582795.39481119625</v>
      </c>
      <c r="E1396" s="18">
        <f t="shared" si="88"/>
        <v>582795.39481119625</v>
      </c>
      <c r="F1396" s="4">
        <v>566465.12424509099</v>
      </c>
      <c r="G1396" s="4">
        <v>508080.000069</v>
      </c>
      <c r="H1396" s="1"/>
      <c r="I1396" s="1"/>
      <c r="J1396" s="6">
        <v>45085</v>
      </c>
      <c r="K1396" s="6">
        <v>7616769.5823999997</v>
      </c>
      <c r="L1396" s="8">
        <v>25170046.594683699</v>
      </c>
      <c r="M1396" s="7">
        <f t="shared" si="86"/>
        <v>3.3045566525793162</v>
      </c>
    </row>
    <row r="1397" spans="1:13" x14ac:dyDescent="0.3">
      <c r="A1397" s="2">
        <v>27165</v>
      </c>
      <c r="C1397" s="4">
        <v>1</v>
      </c>
      <c r="D1397">
        <f t="shared" si="87"/>
        <v>0</v>
      </c>
      <c r="E1397" s="18">
        <f t="shared" si="88"/>
        <v>0</v>
      </c>
      <c r="F1397" s="4">
        <v>0</v>
      </c>
      <c r="G1397" s="4">
        <v>0</v>
      </c>
      <c r="J1397" s="6">
        <v>45087</v>
      </c>
      <c r="K1397" s="6">
        <v>1058942.92075</v>
      </c>
      <c r="L1397" s="6">
        <v>4887154.6208710996</v>
      </c>
      <c r="M1397" s="7">
        <f t="shared" si="86"/>
        <v>4.61512563624275</v>
      </c>
    </row>
    <row r="1398" spans="1:13" x14ac:dyDescent="0.3">
      <c r="A1398" s="2">
        <v>27167</v>
      </c>
      <c r="B1398">
        <v>41693.9274861999</v>
      </c>
      <c r="C1398" s="4">
        <f>VLOOKUP(A1398,J$2:M$1814,4,FALSE)</f>
        <v>0.98153373411573208</v>
      </c>
      <c r="D1398">
        <f t="shared" si="87"/>
        <v>40923.996335480348</v>
      </c>
      <c r="E1398" s="18">
        <f t="shared" si="88"/>
        <v>40923.996335480348</v>
      </c>
      <c r="F1398" s="4">
        <v>40611.780342213497</v>
      </c>
      <c r="G1398" s="4">
        <v>40611.780342500002</v>
      </c>
      <c r="H1398" s="1"/>
      <c r="I1398" s="1"/>
      <c r="J1398" s="6">
        <v>45089</v>
      </c>
      <c r="K1398" s="6">
        <v>1595753.9495699999</v>
      </c>
      <c r="L1398" s="6">
        <v>7675528.6910191802</v>
      </c>
      <c r="M1398" s="7">
        <f t="shared" si="86"/>
        <v>4.8099700414888318</v>
      </c>
    </row>
    <row r="1399" spans="1:13" x14ac:dyDescent="0.3">
      <c r="A1399" s="2">
        <v>27169</v>
      </c>
      <c r="B1399">
        <v>151075.296795</v>
      </c>
      <c r="C1399" s="4">
        <f>VLOOKUP(A1399,J$2:M$1814,4,FALSE)</f>
        <v>0.99524238143598309</v>
      </c>
      <c r="D1399">
        <f t="shared" si="87"/>
        <v>150356.53815840374</v>
      </c>
      <c r="E1399" s="18">
        <f t="shared" si="88"/>
        <v>150356.53815840374</v>
      </c>
      <c r="F1399" s="4">
        <v>147145.49043559699</v>
      </c>
      <c r="G1399" s="4">
        <v>147145.490437</v>
      </c>
      <c r="H1399" s="1"/>
      <c r="I1399" s="1"/>
      <c r="J1399" s="6">
        <v>45091</v>
      </c>
      <c r="K1399" s="8">
        <v>14301969.8284999</v>
      </c>
      <c r="L1399" s="8">
        <v>52578118.818560898</v>
      </c>
      <c r="M1399" s="7">
        <f t="shared" si="86"/>
        <v>3.6762851165989137</v>
      </c>
    </row>
    <row r="1400" spans="1:13" x14ac:dyDescent="0.3">
      <c r="A1400" s="2">
        <v>27171</v>
      </c>
      <c r="B1400">
        <v>364584.08461799897</v>
      </c>
      <c r="C1400" s="4">
        <f>VLOOKUP(A1400,J$2:M$1814,4,FALSE)</f>
        <v>1.0853549365906936</v>
      </c>
      <c r="D1400">
        <f t="shared" si="87"/>
        <v>395703.13604254433</v>
      </c>
      <c r="E1400" s="18">
        <f t="shared" si="88"/>
        <v>395703.13604254433</v>
      </c>
      <c r="F1400" s="4">
        <v>354705.96839036897</v>
      </c>
      <c r="G1400" s="4">
        <v>354705.968391</v>
      </c>
      <c r="H1400" s="1"/>
      <c r="I1400" s="1"/>
      <c r="J1400" s="6">
        <v>46003</v>
      </c>
      <c r="K1400" s="8">
        <v>13433433.373</v>
      </c>
      <c r="L1400" s="8">
        <v>13433433.373</v>
      </c>
      <c r="M1400" s="7">
        <f t="shared" si="86"/>
        <v>1</v>
      </c>
    </row>
    <row r="1401" spans="1:13" x14ac:dyDescent="0.3">
      <c r="A1401" s="2">
        <v>27173</v>
      </c>
      <c r="C1401" s="4">
        <v>1</v>
      </c>
      <c r="D1401">
        <f t="shared" si="87"/>
        <v>0</v>
      </c>
      <c r="E1401" s="18">
        <f t="shared" si="88"/>
        <v>0</v>
      </c>
      <c r="F1401" s="4">
        <v>0</v>
      </c>
      <c r="G1401" s="4">
        <v>0</v>
      </c>
      <c r="J1401" s="6">
        <v>46011</v>
      </c>
      <c r="K1401" s="8">
        <v>14933075.28122</v>
      </c>
      <c r="L1401" s="8">
        <v>14933075.28122</v>
      </c>
      <c r="M1401" s="7">
        <f t="shared" si="86"/>
        <v>1</v>
      </c>
    </row>
    <row r="1402" spans="1:13" x14ac:dyDescent="0.3">
      <c r="A1402" s="2">
        <v>28001</v>
      </c>
      <c r="C1402" s="4">
        <v>1</v>
      </c>
      <c r="D1402">
        <f t="shared" si="87"/>
        <v>0</v>
      </c>
      <c r="E1402" s="18">
        <f t="shared" si="88"/>
        <v>0</v>
      </c>
      <c r="F1402" s="4">
        <v>0</v>
      </c>
      <c r="G1402" s="4">
        <v>0</v>
      </c>
      <c r="J1402" s="6">
        <v>46015</v>
      </c>
      <c r="K1402" s="8">
        <v>14180440.763</v>
      </c>
      <c r="L1402" s="8">
        <v>14180440.763</v>
      </c>
      <c r="M1402" s="7">
        <f t="shared" si="86"/>
        <v>1</v>
      </c>
    </row>
    <row r="1403" spans="1:13" x14ac:dyDescent="0.3">
      <c r="A1403" s="2">
        <v>28003</v>
      </c>
      <c r="B1403">
        <v>12755.7320733</v>
      </c>
      <c r="C1403" s="4">
        <f>VLOOKUP(A1403,J$2:M$1814,4,FALSE)</f>
        <v>1</v>
      </c>
      <c r="D1403">
        <f t="shared" si="87"/>
        <v>12755.7320733</v>
      </c>
      <c r="E1403" s="18">
        <f t="shared" si="88"/>
        <v>12755.7320733</v>
      </c>
      <c r="F1403" s="4">
        <v>12152.9760234064</v>
      </c>
      <c r="G1403" s="4">
        <v>12152.976023699999</v>
      </c>
      <c r="H1403" s="1"/>
      <c r="I1403" s="1"/>
      <c r="J1403" s="6">
        <v>46029</v>
      </c>
      <c r="K1403" s="8">
        <v>11339172.875429999</v>
      </c>
      <c r="L1403" s="8">
        <v>11339172.875429999</v>
      </c>
      <c r="M1403" s="7">
        <f t="shared" si="86"/>
        <v>1</v>
      </c>
    </row>
    <row r="1404" spans="1:13" x14ac:dyDescent="0.3">
      <c r="A1404" s="2">
        <v>28005</v>
      </c>
      <c r="C1404" s="4">
        <v>1</v>
      </c>
      <c r="D1404">
        <f t="shared" si="87"/>
        <v>0</v>
      </c>
      <c r="E1404" s="18">
        <f t="shared" si="88"/>
        <v>0</v>
      </c>
      <c r="F1404" s="4">
        <v>0</v>
      </c>
      <c r="G1404" s="4">
        <v>0</v>
      </c>
      <c r="J1404" s="6">
        <v>46035</v>
      </c>
      <c r="K1404" s="8">
        <v>11899425.709899999</v>
      </c>
      <c r="L1404" s="8">
        <v>11899425.709899999</v>
      </c>
      <c r="M1404" s="7">
        <f t="shared" si="86"/>
        <v>1</v>
      </c>
    </row>
    <row r="1405" spans="1:13" x14ac:dyDescent="0.3">
      <c r="A1405" s="2">
        <v>28007</v>
      </c>
      <c r="C1405" s="4">
        <v>1</v>
      </c>
      <c r="D1405">
        <f t="shared" si="87"/>
        <v>0</v>
      </c>
      <c r="E1405" s="18">
        <f t="shared" si="88"/>
        <v>0</v>
      </c>
      <c r="F1405" s="4">
        <v>0</v>
      </c>
      <c r="G1405" s="4">
        <v>0</v>
      </c>
      <c r="J1405" s="6">
        <v>46039</v>
      </c>
      <c r="K1405" s="6">
        <v>7537683.2072999999</v>
      </c>
      <c r="L1405" s="6">
        <v>7537683.2072999999</v>
      </c>
      <c r="M1405" s="7">
        <f t="shared" si="86"/>
        <v>1</v>
      </c>
    </row>
    <row r="1406" spans="1:13" x14ac:dyDescent="0.3">
      <c r="A1406" s="2">
        <v>28009</v>
      </c>
      <c r="C1406" s="4">
        <v>1</v>
      </c>
      <c r="D1406">
        <f t="shared" si="87"/>
        <v>0</v>
      </c>
      <c r="E1406" s="18">
        <f t="shared" si="88"/>
        <v>0</v>
      </c>
      <c r="F1406" s="4">
        <v>0</v>
      </c>
      <c r="G1406" s="4">
        <v>0</v>
      </c>
      <c r="J1406" s="6">
        <v>46051</v>
      </c>
      <c r="K1406" s="6">
        <v>4318193.2753999997</v>
      </c>
      <c r="L1406" s="6">
        <v>4318193.2753999997</v>
      </c>
      <c r="M1406" s="7">
        <f t="shared" si="86"/>
        <v>1</v>
      </c>
    </row>
    <row r="1407" spans="1:13" x14ac:dyDescent="0.3">
      <c r="A1407" s="2">
        <v>28011</v>
      </c>
      <c r="C1407" s="4">
        <v>1</v>
      </c>
      <c r="D1407">
        <f t="shared" si="87"/>
        <v>0</v>
      </c>
      <c r="E1407" s="18">
        <f t="shared" si="88"/>
        <v>0</v>
      </c>
      <c r="F1407" s="4">
        <v>0</v>
      </c>
      <c r="G1407" s="4">
        <v>0</v>
      </c>
      <c r="J1407" s="6">
        <v>46057</v>
      </c>
      <c r="K1407" s="6">
        <v>2614179.77</v>
      </c>
      <c r="L1407" s="6">
        <v>2614179.77</v>
      </c>
      <c r="M1407" s="7">
        <f t="shared" si="86"/>
        <v>1</v>
      </c>
    </row>
    <row r="1408" spans="1:13" x14ac:dyDescent="0.3">
      <c r="A1408" s="2">
        <v>28013</v>
      </c>
      <c r="C1408" s="4">
        <v>1</v>
      </c>
      <c r="D1408">
        <f t="shared" si="87"/>
        <v>0</v>
      </c>
      <c r="E1408" s="18">
        <f t="shared" si="88"/>
        <v>0</v>
      </c>
      <c r="F1408" s="4">
        <v>0</v>
      </c>
      <c r="G1408" s="4">
        <v>0</v>
      </c>
      <c r="J1408" s="6">
        <v>46061</v>
      </c>
      <c r="K1408" s="8">
        <v>12983849.664000001</v>
      </c>
      <c r="L1408" s="8">
        <v>12983849.664000001</v>
      </c>
      <c r="M1408" s="7">
        <f t="shared" si="86"/>
        <v>1</v>
      </c>
    </row>
    <row r="1409" spans="1:13" x14ac:dyDescent="0.3">
      <c r="A1409" s="2">
        <v>28015</v>
      </c>
      <c r="B1409">
        <v>396478.28513999999</v>
      </c>
      <c r="C1409" s="4">
        <f>VLOOKUP(A1409,J$2:M$1814,4,FALSE)</f>
        <v>1</v>
      </c>
      <c r="D1409">
        <f t="shared" si="87"/>
        <v>396478.28513999999</v>
      </c>
      <c r="E1409" s="18">
        <f t="shared" si="88"/>
        <v>396478.28513999999</v>
      </c>
      <c r="F1409" s="4">
        <v>389361.56484165002</v>
      </c>
      <c r="G1409" s="4">
        <v>157680.000161</v>
      </c>
      <c r="H1409" s="1"/>
      <c r="I1409" s="1"/>
      <c r="J1409" s="6">
        <v>46071</v>
      </c>
      <c r="K1409" s="8">
        <v>19309141.063000001</v>
      </c>
      <c r="L1409" s="8">
        <v>19309141.063000001</v>
      </c>
      <c r="M1409" s="7">
        <f t="shared" si="86"/>
        <v>1</v>
      </c>
    </row>
    <row r="1410" spans="1:13" x14ac:dyDescent="0.3">
      <c r="A1410" s="2">
        <v>28017</v>
      </c>
      <c r="C1410" s="4">
        <v>1</v>
      </c>
      <c r="D1410">
        <f t="shared" si="87"/>
        <v>0</v>
      </c>
      <c r="E1410" s="18">
        <f t="shared" si="88"/>
        <v>0</v>
      </c>
      <c r="F1410" s="4">
        <v>0</v>
      </c>
      <c r="G1410" s="4">
        <v>0</v>
      </c>
      <c r="J1410" s="6">
        <v>46075</v>
      </c>
      <c r="K1410" s="8">
        <v>13991460.436000001</v>
      </c>
      <c r="L1410" s="8">
        <v>13991460.436000001</v>
      </c>
      <c r="M1410" s="7">
        <f t="shared" ref="M1410:M1473" si="89">L1410/K1410</f>
        <v>1</v>
      </c>
    </row>
    <row r="1411" spans="1:13" x14ac:dyDescent="0.3">
      <c r="A1411" s="2">
        <v>28019</v>
      </c>
      <c r="C1411" s="4">
        <v>1</v>
      </c>
      <c r="D1411">
        <f t="shared" ref="D1411:D1474" si="90">B1411*C1411</f>
        <v>0</v>
      </c>
      <c r="E1411" s="18">
        <f t="shared" ref="E1411:E1474" si="91">D1411</f>
        <v>0</v>
      </c>
      <c r="F1411" s="4">
        <v>0</v>
      </c>
      <c r="G1411" s="4">
        <v>0</v>
      </c>
      <c r="J1411" s="6">
        <v>46081</v>
      </c>
      <c r="K1411" s="8">
        <v>12528466.0339</v>
      </c>
      <c r="L1411" s="8">
        <v>12528466.0339</v>
      </c>
      <c r="M1411" s="7">
        <f t="shared" si="89"/>
        <v>1</v>
      </c>
    </row>
    <row r="1412" spans="1:13" x14ac:dyDescent="0.3">
      <c r="A1412" s="2">
        <v>28021</v>
      </c>
      <c r="C1412" s="4">
        <v>1</v>
      </c>
      <c r="D1412">
        <f t="shared" si="90"/>
        <v>0</v>
      </c>
      <c r="E1412" s="18">
        <f t="shared" si="91"/>
        <v>0</v>
      </c>
      <c r="F1412" s="4">
        <v>0</v>
      </c>
      <c r="G1412" s="4">
        <v>0</v>
      </c>
      <c r="J1412" s="6">
        <v>46083</v>
      </c>
      <c r="K1412" s="8">
        <v>35452867.446699999</v>
      </c>
      <c r="L1412" s="8">
        <v>35452867.446699999</v>
      </c>
      <c r="M1412" s="7">
        <f t="shared" si="89"/>
        <v>1</v>
      </c>
    </row>
    <row r="1413" spans="1:13" x14ac:dyDescent="0.3">
      <c r="A1413" s="2">
        <v>28023</v>
      </c>
      <c r="B1413">
        <v>257323.28612800001</v>
      </c>
      <c r="C1413" s="4">
        <f>VLOOKUP(A1413,J$2:M$1814,4,FALSE)</f>
        <v>1</v>
      </c>
      <c r="D1413">
        <f t="shared" si="90"/>
        <v>257323.28612800001</v>
      </c>
      <c r="E1413" s="18">
        <f t="shared" si="91"/>
        <v>257323.28612800001</v>
      </c>
      <c r="F1413" s="4">
        <v>252704.375263814</v>
      </c>
      <c r="G1413" s="4">
        <v>105119.99988430001</v>
      </c>
      <c r="H1413" s="1"/>
      <c r="I1413" s="1"/>
      <c r="J1413" s="6">
        <v>46085</v>
      </c>
      <c r="K1413" s="8">
        <v>22794266.761</v>
      </c>
      <c r="L1413" s="8">
        <v>22794266.761</v>
      </c>
      <c r="M1413" s="7">
        <f t="shared" si="89"/>
        <v>1</v>
      </c>
    </row>
    <row r="1414" spans="1:13" x14ac:dyDescent="0.3">
      <c r="A1414" s="2">
        <v>28025</v>
      </c>
      <c r="C1414" s="4">
        <v>1</v>
      </c>
      <c r="D1414">
        <f t="shared" si="90"/>
        <v>0</v>
      </c>
      <c r="E1414" s="18">
        <f t="shared" si="91"/>
        <v>0</v>
      </c>
      <c r="F1414" s="4">
        <v>0</v>
      </c>
      <c r="G1414" s="4">
        <v>0</v>
      </c>
      <c r="J1414" s="6">
        <v>46087</v>
      </c>
      <c r="K1414" s="8">
        <v>15245075.726</v>
      </c>
      <c r="L1414" s="8">
        <v>15245075.726</v>
      </c>
      <c r="M1414" s="7">
        <f t="shared" si="89"/>
        <v>1</v>
      </c>
    </row>
    <row r="1415" spans="1:13" x14ac:dyDescent="0.3">
      <c r="A1415" s="2">
        <v>28027</v>
      </c>
      <c r="C1415" s="4">
        <v>1</v>
      </c>
      <c r="D1415">
        <f t="shared" si="90"/>
        <v>0</v>
      </c>
      <c r="E1415" s="18">
        <f t="shared" si="91"/>
        <v>0</v>
      </c>
      <c r="F1415" s="4">
        <v>0</v>
      </c>
      <c r="G1415" s="4">
        <v>0</v>
      </c>
      <c r="J1415" s="6">
        <v>46093</v>
      </c>
      <c r="K1415" s="8">
        <v>20888335.245000001</v>
      </c>
      <c r="L1415" s="8">
        <v>20888335.245000001</v>
      </c>
      <c r="M1415" s="7">
        <f t="shared" si="89"/>
        <v>1</v>
      </c>
    </row>
    <row r="1416" spans="1:13" x14ac:dyDescent="0.3">
      <c r="A1416" s="2">
        <v>28029</v>
      </c>
      <c r="B1416">
        <v>961863.05837800005</v>
      </c>
      <c r="C1416" s="4">
        <f>VLOOKUP(A1416,J$2:M$1814,4,FALSE)</f>
        <v>1</v>
      </c>
      <c r="D1416">
        <f t="shared" si="90"/>
        <v>961863.05837800005</v>
      </c>
      <c r="E1416" s="18">
        <f t="shared" si="91"/>
        <v>961863.05837800005</v>
      </c>
      <c r="F1416" s="4">
        <v>944597.77394879702</v>
      </c>
      <c r="G1416" s="4">
        <v>332879.99992500001</v>
      </c>
      <c r="H1416" s="1"/>
      <c r="I1416" s="1"/>
      <c r="J1416" s="6">
        <v>46099</v>
      </c>
      <c r="K1416" s="8">
        <v>63759299.048</v>
      </c>
      <c r="L1416" s="8">
        <v>63759299.048</v>
      </c>
      <c r="M1416" s="7">
        <f t="shared" si="89"/>
        <v>1</v>
      </c>
    </row>
    <row r="1417" spans="1:13" x14ac:dyDescent="0.3">
      <c r="A1417" s="2">
        <v>28031</v>
      </c>
      <c r="C1417" s="4">
        <v>1</v>
      </c>
      <c r="D1417">
        <f t="shared" si="90"/>
        <v>0</v>
      </c>
      <c r="E1417" s="18">
        <f t="shared" si="91"/>
        <v>0</v>
      </c>
      <c r="F1417" s="4">
        <v>0</v>
      </c>
      <c r="G1417" s="4">
        <v>0</v>
      </c>
      <c r="J1417" s="6">
        <v>46101</v>
      </c>
      <c r="K1417" s="8">
        <v>22189183.160999998</v>
      </c>
      <c r="L1417" s="8">
        <v>22189183.160999998</v>
      </c>
      <c r="M1417" s="7">
        <f t="shared" si="89"/>
        <v>1</v>
      </c>
    </row>
    <row r="1418" spans="1:13" x14ac:dyDescent="0.3">
      <c r="A1418" s="2">
        <v>28033</v>
      </c>
      <c r="B1418">
        <v>566971.07291400002</v>
      </c>
      <c r="C1418" s="4">
        <f>VLOOKUP(A1418,J$2:M$1814,4,FALSE)</f>
        <v>1</v>
      </c>
      <c r="D1418">
        <f t="shared" si="90"/>
        <v>566971.07291400002</v>
      </c>
      <c r="E1418" s="18">
        <f t="shared" si="91"/>
        <v>566971.07291400002</v>
      </c>
      <c r="F1418" s="4">
        <v>548175.70865811396</v>
      </c>
      <c r="G1418" s="4">
        <v>548175.70865699998</v>
      </c>
      <c r="H1418" s="1"/>
      <c r="I1418" s="1"/>
      <c r="J1418" s="6">
        <v>46103</v>
      </c>
      <c r="K1418" s="8">
        <v>41412906.060000002</v>
      </c>
      <c r="L1418" s="8">
        <v>41412906.060000002</v>
      </c>
      <c r="M1418" s="7">
        <f t="shared" si="89"/>
        <v>1</v>
      </c>
    </row>
    <row r="1419" spans="1:13" x14ac:dyDescent="0.3">
      <c r="A1419" s="2">
        <v>28035</v>
      </c>
      <c r="B1419">
        <v>313056.79255900002</v>
      </c>
      <c r="C1419" s="4">
        <f>VLOOKUP(A1419,J$2:M$1814,4,FALSE)</f>
        <v>1</v>
      </c>
      <c r="D1419">
        <f t="shared" si="90"/>
        <v>313056.79255900002</v>
      </c>
      <c r="E1419" s="18">
        <f t="shared" si="91"/>
        <v>313056.79255900002</v>
      </c>
      <c r="F1419" s="4">
        <v>304649.50231133902</v>
      </c>
      <c r="G1419" s="4">
        <v>304649.502316</v>
      </c>
      <c r="H1419" s="1"/>
      <c r="I1419" s="1"/>
      <c r="J1419" s="6">
        <v>46109</v>
      </c>
      <c r="K1419" s="8">
        <v>17020224.405000001</v>
      </c>
      <c r="L1419" s="8">
        <v>17020224.405000001</v>
      </c>
      <c r="M1419" s="7">
        <f t="shared" si="89"/>
        <v>1</v>
      </c>
    </row>
    <row r="1420" spans="1:13" x14ac:dyDescent="0.3">
      <c r="A1420" s="2">
        <v>28037</v>
      </c>
      <c r="C1420" s="4">
        <v>1</v>
      </c>
      <c r="D1420">
        <f t="shared" si="90"/>
        <v>0</v>
      </c>
      <c r="E1420" s="18">
        <f t="shared" si="91"/>
        <v>0</v>
      </c>
      <c r="F1420" s="4">
        <v>0</v>
      </c>
      <c r="G1420" s="4">
        <v>0</v>
      </c>
      <c r="J1420" s="6">
        <v>46127</v>
      </c>
      <c r="K1420" s="8">
        <v>36660686.819700003</v>
      </c>
      <c r="L1420" s="8">
        <v>36660686.819700003</v>
      </c>
      <c r="M1420" s="7">
        <f t="shared" si="89"/>
        <v>1</v>
      </c>
    </row>
    <row r="1421" spans="1:13" x14ac:dyDescent="0.3">
      <c r="A1421" s="2">
        <v>28039</v>
      </c>
      <c r="C1421" s="4">
        <v>1</v>
      </c>
      <c r="D1421">
        <f t="shared" si="90"/>
        <v>0</v>
      </c>
      <c r="E1421" s="18">
        <f t="shared" si="91"/>
        <v>0</v>
      </c>
      <c r="F1421" s="4">
        <v>0</v>
      </c>
      <c r="G1421" s="4">
        <v>0</v>
      </c>
      <c r="J1421" s="6">
        <v>47001</v>
      </c>
      <c r="K1421" s="8">
        <v>37403412.590999998</v>
      </c>
      <c r="L1421" s="8">
        <v>37403412.590999998</v>
      </c>
      <c r="M1421" s="7">
        <f t="shared" si="89"/>
        <v>1</v>
      </c>
    </row>
    <row r="1422" spans="1:13" x14ac:dyDescent="0.3">
      <c r="A1422" s="2">
        <v>28041</v>
      </c>
      <c r="C1422" s="4">
        <v>1</v>
      </c>
      <c r="D1422">
        <f t="shared" si="90"/>
        <v>0</v>
      </c>
      <c r="E1422" s="18">
        <f t="shared" si="91"/>
        <v>0</v>
      </c>
      <c r="F1422" s="4">
        <v>0</v>
      </c>
      <c r="G1422" s="4">
        <v>0</v>
      </c>
      <c r="J1422" s="6">
        <v>47003</v>
      </c>
      <c r="K1422" s="6">
        <v>884573.99266999995</v>
      </c>
      <c r="L1422" s="6">
        <v>884573.99266999995</v>
      </c>
      <c r="M1422" s="7">
        <f t="shared" si="89"/>
        <v>1</v>
      </c>
    </row>
    <row r="1423" spans="1:13" x14ac:dyDescent="0.3">
      <c r="A1423" s="2">
        <v>28043</v>
      </c>
      <c r="B1423">
        <v>192120.17812699999</v>
      </c>
      <c r="C1423" s="4">
        <f>VLOOKUP(A1423,J$2:M$1814,4,FALSE)</f>
        <v>1</v>
      </c>
      <c r="D1423">
        <f t="shared" si="90"/>
        <v>192120.17812699999</v>
      </c>
      <c r="E1423" s="18">
        <f t="shared" si="91"/>
        <v>192120.17812699999</v>
      </c>
      <c r="F1423" s="4">
        <v>186403.460916893</v>
      </c>
      <c r="G1423" s="4">
        <v>186403.46091499901</v>
      </c>
      <c r="H1423" s="1"/>
      <c r="I1423" s="1"/>
      <c r="J1423" s="6">
        <v>47005</v>
      </c>
      <c r="K1423" s="8">
        <v>19374651.168000001</v>
      </c>
      <c r="L1423" s="8">
        <v>19374651.168000001</v>
      </c>
      <c r="M1423" s="7">
        <f t="shared" si="89"/>
        <v>1</v>
      </c>
    </row>
    <row r="1424" spans="1:13" x14ac:dyDescent="0.3">
      <c r="A1424" s="2">
        <v>28045</v>
      </c>
      <c r="B1424">
        <v>991189.39984299999</v>
      </c>
      <c r="C1424" s="4">
        <f>VLOOKUP(A1424,J$2:M$1814,4,FALSE)</f>
        <v>1</v>
      </c>
      <c r="D1424">
        <f t="shared" si="90"/>
        <v>991189.39984299999</v>
      </c>
      <c r="E1424" s="18">
        <f t="shared" si="91"/>
        <v>991189.39984299999</v>
      </c>
      <c r="F1424" s="4">
        <v>970304.90027755499</v>
      </c>
      <c r="G1424" s="4">
        <v>210240.000183</v>
      </c>
      <c r="H1424" s="1"/>
      <c r="I1424" s="1"/>
      <c r="J1424" s="6">
        <v>47009</v>
      </c>
      <c r="K1424" s="6">
        <v>4510781.4512999998</v>
      </c>
      <c r="L1424" s="6">
        <v>4510781.4512999998</v>
      </c>
      <c r="M1424" s="7">
        <f t="shared" si="89"/>
        <v>1</v>
      </c>
    </row>
    <row r="1425" spans="1:13" x14ac:dyDescent="0.3">
      <c r="A1425" s="2">
        <v>28047</v>
      </c>
      <c r="B1425">
        <v>1205389.0358200001</v>
      </c>
      <c r="C1425" s="4">
        <f>VLOOKUP(A1425,J$2:M$1814,4,FALSE)</f>
        <v>1</v>
      </c>
      <c r="D1425">
        <f t="shared" si="90"/>
        <v>1205389.0358200001</v>
      </c>
      <c r="E1425" s="18">
        <f t="shared" si="91"/>
        <v>1205389.0358200001</v>
      </c>
      <c r="F1425" s="4">
        <v>1148429.8955115101</v>
      </c>
      <c r="G1425" s="4">
        <v>1148429.89549</v>
      </c>
      <c r="H1425" s="1"/>
      <c r="I1425" s="1"/>
      <c r="J1425" s="6">
        <v>47011</v>
      </c>
      <c r="K1425" s="8">
        <v>51028645.020000003</v>
      </c>
      <c r="L1425" s="8">
        <v>51028645.020000003</v>
      </c>
      <c r="M1425" s="7">
        <f t="shared" si="89"/>
        <v>1</v>
      </c>
    </row>
    <row r="1426" spans="1:13" x14ac:dyDescent="0.3">
      <c r="A1426" s="2">
        <v>28049</v>
      </c>
      <c r="B1426">
        <v>871574.02135000005</v>
      </c>
      <c r="C1426" s="4">
        <f>VLOOKUP(A1426,J$2:M$1814,4,FALSE)</f>
        <v>1</v>
      </c>
      <c r="D1426">
        <f t="shared" si="90"/>
        <v>871574.02135000005</v>
      </c>
      <c r="E1426" s="18">
        <f t="shared" si="91"/>
        <v>871574.02135000005</v>
      </c>
      <c r="F1426" s="4">
        <v>838800.86358293705</v>
      </c>
      <c r="G1426" s="4">
        <v>838800.86358799995</v>
      </c>
      <c r="H1426" s="1"/>
      <c r="I1426" s="1"/>
      <c r="J1426" s="6">
        <v>47013</v>
      </c>
      <c r="K1426" s="8">
        <v>69722996.862000003</v>
      </c>
      <c r="L1426" s="8">
        <v>69722996.862000003</v>
      </c>
      <c r="M1426" s="7">
        <f t="shared" si="89"/>
        <v>1</v>
      </c>
    </row>
    <row r="1427" spans="1:13" x14ac:dyDescent="0.3">
      <c r="A1427" s="2">
        <v>28051</v>
      </c>
      <c r="B1427">
        <v>636078.85341500002</v>
      </c>
      <c r="C1427" s="4">
        <f>VLOOKUP(A1427,J$2:M$1814,4,FALSE)</f>
        <v>1</v>
      </c>
      <c r="D1427">
        <f t="shared" si="90"/>
        <v>636078.85341500002</v>
      </c>
      <c r="E1427" s="18">
        <f t="shared" si="91"/>
        <v>636078.85341500002</v>
      </c>
      <c r="F1427" s="4">
        <v>624661.34212178201</v>
      </c>
      <c r="G1427" s="4">
        <v>157679.99998600001</v>
      </c>
      <c r="H1427" s="1"/>
      <c r="I1427" s="1"/>
      <c r="J1427" s="6">
        <v>47017</v>
      </c>
      <c r="K1427" s="6">
        <v>1467915.4990000001</v>
      </c>
      <c r="L1427" s="6">
        <v>1467915.4990000001</v>
      </c>
      <c r="M1427" s="7">
        <f t="shared" si="89"/>
        <v>1</v>
      </c>
    </row>
    <row r="1428" spans="1:13" x14ac:dyDescent="0.3">
      <c r="A1428" s="2">
        <v>28053</v>
      </c>
      <c r="C1428" s="4">
        <v>1</v>
      </c>
      <c r="D1428">
        <f t="shared" si="90"/>
        <v>0</v>
      </c>
      <c r="E1428" s="18">
        <f t="shared" si="91"/>
        <v>0</v>
      </c>
      <c r="F1428" s="4">
        <v>0</v>
      </c>
      <c r="G1428" s="4">
        <v>0</v>
      </c>
      <c r="J1428" s="6">
        <v>47019</v>
      </c>
      <c r="K1428" s="6">
        <v>2394686.2285000002</v>
      </c>
      <c r="L1428" s="6">
        <v>2394686.2285000002</v>
      </c>
      <c r="M1428" s="7">
        <f t="shared" si="89"/>
        <v>1</v>
      </c>
    </row>
    <row r="1429" spans="1:13" x14ac:dyDescent="0.3">
      <c r="A1429" s="2">
        <v>28055</v>
      </c>
      <c r="C1429" s="4">
        <v>1</v>
      </c>
      <c r="D1429">
        <f t="shared" si="90"/>
        <v>0</v>
      </c>
      <c r="E1429" s="18">
        <f t="shared" si="91"/>
        <v>0</v>
      </c>
      <c r="F1429" s="4">
        <v>0</v>
      </c>
      <c r="G1429" s="4">
        <v>0</v>
      </c>
      <c r="J1429" s="6">
        <v>47021</v>
      </c>
      <c r="K1429" s="8">
        <v>29429130.102000002</v>
      </c>
      <c r="L1429" s="8">
        <v>29429130.102000002</v>
      </c>
      <c r="M1429" s="7">
        <f t="shared" si="89"/>
        <v>1</v>
      </c>
    </row>
    <row r="1430" spans="1:13" x14ac:dyDescent="0.3">
      <c r="A1430" s="2">
        <v>28057</v>
      </c>
      <c r="C1430" s="4">
        <v>1</v>
      </c>
      <c r="D1430">
        <f t="shared" si="90"/>
        <v>0</v>
      </c>
      <c r="E1430" s="18">
        <f t="shared" si="91"/>
        <v>0</v>
      </c>
      <c r="F1430" s="4">
        <v>0</v>
      </c>
      <c r="G1430" s="4">
        <v>0</v>
      </c>
      <c r="J1430" s="6">
        <v>47029</v>
      </c>
      <c r="K1430" s="8">
        <v>34777943.526999898</v>
      </c>
      <c r="L1430" s="8">
        <v>34777943.526999898</v>
      </c>
      <c r="M1430" s="7">
        <f t="shared" si="89"/>
        <v>1</v>
      </c>
    </row>
    <row r="1431" spans="1:13" x14ac:dyDescent="0.3">
      <c r="A1431" s="2">
        <v>28059</v>
      </c>
      <c r="B1431">
        <v>1672737.6206</v>
      </c>
      <c r="C1431" s="4">
        <f>VLOOKUP(A1431,J$2:M$1814,4,FALSE)</f>
        <v>1</v>
      </c>
      <c r="D1431">
        <f t="shared" si="90"/>
        <v>1672737.6206</v>
      </c>
      <c r="E1431" s="18">
        <f t="shared" si="91"/>
        <v>1672737.6206</v>
      </c>
      <c r="F1431" s="4">
        <v>1635751.01290458</v>
      </c>
      <c r="G1431" s="4">
        <v>1182599.9991899999</v>
      </c>
      <c r="H1431" s="1"/>
      <c r="I1431" s="1"/>
      <c r="J1431" s="6">
        <v>47031</v>
      </c>
      <c r="K1431" s="8">
        <v>77059037.152999997</v>
      </c>
      <c r="L1431" s="8">
        <v>77059037.152999997</v>
      </c>
      <c r="M1431" s="7">
        <f t="shared" si="89"/>
        <v>1</v>
      </c>
    </row>
    <row r="1432" spans="1:13" x14ac:dyDescent="0.3">
      <c r="A1432" s="2">
        <v>28061</v>
      </c>
      <c r="B1432">
        <v>381010.18657999998</v>
      </c>
      <c r="C1432" s="4">
        <f>VLOOKUP(A1432,J$2:M$1814,4,FALSE)</f>
        <v>1</v>
      </c>
      <c r="D1432">
        <f t="shared" si="90"/>
        <v>381010.18657999998</v>
      </c>
      <c r="E1432" s="18">
        <f t="shared" si="91"/>
        <v>381010.18657999998</v>
      </c>
      <c r="F1432" s="4">
        <v>374171.11608952098</v>
      </c>
      <c r="G1432" s="4">
        <v>332879.99988099898</v>
      </c>
      <c r="H1432" s="1"/>
      <c r="I1432" s="1"/>
      <c r="J1432" s="6">
        <v>47035</v>
      </c>
      <c r="K1432" s="8">
        <v>76048892.738000005</v>
      </c>
      <c r="L1432" s="8">
        <v>76048892.738000005</v>
      </c>
      <c r="M1432" s="7">
        <f t="shared" si="89"/>
        <v>1</v>
      </c>
    </row>
    <row r="1433" spans="1:13" x14ac:dyDescent="0.3">
      <c r="A1433" s="2">
        <v>28063</v>
      </c>
      <c r="C1433" s="4">
        <v>1</v>
      </c>
      <c r="D1433">
        <f t="shared" si="90"/>
        <v>0</v>
      </c>
      <c r="E1433" s="18">
        <f t="shared" si="91"/>
        <v>0</v>
      </c>
      <c r="F1433" s="4">
        <v>0</v>
      </c>
      <c r="G1433" s="4">
        <v>0</v>
      </c>
      <c r="J1433" s="6">
        <v>47037</v>
      </c>
      <c r="K1433" s="8">
        <v>306569858.55000001</v>
      </c>
      <c r="L1433" s="8">
        <v>306569858.55000001</v>
      </c>
      <c r="M1433" s="7">
        <f t="shared" si="89"/>
        <v>1</v>
      </c>
    </row>
    <row r="1434" spans="1:13" x14ac:dyDescent="0.3">
      <c r="A1434" s="2">
        <v>28065</v>
      </c>
      <c r="C1434" s="4">
        <v>1</v>
      </c>
      <c r="D1434">
        <f t="shared" si="90"/>
        <v>0</v>
      </c>
      <c r="E1434" s="18">
        <f t="shared" si="91"/>
        <v>0</v>
      </c>
      <c r="F1434" s="4">
        <v>0</v>
      </c>
      <c r="G1434" s="4">
        <v>0</v>
      </c>
      <c r="J1434" s="6">
        <v>47039</v>
      </c>
      <c r="K1434" s="8">
        <v>12714105.568</v>
      </c>
      <c r="L1434" s="8">
        <v>12714105.568</v>
      </c>
      <c r="M1434" s="7">
        <f t="shared" si="89"/>
        <v>1</v>
      </c>
    </row>
    <row r="1435" spans="1:13" x14ac:dyDescent="0.3">
      <c r="A1435" s="2">
        <v>28067</v>
      </c>
      <c r="B1435">
        <v>710524.48697699897</v>
      </c>
      <c r="C1435" s="4">
        <f>VLOOKUP(A1435,J$2:M$1814,4,FALSE)</f>
        <v>1</v>
      </c>
      <c r="D1435">
        <f t="shared" si="90"/>
        <v>710524.48697699897</v>
      </c>
      <c r="E1435" s="18">
        <f t="shared" si="91"/>
        <v>710524.48697699897</v>
      </c>
      <c r="F1435" s="4">
        <v>692432.975122042</v>
      </c>
      <c r="G1435" s="4">
        <v>692432.97512700001</v>
      </c>
      <c r="H1435" s="1"/>
      <c r="I1435" s="1"/>
      <c r="J1435" s="6">
        <v>47043</v>
      </c>
      <c r="K1435" s="8">
        <v>46884268.731299996</v>
      </c>
      <c r="L1435" s="8">
        <v>46884268.731299996</v>
      </c>
      <c r="M1435" s="7">
        <f t="shared" si="89"/>
        <v>1</v>
      </c>
    </row>
    <row r="1436" spans="1:13" x14ac:dyDescent="0.3">
      <c r="A1436" s="2">
        <v>28069</v>
      </c>
      <c r="C1436" s="4">
        <v>1</v>
      </c>
      <c r="D1436">
        <f t="shared" si="90"/>
        <v>0</v>
      </c>
      <c r="E1436" s="18">
        <f t="shared" si="91"/>
        <v>0</v>
      </c>
      <c r="F1436" s="4">
        <v>0</v>
      </c>
      <c r="G1436" s="4">
        <v>0</v>
      </c>
      <c r="J1436" s="6">
        <v>47045</v>
      </c>
      <c r="K1436" s="8">
        <v>11871508.7179999</v>
      </c>
      <c r="L1436" s="8">
        <v>11871508.7179999</v>
      </c>
      <c r="M1436" s="7">
        <f t="shared" si="89"/>
        <v>1</v>
      </c>
    </row>
    <row r="1437" spans="1:13" x14ac:dyDescent="0.3">
      <c r="A1437" s="2">
        <v>28071</v>
      </c>
      <c r="B1437">
        <v>30591.161994999999</v>
      </c>
      <c r="C1437" s="4">
        <f>VLOOKUP(A1437,J$2:M$1814,4,FALSE)</f>
        <v>1</v>
      </c>
      <c r="D1437">
        <f t="shared" si="90"/>
        <v>30591.161994999999</v>
      </c>
      <c r="E1437" s="18">
        <f t="shared" si="91"/>
        <v>30591.161994999999</v>
      </c>
      <c r="F1437" s="4">
        <v>29145.615174753399</v>
      </c>
      <c r="G1437" s="4">
        <v>29145.615174799899</v>
      </c>
      <c r="H1437" s="1"/>
      <c r="I1437" s="1"/>
      <c r="J1437" s="6">
        <v>47047</v>
      </c>
      <c r="K1437" s="8">
        <v>36741679.395000003</v>
      </c>
      <c r="L1437" s="8">
        <v>36741679.395000003</v>
      </c>
      <c r="M1437" s="7">
        <f t="shared" si="89"/>
        <v>1</v>
      </c>
    </row>
    <row r="1438" spans="1:13" x14ac:dyDescent="0.3">
      <c r="A1438" s="2">
        <v>28073</v>
      </c>
      <c r="B1438">
        <v>305176.49794799997</v>
      </c>
      <c r="C1438" s="4">
        <f>VLOOKUP(A1438,J$2:M$1814,4,FALSE)</f>
        <v>1</v>
      </c>
      <c r="D1438">
        <f t="shared" si="90"/>
        <v>305176.49794799997</v>
      </c>
      <c r="E1438" s="18">
        <f t="shared" si="91"/>
        <v>305176.49794799997</v>
      </c>
      <c r="F1438" s="4">
        <v>297153.70113983803</v>
      </c>
      <c r="G1438" s="4">
        <v>105120.00008690001</v>
      </c>
      <c r="H1438" s="1"/>
      <c r="I1438" s="1"/>
      <c r="J1438" s="6">
        <v>47055</v>
      </c>
      <c r="K1438" s="8">
        <v>27511677.460000001</v>
      </c>
      <c r="L1438" s="8">
        <v>27511677.460000001</v>
      </c>
      <c r="M1438" s="7">
        <f t="shared" si="89"/>
        <v>1</v>
      </c>
    </row>
    <row r="1439" spans="1:13" x14ac:dyDescent="0.3">
      <c r="A1439" s="2">
        <v>28075</v>
      </c>
      <c r="B1439">
        <v>961530.42113599996</v>
      </c>
      <c r="C1439" s="4">
        <f>VLOOKUP(A1439,J$2:M$1814,4,FALSE)</f>
        <v>1</v>
      </c>
      <c r="D1439">
        <f t="shared" si="90"/>
        <v>961530.42113599996</v>
      </c>
      <c r="E1439" s="18">
        <f t="shared" si="91"/>
        <v>961530.42113599996</v>
      </c>
      <c r="F1439" s="4">
        <v>938400.53818965901</v>
      </c>
      <c r="G1439" s="4">
        <v>938400.53819300001</v>
      </c>
      <c r="H1439" s="1"/>
      <c r="I1439" s="1"/>
      <c r="J1439" s="6">
        <v>47059</v>
      </c>
      <c r="K1439" s="8">
        <v>64156681.895999998</v>
      </c>
      <c r="L1439" s="8">
        <v>64156681.895999998</v>
      </c>
      <c r="M1439" s="7">
        <f t="shared" si="89"/>
        <v>1</v>
      </c>
    </row>
    <row r="1440" spans="1:13" x14ac:dyDescent="0.3">
      <c r="A1440" s="2">
        <v>28077</v>
      </c>
      <c r="C1440" s="4">
        <v>1</v>
      </c>
      <c r="D1440">
        <f t="shared" si="90"/>
        <v>0</v>
      </c>
      <c r="E1440" s="18">
        <f t="shared" si="91"/>
        <v>0</v>
      </c>
      <c r="F1440" s="4">
        <v>0</v>
      </c>
      <c r="G1440" s="4">
        <v>0</v>
      </c>
      <c r="J1440" s="6">
        <v>47061</v>
      </c>
      <c r="K1440" s="8">
        <v>19203011.039999999</v>
      </c>
      <c r="L1440" s="8">
        <v>19203011.039999999</v>
      </c>
      <c r="M1440" s="7">
        <f t="shared" si="89"/>
        <v>1</v>
      </c>
    </row>
    <row r="1441" spans="1:13" x14ac:dyDescent="0.3">
      <c r="A1441" s="2">
        <v>28079</v>
      </c>
      <c r="C1441" s="4">
        <v>1</v>
      </c>
      <c r="D1441">
        <f t="shared" si="90"/>
        <v>0</v>
      </c>
      <c r="E1441" s="18">
        <f t="shared" si="91"/>
        <v>0</v>
      </c>
      <c r="F1441" s="4">
        <v>0</v>
      </c>
      <c r="G1441" s="4">
        <v>0</v>
      </c>
      <c r="J1441" s="6">
        <v>47063</v>
      </c>
      <c r="K1441" s="8">
        <v>21695292.847800002</v>
      </c>
      <c r="L1441" s="8">
        <v>21695292.847800002</v>
      </c>
      <c r="M1441" s="7">
        <f t="shared" si="89"/>
        <v>1</v>
      </c>
    </row>
    <row r="1442" spans="1:13" x14ac:dyDescent="0.3">
      <c r="A1442" s="2">
        <v>28081</v>
      </c>
      <c r="B1442">
        <v>79534.727499999994</v>
      </c>
      <c r="C1442" s="4">
        <f>VLOOKUP(A1442,J$2:M$1814,4,FALSE)</f>
        <v>1</v>
      </c>
      <c r="D1442">
        <f t="shared" si="90"/>
        <v>79534.727499999994</v>
      </c>
      <c r="E1442" s="18">
        <f t="shared" si="91"/>
        <v>79534.727499999994</v>
      </c>
      <c r="F1442" s="4">
        <v>75776.414150546407</v>
      </c>
      <c r="G1442" s="4">
        <v>75776.414150299999</v>
      </c>
      <c r="H1442" s="1"/>
      <c r="I1442" s="1"/>
      <c r="J1442" s="6">
        <v>47065</v>
      </c>
      <c r="K1442" s="8">
        <v>144524729.72999999</v>
      </c>
      <c r="L1442" s="8">
        <v>144524729.72999999</v>
      </c>
      <c r="M1442" s="7">
        <f t="shared" si="89"/>
        <v>1</v>
      </c>
    </row>
    <row r="1443" spans="1:13" x14ac:dyDescent="0.3">
      <c r="A1443" s="2">
        <v>28083</v>
      </c>
      <c r="C1443" s="4">
        <v>1</v>
      </c>
      <c r="D1443">
        <f t="shared" si="90"/>
        <v>0</v>
      </c>
      <c r="E1443" s="18">
        <f t="shared" si="91"/>
        <v>0</v>
      </c>
      <c r="F1443" s="4">
        <v>0</v>
      </c>
      <c r="G1443" s="4">
        <v>0</v>
      </c>
      <c r="J1443" s="6">
        <v>47075</v>
      </c>
      <c r="K1443" s="8">
        <v>54574173.680599898</v>
      </c>
      <c r="L1443" s="8">
        <v>54574173.680599898</v>
      </c>
      <c r="M1443" s="7">
        <f t="shared" si="89"/>
        <v>1</v>
      </c>
    </row>
    <row r="1444" spans="1:13" x14ac:dyDescent="0.3">
      <c r="A1444" s="2">
        <v>28085</v>
      </c>
      <c r="B1444">
        <v>559978.41144699999</v>
      </c>
      <c r="C1444" s="4">
        <f>VLOOKUP(A1444,J$2:M$1814,4,FALSE)</f>
        <v>1</v>
      </c>
      <c r="D1444">
        <f t="shared" si="90"/>
        <v>559978.41144699999</v>
      </c>
      <c r="E1444" s="18">
        <f t="shared" si="91"/>
        <v>559978.41144699999</v>
      </c>
      <c r="F1444" s="4">
        <v>547873.46464140096</v>
      </c>
      <c r="G1444" s="4">
        <v>547873.46464200004</v>
      </c>
      <c r="H1444" s="1"/>
      <c r="I1444" s="1"/>
      <c r="J1444" s="6">
        <v>47077</v>
      </c>
      <c r="K1444" s="8">
        <v>54541651.627999999</v>
      </c>
      <c r="L1444" s="8">
        <v>54541651.627999999</v>
      </c>
      <c r="M1444" s="7">
        <f t="shared" si="89"/>
        <v>1</v>
      </c>
    </row>
    <row r="1445" spans="1:13" x14ac:dyDescent="0.3">
      <c r="A1445" s="2">
        <v>28087</v>
      </c>
      <c r="B1445">
        <v>18030.889171299899</v>
      </c>
      <c r="C1445" s="4">
        <f>VLOOKUP(A1445,J$2:M$1814,4,FALSE)</f>
        <v>1</v>
      </c>
      <c r="D1445">
        <f t="shared" si="90"/>
        <v>18030.889171299899</v>
      </c>
      <c r="E1445" s="18">
        <f t="shared" si="91"/>
        <v>18030.889171299899</v>
      </c>
      <c r="F1445" s="4">
        <v>17178.862219102801</v>
      </c>
      <c r="G1445" s="4">
        <v>17178.8622196</v>
      </c>
      <c r="H1445" s="1"/>
      <c r="I1445" s="1"/>
      <c r="J1445" s="6">
        <v>47081</v>
      </c>
      <c r="K1445" s="8">
        <v>35685922.843999997</v>
      </c>
      <c r="L1445" s="8">
        <v>35685922.843999997</v>
      </c>
      <c r="M1445" s="7">
        <f t="shared" si="89"/>
        <v>1</v>
      </c>
    </row>
    <row r="1446" spans="1:13" x14ac:dyDescent="0.3">
      <c r="A1446" s="2">
        <v>28089</v>
      </c>
      <c r="B1446">
        <v>138409.802735</v>
      </c>
      <c r="C1446" s="4">
        <f>VLOOKUP(A1446,J$2:M$1814,4,FALSE)</f>
        <v>1</v>
      </c>
      <c r="D1446">
        <f t="shared" si="90"/>
        <v>138409.802735</v>
      </c>
      <c r="E1446" s="18">
        <f t="shared" si="91"/>
        <v>138409.802735</v>
      </c>
      <c r="F1446" s="4">
        <v>132521.45731538601</v>
      </c>
      <c r="G1446" s="4">
        <v>132521.45731699999</v>
      </c>
      <c r="H1446" s="1"/>
      <c r="I1446" s="1"/>
      <c r="J1446" s="6">
        <v>47085</v>
      </c>
      <c r="K1446" s="8">
        <v>32689649.877999999</v>
      </c>
      <c r="L1446" s="8">
        <v>32689649.877999999</v>
      </c>
      <c r="M1446" s="7">
        <f t="shared" si="89"/>
        <v>1</v>
      </c>
    </row>
    <row r="1447" spans="1:13" x14ac:dyDescent="0.3">
      <c r="A1447" s="2">
        <v>28091</v>
      </c>
      <c r="C1447" s="4">
        <v>1</v>
      </c>
      <c r="D1447">
        <f t="shared" si="90"/>
        <v>0</v>
      </c>
      <c r="E1447" s="18">
        <f t="shared" si="91"/>
        <v>0</v>
      </c>
      <c r="F1447" s="4">
        <v>0</v>
      </c>
      <c r="G1447" s="4">
        <v>0</v>
      </c>
      <c r="J1447" s="6">
        <v>47089</v>
      </c>
      <c r="K1447" s="8">
        <v>94426447.018600002</v>
      </c>
      <c r="L1447" s="8">
        <v>94426447.018600002</v>
      </c>
      <c r="M1447" s="7">
        <f t="shared" si="89"/>
        <v>1</v>
      </c>
    </row>
    <row r="1448" spans="1:13" x14ac:dyDescent="0.3">
      <c r="A1448" s="2">
        <v>28093</v>
      </c>
      <c r="B1448">
        <v>16353.096557299999</v>
      </c>
      <c r="C1448" s="4">
        <f>VLOOKUP(A1448,J$2:M$1814,4,FALSE)</f>
        <v>1</v>
      </c>
      <c r="D1448">
        <f t="shared" si="90"/>
        <v>16353.096557299999</v>
      </c>
      <c r="E1448" s="18">
        <f t="shared" si="91"/>
        <v>16353.096557299999</v>
      </c>
      <c r="F1448" s="4">
        <v>15580.351581339401</v>
      </c>
      <c r="G1448" s="4">
        <v>15580.351581299999</v>
      </c>
      <c r="H1448" s="1"/>
      <c r="I1448" s="1"/>
      <c r="J1448" s="6">
        <v>47093</v>
      </c>
      <c r="K1448" s="8">
        <v>213699549.373</v>
      </c>
      <c r="L1448" s="8">
        <v>213699549.373</v>
      </c>
      <c r="M1448" s="7">
        <f t="shared" si="89"/>
        <v>1</v>
      </c>
    </row>
    <row r="1449" spans="1:13" x14ac:dyDescent="0.3">
      <c r="A1449" s="2">
        <v>28095</v>
      </c>
      <c r="C1449" s="4">
        <v>1</v>
      </c>
      <c r="D1449">
        <f t="shared" si="90"/>
        <v>0</v>
      </c>
      <c r="E1449" s="18">
        <f t="shared" si="91"/>
        <v>0</v>
      </c>
      <c r="F1449" s="4">
        <v>0</v>
      </c>
      <c r="G1449" s="4">
        <v>0</v>
      </c>
      <c r="J1449" s="6">
        <v>47105</v>
      </c>
      <c r="K1449" s="8">
        <v>64693338.185000002</v>
      </c>
      <c r="L1449" s="8">
        <v>64693338.185000002</v>
      </c>
      <c r="M1449" s="7">
        <f t="shared" si="89"/>
        <v>1</v>
      </c>
    </row>
    <row r="1450" spans="1:13" x14ac:dyDescent="0.3">
      <c r="A1450" s="2">
        <v>28097</v>
      </c>
      <c r="B1450">
        <v>326319.48304999998</v>
      </c>
      <c r="C1450" s="4">
        <f>VLOOKUP(A1450,J$2:M$1814,4,FALSE)</f>
        <v>1</v>
      </c>
      <c r="D1450">
        <f t="shared" si="90"/>
        <v>326319.48304999998</v>
      </c>
      <c r="E1450" s="18">
        <f t="shared" si="91"/>
        <v>326319.48304999998</v>
      </c>
      <c r="F1450" s="4">
        <v>320386.03366856399</v>
      </c>
      <c r="G1450" s="4">
        <v>320386.03366999998</v>
      </c>
      <c r="H1450" s="1"/>
      <c r="I1450" s="1"/>
      <c r="J1450" s="6">
        <v>47107</v>
      </c>
      <c r="K1450" s="8">
        <v>69292500.902400002</v>
      </c>
      <c r="L1450" s="8">
        <v>69292500.902400002</v>
      </c>
      <c r="M1450" s="7">
        <f t="shared" si="89"/>
        <v>1</v>
      </c>
    </row>
    <row r="1451" spans="1:13" x14ac:dyDescent="0.3">
      <c r="A1451" s="2">
        <v>28099</v>
      </c>
      <c r="C1451" s="4">
        <v>1</v>
      </c>
      <c r="D1451">
        <f t="shared" si="90"/>
        <v>0</v>
      </c>
      <c r="E1451" s="18">
        <f t="shared" si="91"/>
        <v>0</v>
      </c>
      <c r="F1451" s="4">
        <v>0</v>
      </c>
      <c r="G1451" s="4">
        <v>0</v>
      </c>
      <c r="J1451" s="6">
        <v>47113</v>
      </c>
      <c r="K1451" s="8">
        <v>63687477.005999997</v>
      </c>
      <c r="L1451" s="8">
        <v>63687477.005999997</v>
      </c>
      <c r="M1451" s="7">
        <f t="shared" si="89"/>
        <v>1</v>
      </c>
    </row>
    <row r="1452" spans="1:13" x14ac:dyDescent="0.3">
      <c r="A1452" s="2">
        <v>28101</v>
      </c>
      <c r="B1452">
        <v>721080.56007999997</v>
      </c>
      <c r="C1452" s="4">
        <f>VLOOKUP(A1452,J$2:M$1814,4,FALSE)</f>
        <v>1</v>
      </c>
      <c r="D1452">
        <f t="shared" si="90"/>
        <v>721080.56007999997</v>
      </c>
      <c r="E1452" s="18">
        <f t="shared" si="91"/>
        <v>721080.56007999997</v>
      </c>
      <c r="F1452" s="4">
        <v>708137.28207008401</v>
      </c>
      <c r="G1452" s="4">
        <v>105119.999681599</v>
      </c>
      <c r="H1452" s="1"/>
      <c r="I1452" s="1"/>
      <c r="J1452" s="6">
        <v>47115</v>
      </c>
      <c r="K1452" s="8">
        <v>96441081.099000007</v>
      </c>
      <c r="L1452" s="8">
        <v>96441081.099000007</v>
      </c>
      <c r="M1452" s="7">
        <f t="shared" si="89"/>
        <v>1</v>
      </c>
    </row>
    <row r="1453" spans="1:13" x14ac:dyDescent="0.3">
      <c r="A1453" s="2">
        <v>28103</v>
      </c>
      <c r="C1453" s="4">
        <v>1</v>
      </c>
      <c r="D1453">
        <f t="shared" si="90"/>
        <v>0</v>
      </c>
      <c r="E1453" s="18">
        <f t="shared" si="91"/>
        <v>0</v>
      </c>
      <c r="F1453" s="4">
        <v>0</v>
      </c>
      <c r="G1453" s="4">
        <v>0</v>
      </c>
      <c r="J1453" s="6">
        <v>47117</v>
      </c>
      <c r="K1453" s="8">
        <v>19666620.414969999</v>
      </c>
      <c r="L1453" s="8">
        <v>19666620.414969999</v>
      </c>
      <c r="M1453" s="7">
        <f t="shared" si="89"/>
        <v>1</v>
      </c>
    </row>
    <row r="1454" spans="1:13" x14ac:dyDescent="0.3">
      <c r="A1454" s="2">
        <v>28105</v>
      </c>
      <c r="C1454" s="4">
        <v>1</v>
      </c>
      <c r="D1454">
        <f t="shared" si="90"/>
        <v>0</v>
      </c>
      <c r="E1454" s="18">
        <f t="shared" si="91"/>
        <v>0</v>
      </c>
      <c r="F1454" s="4">
        <v>0</v>
      </c>
      <c r="G1454" s="4">
        <v>0</v>
      </c>
      <c r="J1454" s="6">
        <v>47119</v>
      </c>
      <c r="K1454" s="8">
        <v>39248070.2553</v>
      </c>
      <c r="L1454" s="8">
        <v>39248070.2553</v>
      </c>
      <c r="M1454" s="7">
        <f t="shared" si="89"/>
        <v>1</v>
      </c>
    </row>
    <row r="1455" spans="1:13" x14ac:dyDescent="0.3">
      <c r="A1455" s="2">
        <v>28107</v>
      </c>
      <c r="B1455">
        <v>732287.35580500006</v>
      </c>
      <c r="C1455" s="4">
        <f>VLOOKUP(A1455,J$2:M$1814,4,FALSE)</f>
        <v>1</v>
      </c>
      <c r="D1455">
        <f t="shared" si="90"/>
        <v>732287.35580500006</v>
      </c>
      <c r="E1455" s="18">
        <f t="shared" si="91"/>
        <v>732287.35580500006</v>
      </c>
      <c r="F1455" s="4">
        <v>717304.663989063</v>
      </c>
      <c r="G1455" s="4">
        <v>717304.66399000003</v>
      </c>
      <c r="H1455" s="1"/>
      <c r="I1455" s="1"/>
      <c r="J1455" s="6">
        <v>47123</v>
      </c>
      <c r="K1455" s="8">
        <v>17483660.607000001</v>
      </c>
      <c r="L1455" s="8">
        <v>17483660.607000001</v>
      </c>
      <c r="M1455" s="7">
        <f t="shared" si="89"/>
        <v>1</v>
      </c>
    </row>
    <row r="1456" spans="1:13" x14ac:dyDescent="0.3">
      <c r="A1456" s="2">
        <v>28109</v>
      </c>
      <c r="B1456">
        <v>1005019.092302</v>
      </c>
      <c r="C1456" s="4">
        <f>VLOOKUP(A1456,J$2:M$1814,4,FALSE)</f>
        <v>1</v>
      </c>
      <c r="D1456">
        <f t="shared" si="90"/>
        <v>1005019.092302</v>
      </c>
      <c r="E1456" s="18">
        <f t="shared" si="91"/>
        <v>1005019.092302</v>
      </c>
      <c r="F1456" s="4">
        <v>985133.34533363103</v>
      </c>
      <c r="G1456" s="4">
        <v>985133.345330999</v>
      </c>
      <c r="H1456" s="1"/>
      <c r="I1456" s="1"/>
      <c r="J1456" s="6">
        <v>47125</v>
      </c>
      <c r="K1456" s="8">
        <v>43162276.262999997</v>
      </c>
      <c r="L1456" s="8">
        <v>43162276.262999997</v>
      </c>
      <c r="M1456" s="7">
        <f t="shared" si="89"/>
        <v>1</v>
      </c>
    </row>
    <row r="1457" spans="1:13" x14ac:dyDescent="0.3">
      <c r="A1457" s="2">
        <v>28111</v>
      </c>
      <c r="C1457" s="4">
        <v>1</v>
      </c>
      <c r="D1457">
        <f t="shared" si="90"/>
        <v>0</v>
      </c>
      <c r="E1457" s="18">
        <f t="shared" si="91"/>
        <v>0</v>
      </c>
      <c r="F1457" s="4">
        <v>0</v>
      </c>
      <c r="G1457" s="4">
        <v>0</v>
      </c>
      <c r="J1457" s="6">
        <v>47141</v>
      </c>
      <c r="K1457" s="8">
        <v>109592272.37</v>
      </c>
      <c r="L1457" s="8">
        <v>109592272.37</v>
      </c>
      <c r="M1457" s="7">
        <f t="shared" si="89"/>
        <v>1</v>
      </c>
    </row>
    <row r="1458" spans="1:13" x14ac:dyDescent="0.3">
      <c r="A1458" s="2">
        <v>28113</v>
      </c>
      <c r="B1458">
        <v>539512.27403700002</v>
      </c>
      <c r="C1458" s="4">
        <f>VLOOKUP(A1458,J$2:M$1814,4,FALSE)</f>
        <v>1</v>
      </c>
      <c r="D1458">
        <f t="shared" si="90"/>
        <v>539512.27403700002</v>
      </c>
      <c r="E1458" s="18">
        <f t="shared" si="91"/>
        <v>539512.27403700002</v>
      </c>
      <c r="F1458" s="4">
        <v>527749.20972729695</v>
      </c>
      <c r="G1458" s="4">
        <v>527749.20973</v>
      </c>
      <c r="H1458" s="1"/>
      <c r="I1458" s="1"/>
      <c r="J1458" s="6">
        <v>47145</v>
      </c>
      <c r="K1458" s="8">
        <v>46690702.365999997</v>
      </c>
      <c r="L1458" s="8">
        <v>46690702.365999997</v>
      </c>
      <c r="M1458" s="7">
        <f t="shared" si="89"/>
        <v>1</v>
      </c>
    </row>
    <row r="1459" spans="1:13" x14ac:dyDescent="0.3">
      <c r="A1459" s="2">
        <v>28115</v>
      </c>
      <c r="C1459" s="4">
        <v>1</v>
      </c>
      <c r="D1459">
        <f t="shared" si="90"/>
        <v>0</v>
      </c>
      <c r="E1459" s="18">
        <f t="shared" si="91"/>
        <v>0</v>
      </c>
      <c r="F1459" s="4">
        <v>0</v>
      </c>
      <c r="G1459" s="4">
        <v>0</v>
      </c>
      <c r="J1459" s="6">
        <v>47147</v>
      </c>
      <c r="K1459" s="8">
        <v>98115849.813899994</v>
      </c>
      <c r="L1459" s="8">
        <v>98115849.813899994</v>
      </c>
      <c r="M1459" s="7">
        <f t="shared" si="89"/>
        <v>1</v>
      </c>
    </row>
    <row r="1460" spans="1:13" x14ac:dyDescent="0.3">
      <c r="A1460" s="2">
        <v>28117</v>
      </c>
      <c r="C1460" s="4">
        <v>1</v>
      </c>
      <c r="D1460">
        <f t="shared" si="90"/>
        <v>0</v>
      </c>
      <c r="E1460" s="18">
        <f t="shared" si="91"/>
        <v>0</v>
      </c>
      <c r="F1460" s="4">
        <v>0</v>
      </c>
      <c r="G1460" s="4">
        <v>0</v>
      </c>
      <c r="J1460" s="6">
        <v>47149</v>
      </c>
      <c r="K1460" s="8">
        <v>128054664.081</v>
      </c>
      <c r="L1460" s="8">
        <v>128054664.081</v>
      </c>
      <c r="M1460" s="7">
        <f t="shared" si="89"/>
        <v>1</v>
      </c>
    </row>
    <row r="1461" spans="1:13" x14ac:dyDescent="0.3">
      <c r="A1461" s="2">
        <v>28119</v>
      </c>
      <c r="C1461" s="4">
        <v>1</v>
      </c>
      <c r="D1461">
        <f t="shared" si="90"/>
        <v>0</v>
      </c>
      <c r="E1461" s="18">
        <f t="shared" si="91"/>
        <v>0</v>
      </c>
      <c r="F1461" s="4">
        <v>0</v>
      </c>
      <c r="G1461" s="4">
        <v>0</v>
      </c>
      <c r="J1461" s="6">
        <v>47155</v>
      </c>
      <c r="K1461" s="8">
        <v>14216432.692</v>
      </c>
      <c r="L1461" s="8">
        <v>14216432.692</v>
      </c>
      <c r="M1461" s="7">
        <f t="shared" si="89"/>
        <v>1</v>
      </c>
    </row>
    <row r="1462" spans="1:13" x14ac:dyDescent="0.3">
      <c r="A1462" s="2">
        <v>28121</v>
      </c>
      <c r="B1462">
        <v>534494.44528699899</v>
      </c>
      <c r="C1462" s="4">
        <f>VLOOKUP(A1462,J$2:M$1814,4,FALSE)</f>
        <v>1</v>
      </c>
      <c r="D1462">
        <f t="shared" si="90"/>
        <v>534494.44528699899</v>
      </c>
      <c r="E1462" s="18">
        <f t="shared" si="91"/>
        <v>534494.44528699899</v>
      </c>
      <c r="F1462" s="4">
        <v>517246.76574474899</v>
      </c>
      <c r="G1462" s="4">
        <v>517246.76574599999</v>
      </c>
      <c r="H1462" s="1"/>
      <c r="I1462" s="1"/>
      <c r="J1462" s="6">
        <v>47157</v>
      </c>
      <c r="K1462" s="8">
        <v>296885858.2166</v>
      </c>
      <c r="L1462" s="8">
        <v>296885858.2166</v>
      </c>
      <c r="M1462" s="7">
        <f t="shared" si="89"/>
        <v>1</v>
      </c>
    </row>
    <row r="1463" spans="1:13" x14ac:dyDescent="0.3">
      <c r="A1463" s="2">
        <v>28123</v>
      </c>
      <c r="B1463">
        <v>763126.71374299994</v>
      </c>
      <c r="C1463" s="4">
        <f>VLOOKUP(A1463,J$2:M$1814,4,FALSE)</f>
        <v>1</v>
      </c>
      <c r="D1463">
        <f t="shared" si="90"/>
        <v>763126.71374299994</v>
      </c>
      <c r="E1463" s="18">
        <f t="shared" si="91"/>
        <v>763126.71374299994</v>
      </c>
      <c r="F1463" s="4">
        <v>748760.29740141402</v>
      </c>
      <c r="G1463" s="4">
        <v>332879.99990300002</v>
      </c>
      <c r="H1463" s="1"/>
      <c r="I1463" s="1"/>
      <c r="J1463" s="6">
        <v>47159</v>
      </c>
      <c r="K1463" s="8">
        <v>48294557.247000001</v>
      </c>
      <c r="L1463" s="8">
        <v>48294557.247000001</v>
      </c>
      <c r="M1463" s="7">
        <f t="shared" si="89"/>
        <v>1</v>
      </c>
    </row>
    <row r="1464" spans="1:13" x14ac:dyDescent="0.3">
      <c r="A1464" s="2">
        <v>28125</v>
      </c>
      <c r="C1464" s="4">
        <v>1</v>
      </c>
      <c r="D1464">
        <f t="shared" si="90"/>
        <v>0</v>
      </c>
      <c r="E1464" s="18">
        <f t="shared" si="91"/>
        <v>0</v>
      </c>
      <c r="F1464" s="4">
        <v>0</v>
      </c>
      <c r="G1464" s="4">
        <v>0</v>
      </c>
      <c r="J1464" s="6">
        <v>47163</v>
      </c>
      <c r="K1464" s="8">
        <v>49492630.681599997</v>
      </c>
      <c r="L1464" s="8">
        <v>49492630.681599997</v>
      </c>
      <c r="M1464" s="7">
        <f t="shared" si="89"/>
        <v>1</v>
      </c>
    </row>
    <row r="1465" spans="1:13" x14ac:dyDescent="0.3">
      <c r="A1465" s="2">
        <v>28127</v>
      </c>
      <c r="C1465" s="4">
        <v>1</v>
      </c>
      <c r="D1465">
        <f t="shared" si="90"/>
        <v>0</v>
      </c>
      <c r="E1465" s="18">
        <f t="shared" si="91"/>
        <v>0</v>
      </c>
      <c r="F1465" s="4">
        <v>0</v>
      </c>
      <c r="G1465" s="4">
        <v>0</v>
      </c>
      <c r="J1465" s="6">
        <v>47165</v>
      </c>
      <c r="K1465" s="8">
        <v>25694973.831</v>
      </c>
      <c r="L1465" s="8">
        <v>25694973.831</v>
      </c>
      <c r="M1465" s="7">
        <f t="shared" si="89"/>
        <v>1</v>
      </c>
    </row>
    <row r="1466" spans="1:13" x14ac:dyDescent="0.3">
      <c r="A1466" s="2">
        <v>28129</v>
      </c>
      <c r="C1466" s="4">
        <v>1</v>
      </c>
      <c r="D1466">
        <f t="shared" si="90"/>
        <v>0</v>
      </c>
      <c r="E1466" s="18">
        <f t="shared" si="91"/>
        <v>0</v>
      </c>
      <c r="F1466" s="4">
        <v>0</v>
      </c>
      <c r="G1466" s="4">
        <v>0</v>
      </c>
      <c r="J1466" s="6">
        <v>47171</v>
      </c>
      <c r="K1466" s="8">
        <v>19870238.156199999</v>
      </c>
      <c r="L1466" s="8">
        <v>19870238.156199999</v>
      </c>
      <c r="M1466" s="7">
        <f t="shared" si="89"/>
        <v>1</v>
      </c>
    </row>
    <row r="1467" spans="1:13" x14ac:dyDescent="0.3">
      <c r="A1467" s="2">
        <v>28131</v>
      </c>
      <c r="C1467" s="4">
        <v>1</v>
      </c>
      <c r="D1467">
        <f t="shared" si="90"/>
        <v>0</v>
      </c>
      <c r="E1467" s="18">
        <f t="shared" si="91"/>
        <v>0</v>
      </c>
      <c r="F1467" s="4">
        <v>0</v>
      </c>
      <c r="G1467" s="4">
        <v>0</v>
      </c>
      <c r="J1467" s="6">
        <v>47177</v>
      </c>
      <c r="K1467" s="6">
        <v>586090.24068000005</v>
      </c>
      <c r="L1467" s="6">
        <v>586090.24068000005</v>
      </c>
      <c r="M1467" s="7">
        <f t="shared" si="89"/>
        <v>1</v>
      </c>
    </row>
    <row r="1468" spans="1:13" x14ac:dyDescent="0.3">
      <c r="A1468" s="2">
        <v>28133</v>
      </c>
      <c r="C1468" s="4">
        <v>1</v>
      </c>
      <c r="D1468">
        <f t="shared" si="90"/>
        <v>0</v>
      </c>
      <c r="E1468" s="18">
        <f t="shared" si="91"/>
        <v>0</v>
      </c>
      <c r="F1468" s="4">
        <v>0</v>
      </c>
      <c r="G1468" s="4">
        <v>0</v>
      </c>
      <c r="J1468" s="6">
        <v>47179</v>
      </c>
      <c r="K1468" s="8">
        <v>41830650.402999997</v>
      </c>
      <c r="L1468" s="8">
        <v>41830650.402999997</v>
      </c>
      <c r="M1468" s="7">
        <f t="shared" si="89"/>
        <v>1</v>
      </c>
    </row>
    <row r="1469" spans="1:13" x14ac:dyDescent="0.3">
      <c r="A1469" s="2">
        <v>28135</v>
      </c>
      <c r="C1469" s="4">
        <v>1</v>
      </c>
      <c r="D1469">
        <f t="shared" si="90"/>
        <v>0</v>
      </c>
      <c r="E1469" s="18">
        <f t="shared" si="91"/>
        <v>0</v>
      </c>
      <c r="F1469" s="4">
        <v>0</v>
      </c>
      <c r="G1469" s="4">
        <v>0</v>
      </c>
      <c r="J1469" s="6">
        <v>47187</v>
      </c>
      <c r="K1469" s="8">
        <v>112466713.008</v>
      </c>
      <c r="L1469" s="8">
        <v>112466713.008</v>
      </c>
      <c r="M1469" s="7">
        <f t="shared" si="89"/>
        <v>1</v>
      </c>
    </row>
    <row r="1470" spans="1:13" x14ac:dyDescent="0.3">
      <c r="A1470" s="2">
        <v>28137</v>
      </c>
      <c r="B1470">
        <v>377222.667701</v>
      </c>
      <c r="C1470" s="4">
        <f>VLOOKUP(A1470,J$2:M$1814,4,FALSE)</f>
        <v>1</v>
      </c>
      <c r="D1470">
        <f t="shared" si="90"/>
        <v>377222.667701</v>
      </c>
      <c r="E1470" s="18">
        <f t="shared" si="91"/>
        <v>377222.667701</v>
      </c>
      <c r="F1470" s="4">
        <v>367848.74180867401</v>
      </c>
      <c r="G1470" s="4">
        <v>367848.74180999998</v>
      </c>
      <c r="H1470" s="1"/>
      <c r="I1470" s="1"/>
      <c r="J1470" s="6">
        <v>47189</v>
      </c>
      <c r="K1470" s="8">
        <v>85305167.819999993</v>
      </c>
      <c r="L1470" s="8">
        <v>85305167.819999993</v>
      </c>
      <c r="M1470" s="7">
        <f t="shared" si="89"/>
        <v>1</v>
      </c>
    </row>
    <row r="1471" spans="1:13" x14ac:dyDescent="0.3">
      <c r="A1471" s="2">
        <v>28139</v>
      </c>
      <c r="C1471" s="4">
        <v>1</v>
      </c>
      <c r="D1471">
        <f t="shared" si="90"/>
        <v>0</v>
      </c>
      <c r="E1471" s="18">
        <f t="shared" si="91"/>
        <v>0</v>
      </c>
      <c r="F1471" s="4">
        <v>0</v>
      </c>
      <c r="G1471" s="4">
        <v>0</v>
      </c>
      <c r="J1471" s="6">
        <v>48005</v>
      </c>
      <c r="K1471" s="6">
        <v>559811.18489999999</v>
      </c>
      <c r="L1471" s="6">
        <v>559811.18489999999</v>
      </c>
      <c r="M1471" s="7">
        <f t="shared" si="89"/>
        <v>1</v>
      </c>
    </row>
    <row r="1472" spans="1:13" x14ac:dyDescent="0.3">
      <c r="A1472" s="2">
        <v>28141</v>
      </c>
      <c r="C1472" s="4">
        <v>1</v>
      </c>
      <c r="D1472">
        <f t="shared" si="90"/>
        <v>0</v>
      </c>
      <c r="E1472" s="18">
        <f t="shared" si="91"/>
        <v>0</v>
      </c>
      <c r="F1472" s="4">
        <v>0</v>
      </c>
      <c r="G1472" s="4">
        <v>0</v>
      </c>
      <c r="J1472" s="6">
        <v>48013</v>
      </c>
      <c r="K1472" s="8">
        <v>49566821.667948</v>
      </c>
      <c r="L1472" s="8">
        <v>49566821.667948</v>
      </c>
      <c r="M1472" s="7">
        <f t="shared" si="89"/>
        <v>1</v>
      </c>
    </row>
    <row r="1473" spans="1:13" x14ac:dyDescent="0.3">
      <c r="A1473" s="2">
        <v>28143</v>
      </c>
      <c r="C1473" s="4">
        <v>1</v>
      </c>
      <c r="D1473">
        <f t="shared" si="90"/>
        <v>0</v>
      </c>
      <c r="E1473" s="18">
        <f t="shared" si="91"/>
        <v>0</v>
      </c>
      <c r="F1473" s="4">
        <v>0</v>
      </c>
      <c r="G1473" s="4">
        <v>0</v>
      </c>
      <c r="J1473" s="6">
        <v>48015</v>
      </c>
      <c r="K1473" s="8">
        <v>51209182.340999998</v>
      </c>
      <c r="L1473" s="8">
        <v>51209182.340999998</v>
      </c>
      <c r="M1473" s="7">
        <f t="shared" si="89"/>
        <v>1</v>
      </c>
    </row>
    <row r="1474" spans="1:13" x14ac:dyDescent="0.3">
      <c r="A1474" s="2">
        <v>28145</v>
      </c>
      <c r="B1474">
        <v>13609.0541545</v>
      </c>
      <c r="C1474" s="4">
        <f>VLOOKUP(A1474,J$2:M$1814,4,FALSE)</f>
        <v>1</v>
      </c>
      <c r="D1474">
        <f t="shared" si="90"/>
        <v>13609.0541545</v>
      </c>
      <c r="E1474" s="18">
        <f t="shared" si="91"/>
        <v>13609.0541545</v>
      </c>
      <c r="F1474" s="4">
        <v>12965.975444916099</v>
      </c>
      <c r="G1474" s="4">
        <v>12965.975445</v>
      </c>
      <c r="H1474" s="1"/>
      <c r="I1474" s="1"/>
      <c r="J1474" s="6">
        <v>48021</v>
      </c>
      <c r="K1474" s="6">
        <v>1101391.59207</v>
      </c>
      <c r="L1474" s="6">
        <v>1101391.59207</v>
      </c>
      <c r="M1474" s="7">
        <f t="shared" ref="M1474:M1537" si="92">L1474/K1474</f>
        <v>1</v>
      </c>
    </row>
    <row r="1475" spans="1:13" x14ac:dyDescent="0.3">
      <c r="A1475" s="2">
        <v>28147</v>
      </c>
      <c r="C1475" s="4">
        <v>1</v>
      </c>
      <c r="D1475">
        <f t="shared" ref="D1475:D1538" si="93">B1475*C1475</f>
        <v>0</v>
      </c>
      <c r="E1475" s="18">
        <f t="shared" ref="E1475:E1538" si="94">D1475</f>
        <v>0</v>
      </c>
      <c r="F1475" s="4">
        <v>0</v>
      </c>
      <c r="G1475" s="4">
        <v>0</v>
      </c>
      <c r="J1475" s="6">
        <v>48027</v>
      </c>
      <c r="K1475" s="8">
        <v>167014617.93000001</v>
      </c>
      <c r="L1475" s="8">
        <v>167014617.93000001</v>
      </c>
      <c r="M1475" s="7">
        <f t="shared" si="92"/>
        <v>1</v>
      </c>
    </row>
    <row r="1476" spans="1:13" x14ac:dyDescent="0.3">
      <c r="A1476" s="2">
        <v>28149</v>
      </c>
      <c r="B1476">
        <v>611879.86017700005</v>
      </c>
      <c r="C1476" s="4">
        <f>VLOOKUP(A1476,J$2:M$1814,4,FALSE)</f>
        <v>1</v>
      </c>
      <c r="D1476">
        <f t="shared" si="93"/>
        <v>611879.86017700005</v>
      </c>
      <c r="E1476" s="18">
        <f t="shared" si="94"/>
        <v>611879.86017700005</v>
      </c>
      <c r="F1476" s="4">
        <v>597289.47915958497</v>
      </c>
      <c r="G1476" s="4">
        <v>597289.47915699997</v>
      </c>
      <c r="H1476" s="1"/>
      <c r="I1476" s="1"/>
      <c r="J1476" s="6">
        <v>48029</v>
      </c>
      <c r="K1476" s="8">
        <v>335250451.796</v>
      </c>
      <c r="L1476" s="8">
        <v>335250451.796</v>
      </c>
      <c r="M1476" s="7">
        <f t="shared" si="92"/>
        <v>1</v>
      </c>
    </row>
    <row r="1477" spans="1:13" x14ac:dyDescent="0.3">
      <c r="A1477" s="2">
        <v>28151</v>
      </c>
      <c r="C1477" s="4">
        <v>1</v>
      </c>
      <c r="D1477">
        <f t="shared" si="93"/>
        <v>0</v>
      </c>
      <c r="E1477" s="18">
        <f t="shared" si="94"/>
        <v>0</v>
      </c>
      <c r="F1477" s="4">
        <v>0</v>
      </c>
      <c r="G1477" s="4">
        <v>0</v>
      </c>
      <c r="J1477" s="6">
        <v>48037</v>
      </c>
      <c r="K1477" s="8">
        <v>108123003.1362</v>
      </c>
      <c r="L1477" s="8">
        <v>108123003.1362</v>
      </c>
      <c r="M1477" s="7">
        <f t="shared" si="92"/>
        <v>1</v>
      </c>
    </row>
    <row r="1478" spans="1:13" x14ac:dyDescent="0.3">
      <c r="A1478" s="2">
        <v>28153</v>
      </c>
      <c r="C1478" s="4">
        <v>1</v>
      </c>
      <c r="D1478">
        <f t="shared" si="93"/>
        <v>0</v>
      </c>
      <c r="E1478" s="18">
        <f t="shared" si="94"/>
        <v>0</v>
      </c>
      <c r="F1478" s="4">
        <v>0</v>
      </c>
      <c r="G1478" s="4">
        <v>0</v>
      </c>
      <c r="J1478" s="6">
        <v>48039</v>
      </c>
      <c r="K1478" s="8">
        <v>34137692.587499999</v>
      </c>
      <c r="L1478" s="8">
        <v>34137692.587499999</v>
      </c>
      <c r="M1478" s="7">
        <f t="shared" si="92"/>
        <v>1</v>
      </c>
    </row>
    <row r="1479" spans="1:13" x14ac:dyDescent="0.3">
      <c r="A1479" s="2">
        <v>28155</v>
      </c>
      <c r="C1479" s="4">
        <v>1</v>
      </c>
      <c r="D1479">
        <f t="shared" si="93"/>
        <v>0</v>
      </c>
      <c r="E1479" s="18">
        <f t="shared" si="94"/>
        <v>0</v>
      </c>
      <c r="F1479" s="4">
        <v>0</v>
      </c>
      <c r="G1479" s="4">
        <v>0</v>
      </c>
      <c r="J1479" s="6">
        <v>48041</v>
      </c>
      <c r="K1479" s="8">
        <v>21921232.068999998</v>
      </c>
      <c r="L1479" s="8">
        <v>21921232.068999998</v>
      </c>
      <c r="M1479" s="7">
        <f t="shared" si="92"/>
        <v>1</v>
      </c>
    </row>
    <row r="1480" spans="1:13" x14ac:dyDescent="0.3">
      <c r="A1480" s="2">
        <v>28157</v>
      </c>
      <c r="C1480" s="4">
        <v>1</v>
      </c>
      <c r="D1480">
        <f t="shared" si="93"/>
        <v>0</v>
      </c>
      <c r="E1480" s="18">
        <f t="shared" si="94"/>
        <v>0</v>
      </c>
      <c r="F1480" s="4">
        <v>0</v>
      </c>
      <c r="G1480" s="4">
        <v>0</v>
      </c>
      <c r="J1480" s="6">
        <v>48047</v>
      </c>
      <c r="K1480" s="6">
        <v>975997.2145</v>
      </c>
      <c r="L1480" s="6">
        <v>975997.2145</v>
      </c>
      <c r="M1480" s="7">
        <f t="shared" si="92"/>
        <v>1</v>
      </c>
    </row>
    <row r="1481" spans="1:13" x14ac:dyDescent="0.3">
      <c r="A1481" s="2">
        <v>28159</v>
      </c>
      <c r="C1481" s="4">
        <v>1</v>
      </c>
      <c r="D1481">
        <f t="shared" si="93"/>
        <v>0</v>
      </c>
      <c r="E1481" s="18">
        <f t="shared" si="94"/>
        <v>0</v>
      </c>
      <c r="F1481" s="4">
        <v>0</v>
      </c>
      <c r="G1481" s="4">
        <v>0</v>
      </c>
      <c r="J1481" s="6">
        <v>48053</v>
      </c>
      <c r="K1481" s="6">
        <v>52721.353625000003</v>
      </c>
      <c r="L1481" s="6">
        <v>52721.353625000003</v>
      </c>
      <c r="M1481" s="7">
        <f t="shared" si="92"/>
        <v>1</v>
      </c>
    </row>
    <row r="1482" spans="1:13" x14ac:dyDescent="0.3">
      <c r="A1482" s="2">
        <v>28161</v>
      </c>
      <c r="B1482">
        <v>466446.36618200003</v>
      </c>
      <c r="C1482" s="4">
        <f t="shared" ref="C1482:C1513" si="95">VLOOKUP(A1482,J$2:M$1814,4,FALSE)</f>
        <v>1</v>
      </c>
      <c r="D1482">
        <f t="shared" si="93"/>
        <v>466446.36618200003</v>
      </c>
      <c r="E1482" s="18">
        <f t="shared" si="94"/>
        <v>466446.36618200003</v>
      </c>
      <c r="F1482" s="4">
        <v>458073.73025724298</v>
      </c>
      <c r="G1482" s="4">
        <v>105120.0000826</v>
      </c>
      <c r="H1482" s="1"/>
      <c r="I1482" s="1"/>
      <c r="J1482" s="6">
        <v>48055</v>
      </c>
      <c r="K1482" s="6">
        <v>2037305.2215</v>
      </c>
      <c r="L1482" s="6">
        <v>2037305.2215</v>
      </c>
      <c r="M1482" s="7">
        <f t="shared" si="92"/>
        <v>1</v>
      </c>
    </row>
    <row r="1483" spans="1:13" x14ac:dyDescent="0.3">
      <c r="A1483" s="2">
        <v>28163</v>
      </c>
      <c r="B1483">
        <v>372165.13650399999</v>
      </c>
      <c r="C1483" s="4">
        <f t="shared" si="95"/>
        <v>1</v>
      </c>
      <c r="D1483">
        <f t="shared" si="93"/>
        <v>372165.13650399999</v>
      </c>
      <c r="E1483" s="18">
        <f t="shared" si="94"/>
        <v>372165.13650399999</v>
      </c>
      <c r="F1483" s="4">
        <v>365484.83323927101</v>
      </c>
      <c r="G1483" s="4">
        <v>105119.9999544</v>
      </c>
      <c r="H1483" s="1"/>
      <c r="I1483" s="1"/>
      <c r="J1483" s="6">
        <v>48057</v>
      </c>
      <c r="K1483" s="6">
        <v>330980.60058999999</v>
      </c>
      <c r="L1483" s="6">
        <v>330980.60058999999</v>
      </c>
      <c r="M1483" s="7">
        <f t="shared" si="92"/>
        <v>1</v>
      </c>
    </row>
    <row r="1484" spans="1:13" x14ac:dyDescent="0.3">
      <c r="A1484" s="2">
        <v>29001</v>
      </c>
      <c r="B1484">
        <v>50025.596589599998</v>
      </c>
      <c r="C1484" s="4">
        <f t="shared" si="95"/>
        <v>1</v>
      </c>
      <c r="D1484">
        <f t="shared" si="93"/>
        <v>50025.596589599998</v>
      </c>
      <c r="E1484" s="18">
        <f t="shared" si="94"/>
        <v>50025.596589599998</v>
      </c>
      <c r="F1484" s="4">
        <v>47803.990191859499</v>
      </c>
      <c r="G1484" s="4">
        <v>47803.9901923</v>
      </c>
      <c r="H1484" s="1"/>
      <c r="I1484" s="1"/>
      <c r="J1484" s="6">
        <v>48059</v>
      </c>
      <c r="K1484" s="8">
        <v>59410578.042999998</v>
      </c>
      <c r="L1484" s="8">
        <v>59410578.042999998</v>
      </c>
      <c r="M1484" s="7">
        <f t="shared" si="92"/>
        <v>1</v>
      </c>
    </row>
    <row r="1485" spans="1:13" x14ac:dyDescent="0.3">
      <c r="A1485" s="2">
        <v>29003</v>
      </c>
      <c r="B1485">
        <v>1067121.8888989999</v>
      </c>
      <c r="C1485" s="4">
        <f t="shared" si="95"/>
        <v>1</v>
      </c>
      <c r="D1485">
        <f t="shared" si="93"/>
        <v>1067121.8888989999</v>
      </c>
      <c r="E1485" s="18">
        <f t="shared" si="94"/>
        <v>1067121.8888989999</v>
      </c>
      <c r="F1485" s="4">
        <v>1019822.99091743</v>
      </c>
      <c r="G1485" s="4">
        <v>105119.9997057</v>
      </c>
      <c r="H1485" s="1"/>
      <c r="I1485" s="1"/>
      <c r="J1485" s="6">
        <v>48061</v>
      </c>
      <c r="K1485" s="8">
        <v>42891396.870498002</v>
      </c>
      <c r="L1485" s="8">
        <v>42891396.870498002</v>
      </c>
      <c r="M1485" s="7">
        <f t="shared" si="92"/>
        <v>1</v>
      </c>
    </row>
    <row r="1486" spans="1:13" x14ac:dyDescent="0.3">
      <c r="A1486" s="2">
        <v>29005</v>
      </c>
      <c r="B1486">
        <v>816133.30489999999</v>
      </c>
      <c r="C1486" s="4">
        <f t="shared" si="95"/>
        <v>1</v>
      </c>
      <c r="D1486">
        <f t="shared" si="93"/>
        <v>816133.30489999999</v>
      </c>
      <c r="E1486" s="18">
        <f t="shared" si="94"/>
        <v>816133.30489999999</v>
      </c>
      <c r="F1486" s="4">
        <v>779959.17488993495</v>
      </c>
      <c r="G1486" s="4">
        <v>586919.99979100004</v>
      </c>
      <c r="H1486" s="1"/>
      <c r="I1486" s="1"/>
      <c r="J1486" s="6">
        <v>48065</v>
      </c>
      <c r="K1486" s="8">
        <v>25955597.927999999</v>
      </c>
      <c r="L1486" s="8">
        <v>25955597.927999999</v>
      </c>
      <c r="M1486" s="7">
        <f t="shared" si="92"/>
        <v>1</v>
      </c>
    </row>
    <row r="1487" spans="1:13" x14ac:dyDescent="0.3">
      <c r="A1487" s="2">
        <v>29007</v>
      </c>
      <c r="B1487">
        <v>36516.925962100002</v>
      </c>
      <c r="C1487" s="4">
        <f t="shared" si="95"/>
        <v>1</v>
      </c>
      <c r="D1487">
        <f t="shared" si="93"/>
        <v>36516.925962100002</v>
      </c>
      <c r="E1487" s="18">
        <f t="shared" si="94"/>
        <v>36516.925962100002</v>
      </c>
      <c r="F1487" s="4">
        <v>34895.231430255102</v>
      </c>
      <c r="G1487" s="4">
        <v>34895.231429799998</v>
      </c>
      <c r="H1487" s="1"/>
      <c r="I1487" s="1"/>
      <c r="J1487" s="6">
        <v>48071</v>
      </c>
      <c r="K1487" s="8">
        <v>120688298.29000001</v>
      </c>
      <c r="L1487" s="8">
        <v>120688298.29000001</v>
      </c>
      <c r="M1487" s="7">
        <f t="shared" si="92"/>
        <v>1</v>
      </c>
    </row>
    <row r="1488" spans="1:13" x14ac:dyDescent="0.3">
      <c r="A1488" s="2">
        <v>29009</v>
      </c>
      <c r="C1488" s="4">
        <f t="shared" si="95"/>
        <v>1</v>
      </c>
      <c r="D1488">
        <f t="shared" si="93"/>
        <v>0</v>
      </c>
      <c r="E1488" s="18">
        <f t="shared" si="94"/>
        <v>0</v>
      </c>
      <c r="F1488" s="4">
        <v>0</v>
      </c>
      <c r="G1488" s="4">
        <v>0</v>
      </c>
      <c r="J1488" s="6">
        <v>48085</v>
      </c>
      <c r="K1488" s="8">
        <v>110286662.23199999</v>
      </c>
      <c r="L1488" s="8">
        <v>110286662.23199999</v>
      </c>
      <c r="M1488" s="7">
        <f t="shared" si="92"/>
        <v>1</v>
      </c>
    </row>
    <row r="1489" spans="1:13" x14ac:dyDescent="0.3">
      <c r="A1489" s="2">
        <v>29011</v>
      </c>
      <c r="B1489">
        <v>643887.64079500001</v>
      </c>
      <c r="C1489" s="4">
        <f t="shared" si="95"/>
        <v>1</v>
      </c>
      <c r="D1489">
        <f t="shared" si="93"/>
        <v>643887.64079500001</v>
      </c>
      <c r="E1489" s="18">
        <f t="shared" si="94"/>
        <v>643887.64079500001</v>
      </c>
      <c r="F1489" s="4">
        <v>615803.65684183198</v>
      </c>
      <c r="G1489" s="4">
        <v>615803.65683999995</v>
      </c>
      <c r="H1489" s="1"/>
      <c r="I1489" s="1"/>
      <c r="J1489" s="6">
        <v>48089</v>
      </c>
      <c r="K1489" s="8">
        <v>94243702.393999994</v>
      </c>
      <c r="L1489" s="8">
        <v>94243702.393999994</v>
      </c>
      <c r="M1489" s="7">
        <f t="shared" si="92"/>
        <v>1</v>
      </c>
    </row>
    <row r="1490" spans="1:13" x14ac:dyDescent="0.3">
      <c r="A1490" s="2">
        <v>29013</v>
      </c>
      <c r="B1490">
        <v>980397.450419</v>
      </c>
      <c r="C1490" s="4">
        <f t="shared" si="95"/>
        <v>1</v>
      </c>
      <c r="D1490">
        <f t="shared" si="93"/>
        <v>980397.450419</v>
      </c>
      <c r="E1490" s="18">
        <f t="shared" si="94"/>
        <v>980397.450419</v>
      </c>
      <c r="F1490" s="4">
        <v>937636.16020358796</v>
      </c>
      <c r="G1490" s="4">
        <v>105119.9998416</v>
      </c>
      <c r="H1490" s="1"/>
      <c r="I1490" s="1"/>
      <c r="J1490" s="6">
        <v>48091</v>
      </c>
      <c r="K1490" s="8">
        <v>26257078.949999999</v>
      </c>
      <c r="L1490" s="8">
        <v>26257078.949999999</v>
      </c>
      <c r="M1490" s="7">
        <f t="shared" si="92"/>
        <v>1</v>
      </c>
    </row>
    <row r="1491" spans="1:13" x14ac:dyDescent="0.3">
      <c r="A1491" s="2">
        <v>29015</v>
      </c>
      <c r="B1491">
        <v>144674.25411499999</v>
      </c>
      <c r="C1491" s="4">
        <f t="shared" si="95"/>
        <v>1</v>
      </c>
      <c r="D1491">
        <f t="shared" si="93"/>
        <v>144674.25411499999</v>
      </c>
      <c r="E1491" s="18">
        <f t="shared" si="94"/>
        <v>144674.25411499999</v>
      </c>
      <c r="F1491" s="4">
        <v>138364.10126314999</v>
      </c>
      <c r="G1491" s="4">
        <v>105119.9999698</v>
      </c>
      <c r="H1491" s="1"/>
      <c r="I1491" s="1"/>
      <c r="J1491" s="6">
        <v>48097</v>
      </c>
      <c r="K1491" s="8">
        <v>33265354.413599901</v>
      </c>
      <c r="L1491" s="8">
        <v>33265354.413599901</v>
      </c>
      <c r="M1491" s="7">
        <f t="shared" si="92"/>
        <v>1</v>
      </c>
    </row>
    <row r="1492" spans="1:13" x14ac:dyDescent="0.3">
      <c r="A1492" s="2">
        <v>29017</v>
      </c>
      <c r="C1492" s="4">
        <f t="shared" si="95"/>
        <v>1</v>
      </c>
      <c r="D1492">
        <f t="shared" si="93"/>
        <v>0</v>
      </c>
      <c r="E1492" s="18">
        <f t="shared" si="94"/>
        <v>0</v>
      </c>
      <c r="F1492" s="4">
        <v>0</v>
      </c>
      <c r="G1492" s="4">
        <v>0</v>
      </c>
      <c r="J1492" s="6">
        <v>48099</v>
      </c>
      <c r="K1492" s="6">
        <v>9104968.3944000006</v>
      </c>
      <c r="L1492" s="6">
        <v>9104968.3944000006</v>
      </c>
      <c r="M1492" s="7">
        <f t="shared" si="92"/>
        <v>1</v>
      </c>
    </row>
    <row r="1493" spans="1:13" x14ac:dyDescent="0.3">
      <c r="A1493" s="2">
        <v>29019</v>
      </c>
      <c r="B1493">
        <v>1579962.8698</v>
      </c>
      <c r="C1493" s="4">
        <f t="shared" si="95"/>
        <v>1</v>
      </c>
      <c r="D1493">
        <f t="shared" si="93"/>
        <v>1579962.8698</v>
      </c>
      <c r="E1493" s="18">
        <f t="shared" si="94"/>
        <v>1579962.8698</v>
      </c>
      <c r="F1493" s="4">
        <v>1510792.47852007</v>
      </c>
      <c r="G1493" s="4">
        <v>105119.9994318</v>
      </c>
      <c r="H1493" s="1"/>
      <c r="I1493" s="1"/>
      <c r="J1493" s="6">
        <v>48103</v>
      </c>
      <c r="K1493" s="6">
        <v>2065964.8433999999</v>
      </c>
      <c r="L1493" s="6">
        <v>2065964.8433999999</v>
      </c>
      <c r="M1493" s="7">
        <f t="shared" si="92"/>
        <v>1</v>
      </c>
    </row>
    <row r="1494" spans="1:13" x14ac:dyDescent="0.3">
      <c r="A1494" s="2">
        <v>29021</v>
      </c>
      <c r="B1494">
        <v>1068115.5856870001</v>
      </c>
      <c r="C1494" s="4">
        <f t="shared" si="95"/>
        <v>1</v>
      </c>
      <c r="D1494">
        <f t="shared" si="93"/>
        <v>1068115.5856870001</v>
      </c>
      <c r="E1494" s="18">
        <f t="shared" si="94"/>
        <v>1068115.5856870001</v>
      </c>
      <c r="F1494" s="4">
        <v>1020772.6432613099</v>
      </c>
      <c r="G1494" s="4">
        <v>1020772.643257</v>
      </c>
      <c r="H1494" s="1"/>
      <c r="I1494" s="1"/>
      <c r="J1494" s="6">
        <v>48105</v>
      </c>
      <c r="K1494" s="8">
        <v>28276182.767000001</v>
      </c>
      <c r="L1494" s="8">
        <v>28276182.767000001</v>
      </c>
      <c r="M1494" s="7">
        <f t="shared" si="92"/>
        <v>1</v>
      </c>
    </row>
    <row r="1495" spans="1:13" x14ac:dyDescent="0.3">
      <c r="A1495" s="2">
        <v>29023</v>
      </c>
      <c r="B1495">
        <v>318332.86228200002</v>
      </c>
      <c r="C1495" s="4">
        <f t="shared" si="95"/>
        <v>1</v>
      </c>
      <c r="D1495">
        <f t="shared" si="93"/>
        <v>318332.86228200002</v>
      </c>
      <c r="E1495" s="18">
        <f t="shared" si="94"/>
        <v>318332.86228200002</v>
      </c>
      <c r="F1495" s="4">
        <v>304299.21528532699</v>
      </c>
      <c r="G1495" s="4">
        <v>304299.21528300003</v>
      </c>
      <c r="H1495" s="1"/>
      <c r="I1495" s="1"/>
      <c r="J1495" s="6">
        <v>48109</v>
      </c>
      <c r="K1495" s="8">
        <v>28329175.743999999</v>
      </c>
      <c r="L1495" s="8">
        <v>28329175.743999999</v>
      </c>
      <c r="M1495" s="7">
        <f t="shared" si="92"/>
        <v>1</v>
      </c>
    </row>
    <row r="1496" spans="1:13" x14ac:dyDescent="0.3">
      <c r="A1496" s="2">
        <v>29025</v>
      </c>
      <c r="B1496">
        <v>208997.469281</v>
      </c>
      <c r="C1496" s="4">
        <f t="shared" si="95"/>
        <v>1</v>
      </c>
      <c r="D1496">
        <f t="shared" si="93"/>
        <v>208997.469281</v>
      </c>
      <c r="E1496" s="18">
        <f t="shared" si="94"/>
        <v>208997.469281</v>
      </c>
      <c r="F1496" s="4">
        <v>199733.90709389601</v>
      </c>
      <c r="G1496" s="4">
        <v>105120.0000442</v>
      </c>
      <c r="H1496" s="1"/>
      <c r="I1496" s="1"/>
      <c r="J1496" s="6">
        <v>48113</v>
      </c>
      <c r="K1496" s="8">
        <v>552013748.68499994</v>
      </c>
      <c r="L1496" s="8">
        <v>552013748.68499994</v>
      </c>
      <c r="M1496" s="7">
        <f t="shared" si="92"/>
        <v>1</v>
      </c>
    </row>
    <row r="1497" spans="1:13" x14ac:dyDescent="0.3">
      <c r="A1497" s="2">
        <v>29027</v>
      </c>
      <c r="B1497">
        <v>2433260.0836499999</v>
      </c>
      <c r="C1497" s="4">
        <f t="shared" si="95"/>
        <v>1</v>
      </c>
      <c r="D1497">
        <f t="shared" si="93"/>
        <v>2433260.0836499999</v>
      </c>
      <c r="E1497" s="18">
        <f t="shared" si="94"/>
        <v>2433260.0836499999</v>
      </c>
      <c r="F1497" s="4">
        <v>2326732.5473571699</v>
      </c>
      <c r="G1497" s="4">
        <v>2326732.5473699998</v>
      </c>
      <c r="H1497" s="1"/>
      <c r="I1497" s="1"/>
      <c r="J1497" s="6">
        <v>48117</v>
      </c>
      <c r="K1497" s="6">
        <v>2075115.4402999999</v>
      </c>
      <c r="L1497" s="6">
        <v>2075115.4402999999</v>
      </c>
      <c r="M1497" s="7">
        <f t="shared" si="92"/>
        <v>1</v>
      </c>
    </row>
    <row r="1498" spans="1:13" x14ac:dyDescent="0.3">
      <c r="A1498" s="2">
        <v>29029</v>
      </c>
      <c r="C1498" s="4">
        <f t="shared" si="95"/>
        <v>1</v>
      </c>
      <c r="D1498">
        <f t="shared" si="93"/>
        <v>0</v>
      </c>
      <c r="E1498" s="18">
        <f t="shared" si="94"/>
        <v>0</v>
      </c>
      <c r="F1498" s="4">
        <v>0</v>
      </c>
      <c r="G1498" s="4">
        <v>0</v>
      </c>
      <c r="J1498" s="6">
        <v>48121</v>
      </c>
      <c r="K1498" s="8">
        <v>135966546.285</v>
      </c>
      <c r="L1498" s="8">
        <v>135966546.285</v>
      </c>
      <c r="M1498" s="7">
        <f t="shared" si="92"/>
        <v>1</v>
      </c>
    </row>
    <row r="1499" spans="1:13" x14ac:dyDescent="0.3">
      <c r="A1499" s="2">
        <v>29031</v>
      </c>
      <c r="B1499">
        <v>605675.20866899996</v>
      </c>
      <c r="C1499" s="4">
        <f t="shared" si="95"/>
        <v>1</v>
      </c>
      <c r="D1499">
        <f t="shared" si="93"/>
        <v>605675.20866899996</v>
      </c>
      <c r="E1499" s="18">
        <f t="shared" si="94"/>
        <v>605675.20866899996</v>
      </c>
      <c r="F1499" s="4">
        <v>578974.12600154104</v>
      </c>
      <c r="G1499" s="4">
        <v>578974.12600499997</v>
      </c>
      <c r="H1499" s="1"/>
      <c r="I1499" s="1"/>
      <c r="J1499" s="6">
        <v>48127</v>
      </c>
      <c r="K1499" s="6">
        <v>385805.10517</v>
      </c>
      <c r="L1499" s="6">
        <v>385805.10517</v>
      </c>
      <c r="M1499" s="7">
        <f t="shared" si="92"/>
        <v>1</v>
      </c>
    </row>
    <row r="1500" spans="1:13" x14ac:dyDescent="0.3">
      <c r="A1500" s="2">
        <v>29033</v>
      </c>
      <c r="C1500" s="4">
        <f t="shared" si="95"/>
        <v>1</v>
      </c>
      <c r="D1500">
        <f t="shared" si="93"/>
        <v>0</v>
      </c>
      <c r="E1500" s="18">
        <f t="shared" si="94"/>
        <v>0</v>
      </c>
      <c r="F1500" s="4">
        <v>0</v>
      </c>
      <c r="G1500" s="4">
        <v>0</v>
      </c>
      <c r="J1500" s="6">
        <v>48129</v>
      </c>
      <c r="K1500" s="6">
        <v>8329754.5893999999</v>
      </c>
      <c r="L1500" s="6">
        <v>8329754.5893999999</v>
      </c>
      <c r="M1500" s="7">
        <f t="shared" si="92"/>
        <v>1</v>
      </c>
    </row>
    <row r="1501" spans="1:13" x14ac:dyDescent="0.3">
      <c r="A1501" s="2">
        <v>29035</v>
      </c>
      <c r="B1501">
        <v>184571.595841</v>
      </c>
      <c r="C1501" s="4">
        <f t="shared" si="95"/>
        <v>1</v>
      </c>
      <c r="D1501">
        <f t="shared" si="93"/>
        <v>184571.595841</v>
      </c>
      <c r="E1501" s="18">
        <f t="shared" si="94"/>
        <v>184571.595841</v>
      </c>
      <c r="F1501" s="4">
        <v>176434.79023037499</v>
      </c>
      <c r="G1501" s="4">
        <v>175200.00005899899</v>
      </c>
      <c r="H1501" s="1"/>
      <c r="I1501" s="1"/>
      <c r="J1501" s="6">
        <v>48133</v>
      </c>
      <c r="K1501" s="8">
        <v>81270405.327999994</v>
      </c>
      <c r="L1501" s="8">
        <v>81270405.327999994</v>
      </c>
      <c r="M1501" s="7">
        <f t="shared" si="92"/>
        <v>1</v>
      </c>
    </row>
    <row r="1502" spans="1:13" x14ac:dyDescent="0.3">
      <c r="A1502" s="2">
        <v>29037</v>
      </c>
      <c r="B1502">
        <v>828057.18562299898</v>
      </c>
      <c r="C1502" s="4">
        <f t="shared" si="95"/>
        <v>1</v>
      </c>
      <c r="D1502">
        <f t="shared" si="93"/>
        <v>828057.18562299898</v>
      </c>
      <c r="E1502" s="18">
        <f t="shared" si="94"/>
        <v>828057.18562299898</v>
      </c>
      <c r="F1502" s="4">
        <v>794104.71604058205</v>
      </c>
      <c r="G1502" s="4">
        <v>794104.71604099998</v>
      </c>
      <c r="H1502" s="1"/>
      <c r="I1502" s="1"/>
      <c r="J1502" s="6">
        <v>48135</v>
      </c>
      <c r="K1502" s="8">
        <v>20686907.390999999</v>
      </c>
      <c r="L1502" s="8">
        <v>20686907.390999999</v>
      </c>
      <c r="M1502" s="7">
        <f t="shared" si="92"/>
        <v>1</v>
      </c>
    </row>
    <row r="1503" spans="1:13" x14ac:dyDescent="0.3">
      <c r="A1503" s="2">
        <v>29039</v>
      </c>
      <c r="C1503" s="4">
        <f t="shared" si="95"/>
        <v>1</v>
      </c>
      <c r="D1503">
        <f t="shared" si="93"/>
        <v>0</v>
      </c>
      <c r="E1503" s="18">
        <f t="shared" si="94"/>
        <v>0</v>
      </c>
      <c r="F1503" s="4">
        <v>0</v>
      </c>
      <c r="G1503" s="4">
        <v>0</v>
      </c>
      <c r="J1503" s="6">
        <v>48139</v>
      </c>
      <c r="K1503" s="8">
        <v>123591472.346</v>
      </c>
      <c r="L1503" s="8">
        <v>123591472.346</v>
      </c>
      <c r="M1503" s="7">
        <f t="shared" si="92"/>
        <v>1</v>
      </c>
    </row>
    <row r="1504" spans="1:13" x14ac:dyDescent="0.3">
      <c r="A1504" s="2">
        <v>29041</v>
      </c>
      <c r="C1504" s="4">
        <f t="shared" si="95"/>
        <v>1</v>
      </c>
      <c r="D1504">
        <f t="shared" si="93"/>
        <v>0</v>
      </c>
      <c r="E1504" s="18">
        <f t="shared" si="94"/>
        <v>0</v>
      </c>
      <c r="F1504" s="4">
        <v>0</v>
      </c>
      <c r="G1504" s="4">
        <v>0</v>
      </c>
      <c r="J1504" s="6">
        <v>48141</v>
      </c>
      <c r="K1504" s="8">
        <v>216910538.63</v>
      </c>
      <c r="L1504" s="8">
        <v>216910538.63</v>
      </c>
      <c r="M1504" s="7">
        <f t="shared" si="92"/>
        <v>1</v>
      </c>
    </row>
    <row r="1505" spans="1:13" x14ac:dyDescent="0.3">
      <c r="A1505" s="2">
        <v>29043</v>
      </c>
      <c r="B1505">
        <v>313147.17000699998</v>
      </c>
      <c r="C1505" s="4">
        <f t="shared" si="95"/>
        <v>1</v>
      </c>
      <c r="D1505">
        <f t="shared" si="93"/>
        <v>313147.17000699998</v>
      </c>
      <c r="E1505" s="18">
        <f t="shared" si="94"/>
        <v>313147.17000699998</v>
      </c>
      <c r="F1505" s="4">
        <v>299488.85518973198</v>
      </c>
      <c r="G1505" s="4">
        <v>105119.9999752</v>
      </c>
      <c r="H1505" s="1"/>
      <c r="I1505" s="1"/>
      <c r="J1505" s="6">
        <v>48143</v>
      </c>
      <c r="K1505" s="6">
        <v>6478210.3536</v>
      </c>
      <c r="L1505" s="6">
        <v>6478210.3536</v>
      </c>
      <c r="M1505" s="7">
        <f t="shared" si="92"/>
        <v>1</v>
      </c>
    </row>
    <row r="1506" spans="1:13" x14ac:dyDescent="0.3">
      <c r="A1506" s="2">
        <v>29045</v>
      </c>
      <c r="B1506">
        <v>86709.785330699902</v>
      </c>
      <c r="C1506" s="4">
        <f t="shared" si="95"/>
        <v>1</v>
      </c>
      <c r="D1506">
        <f t="shared" si="93"/>
        <v>86709.785330699902</v>
      </c>
      <c r="E1506" s="18">
        <f t="shared" si="94"/>
        <v>86709.785330699902</v>
      </c>
      <c r="F1506" s="4">
        <v>82859.056365668104</v>
      </c>
      <c r="G1506" s="4">
        <v>82859.056365500001</v>
      </c>
      <c r="H1506" s="1"/>
      <c r="I1506" s="1"/>
      <c r="J1506" s="6">
        <v>48145</v>
      </c>
      <c r="K1506" s="6">
        <v>8457340.00942</v>
      </c>
      <c r="L1506" s="6">
        <v>8457340.00942</v>
      </c>
      <c r="M1506" s="7">
        <f t="shared" si="92"/>
        <v>1</v>
      </c>
    </row>
    <row r="1507" spans="1:13" x14ac:dyDescent="0.3">
      <c r="A1507" s="2">
        <v>29047</v>
      </c>
      <c r="B1507">
        <v>613588.82810599997</v>
      </c>
      <c r="C1507" s="4">
        <f t="shared" si="95"/>
        <v>1</v>
      </c>
      <c r="D1507">
        <f t="shared" si="93"/>
        <v>613588.82810599997</v>
      </c>
      <c r="E1507" s="18">
        <f t="shared" si="94"/>
        <v>613588.82810599997</v>
      </c>
      <c r="F1507" s="4">
        <v>588430.11155001505</v>
      </c>
      <c r="G1507" s="4">
        <v>588430.11154999898</v>
      </c>
      <c r="H1507" s="1"/>
      <c r="I1507" s="1"/>
      <c r="J1507" s="6">
        <v>48147</v>
      </c>
      <c r="K1507" s="6">
        <v>164976.73689999999</v>
      </c>
      <c r="L1507" s="6">
        <v>164976.73689999999</v>
      </c>
      <c r="M1507" s="7">
        <f t="shared" si="92"/>
        <v>1</v>
      </c>
    </row>
    <row r="1508" spans="1:13" x14ac:dyDescent="0.3">
      <c r="A1508" s="2">
        <v>29049</v>
      </c>
      <c r="B1508">
        <v>1199210.8203199999</v>
      </c>
      <c r="C1508" s="4">
        <f t="shared" si="95"/>
        <v>1</v>
      </c>
      <c r="D1508">
        <f t="shared" si="93"/>
        <v>1199210.8203199999</v>
      </c>
      <c r="E1508" s="18">
        <f t="shared" si="94"/>
        <v>1199210.8203199999</v>
      </c>
      <c r="F1508" s="4">
        <v>1146057.23882031</v>
      </c>
      <c r="G1508" s="4">
        <v>289079.99950699997</v>
      </c>
      <c r="H1508" s="1"/>
      <c r="I1508" s="1"/>
      <c r="J1508" s="6">
        <v>48149</v>
      </c>
      <c r="K1508" s="8">
        <v>55832308.711000003</v>
      </c>
      <c r="L1508" s="8">
        <v>55832308.711000003</v>
      </c>
      <c r="M1508" s="7">
        <f t="shared" si="92"/>
        <v>1</v>
      </c>
    </row>
    <row r="1509" spans="1:13" x14ac:dyDescent="0.3">
      <c r="A1509" s="2">
        <v>29051</v>
      </c>
      <c r="B1509">
        <v>116.443311815</v>
      </c>
      <c r="C1509" s="4">
        <f t="shared" si="95"/>
        <v>1</v>
      </c>
      <c r="D1509">
        <f t="shared" si="93"/>
        <v>116.443311815</v>
      </c>
      <c r="E1509" s="18">
        <f t="shared" si="94"/>
        <v>116.443311815</v>
      </c>
      <c r="F1509" s="4">
        <v>111.345451862502</v>
      </c>
      <c r="G1509" s="4">
        <v>111.34545185899999</v>
      </c>
      <c r="H1509" s="1"/>
      <c r="I1509" s="1"/>
      <c r="J1509" s="6">
        <v>48157</v>
      </c>
      <c r="K1509" s="8">
        <v>33070316.842</v>
      </c>
      <c r="L1509" s="8">
        <v>33070316.842</v>
      </c>
      <c r="M1509" s="7">
        <f t="shared" si="92"/>
        <v>1</v>
      </c>
    </row>
    <row r="1510" spans="1:13" x14ac:dyDescent="0.3">
      <c r="A1510" s="2">
        <v>29053</v>
      </c>
      <c r="B1510">
        <v>2003475.1114099999</v>
      </c>
      <c r="C1510" s="4">
        <f t="shared" si="95"/>
        <v>1</v>
      </c>
      <c r="D1510">
        <f t="shared" si="93"/>
        <v>2003475.1114099999</v>
      </c>
      <c r="E1510" s="18">
        <f t="shared" si="94"/>
        <v>2003475.1114099999</v>
      </c>
      <c r="F1510" s="4">
        <v>1915763.4569929601</v>
      </c>
      <c r="G1510" s="4">
        <v>1915763.45698</v>
      </c>
      <c r="H1510" s="1"/>
      <c r="I1510" s="1"/>
      <c r="J1510" s="6">
        <v>48159</v>
      </c>
      <c r="K1510" s="8">
        <v>27784656.693999998</v>
      </c>
      <c r="L1510" s="8">
        <v>27784656.693999998</v>
      </c>
      <c r="M1510" s="7">
        <f t="shared" si="92"/>
        <v>1</v>
      </c>
    </row>
    <row r="1511" spans="1:13" x14ac:dyDescent="0.3">
      <c r="A1511" s="2">
        <v>29055</v>
      </c>
      <c r="B1511">
        <v>1363371.4687999999</v>
      </c>
      <c r="C1511" s="4">
        <f t="shared" si="95"/>
        <v>1</v>
      </c>
      <c r="D1511">
        <f t="shared" si="93"/>
        <v>1363371.4687999999</v>
      </c>
      <c r="E1511" s="18">
        <f t="shared" si="94"/>
        <v>1363371.4687999999</v>
      </c>
      <c r="F1511" s="4">
        <v>1303683.3965646799</v>
      </c>
      <c r="G1511" s="4">
        <v>175200.00008100001</v>
      </c>
      <c r="H1511" s="1"/>
      <c r="I1511" s="1"/>
      <c r="J1511" s="6">
        <v>48161</v>
      </c>
      <c r="K1511" s="8">
        <v>61258061.487999998</v>
      </c>
      <c r="L1511" s="8">
        <v>61258061.487999998</v>
      </c>
      <c r="M1511" s="7">
        <f t="shared" si="92"/>
        <v>1</v>
      </c>
    </row>
    <row r="1512" spans="1:13" x14ac:dyDescent="0.3">
      <c r="A1512" s="2">
        <v>29057</v>
      </c>
      <c r="C1512" s="4">
        <f t="shared" si="95"/>
        <v>1</v>
      </c>
      <c r="D1512">
        <f t="shared" si="93"/>
        <v>0</v>
      </c>
      <c r="E1512" s="18">
        <f t="shared" si="94"/>
        <v>0</v>
      </c>
      <c r="F1512" s="4">
        <v>0</v>
      </c>
      <c r="G1512" s="4">
        <v>0</v>
      </c>
      <c r="J1512" s="6">
        <v>48163</v>
      </c>
      <c r="K1512" s="8">
        <v>45350730.748499997</v>
      </c>
      <c r="L1512" s="8">
        <v>45350730.748499997</v>
      </c>
      <c r="M1512" s="7">
        <f t="shared" si="92"/>
        <v>1</v>
      </c>
    </row>
    <row r="1513" spans="1:13" x14ac:dyDescent="0.3">
      <c r="A1513" s="2">
        <v>29059</v>
      </c>
      <c r="B1513">
        <v>97342.605828399901</v>
      </c>
      <c r="C1513" s="4">
        <f t="shared" si="95"/>
        <v>1</v>
      </c>
      <c r="D1513">
        <f t="shared" si="93"/>
        <v>97342.605828399901</v>
      </c>
      <c r="E1513" s="18">
        <f t="shared" si="94"/>
        <v>97342.605828399901</v>
      </c>
      <c r="F1513" s="4">
        <v>93096.883427777997</v>
      </c>
      <c r="G1513" s="4">
        <v>93096.883427699999</v>
      </c>
      <c r="H1513" s="1"/>
      <c r="I1513" s="1"/>
      <c r="J1513" s="6">
        <v>48167</v>
      </c>
      <c r="K1513" s="8">
        <v>19968895.213999901</v>
      </c>
      <c r="L1513" s="8">
        <v>19968895.213999901</v>
      </c>
      <c r="M1513" s="7">
        <f t="shared" si="92"/>
        <v>1</v>
      </c>
    </row>
    <row r="1514" spans="1:13" x14ac:dyDescent="0.3">
      <c r="A1514" s="2">
        <v>29061</v>
      </c>
      <c r="B1514">
        <v>968630.79348799901</v>
      </c>
      <c r="C1514" s="4">
        <f t="shared" ref="C1514:C1545" si="96">VLOOKUP(A1514,J$2:M$1814,4,FALSE)</f>
        <v>1</v>
      </c>
      <c r="D1514">
        <f t="shared" si="93"/>
        <v>968630.79348799901</v>
      </c>
      <c r="E1514" s="18">
        <f t="shared" si="94"/>
        <v>968630.79348799901</v>
      </c>
      <c r="F1514" s="4">
        <v>925697.39514699799</v>
      </c>
      <c r="G1514" s="4">
        <v>437999.999671</v>
      </c>
      <c r="H1514" s="1"/>
      <c r="I1514" s="1"/>
      <c r="J1514" s="6">
        <v>48171</v>
      </c>
      <c r="K1514" s="6">
        <v>1198414.9682</v>
      </c>
      <c r="L1514" s="6">
        <v>1198414.9682</v>
      </c>
      <c r="M1514" s="7">
        <f t="shared" si="92"/>
        <v>1</v>
      </c>
    </row>
    <row r="1515" spans="1:13" x14ac:dyDescent="0.3">
      <c r="A1515" s="2">
        <v>29063</v>
      </c>
      <c r="B1515">
        <v>254189.73940899901</v>
      </c>
      <c r="C1515" s="4">
        <f t="shared" si="96"/>
        <v>1</v>
      </c>
      <c r="D1515">
        <f t="shared" si="93"/>
        <v>254189.73940899901</v>
      </c>
      <c r="E1515" s="18">
        <f t="shared" si="94"/>
        <v>254189.73940899901</v>
      </c>
      <c r="F1515" s="4">
        <v>242923.08403576899</v>
      </c>
      <c r="G1515" s="4">
        <v>105119.99999710001</v>
      </c>
      <c r="H1515" s="1"/>
      <c r="I1515" s="1"/>
      <c r="J1515" s="6">
        <v>48175</v>
      </c>
      <c r="K1515" s="6">
        <v>197661.56216</v>
      </c>
      <c r="L1515" s="6">
        <v>197661.56216</v>
      </c>
      <c r="M1515" s="7">
        <f t="shared" si="92"/>
        <v>1</v>
      </c>
    </row>
    <row r="1516" spans="1:13" x14ac:dyDescent="0.3">
      <c r="A1516" s="2">
        <v>29065</v>
      </c>
      <c r="C1516" s="4">
        <f t="shared" si="96"/>
        <v>1</v>
      </c>
      <c r="D1516">
        <f t="shared" si="93"/>
        <v>0</v>
      </c>
      <c r="E1516" s="18">
        <f t="shared" si="94"/>
        <v>0</v>
      </c>
      <c r="F1516" s="4">
        <v>0</v>
      </c>
      <c r="G1516" s="4">
        <v>0</v>
      </c>
      <c r="J1516" s="6">
        <v>48177</v>
      </c>
      <c r="K1516" s="8">
        <v>54177413.600000001</v>
      </c>
      <c r="L1516" s="8">
        <v>54177413.600000001</v>
      </c>
      <c r="M1516" s="7">
        <f t="shared" si="92"/>
        <v>1</v>
      </c>
    </row>
    <row r="1517" spans="1:13" x14ac:dyDescent="0.3">
      <c r="A1517" s="2">
        <v>29067</v>
      </c>
      <c r="C1517" s="4">
        <f t="shared" si="96"/>
        <v>1</v>
      </c>
      <c r="D1517">
        <f t="shared" si="93"/>
        <v>0</v>
      </c>
      <c r="E1517" s="18">
        <f t="shared" si="94"/>
        <v>0</v>
      </c>
      <c r="F1517" s="4">
        <v>0</v>
      </c>
      <c r="G1517" s="4">
        <v>0</v>
      </c>
      <c r="J1517" s="6">
        <v>48179</v>
      </c>
      <c r="K1517" s="8">
        <v>26308700.695999999</v>
      </c>
      <c r="L1517" s="8">
        <v>26308700.695999999</v>
      </c>
      <c r="M1517" s="7">
        <f t="shared" si="92"/>
        <v>1</v>
      </c>
    </row>
    <row r="1518" spans="1:13" x14ac:dyDescent="0.3">
      <c r="A1518" s="2">
        <v>29069</v>
      </c>
      <c r="B1518">
        <v>29649.2137727999</v>
      </c>
      <c r="C1518" s="4">
        <f t="shared" si="96"/>
        <v>1</v>
      </c>
      <c r="D1518">
        <f t="shared" si="93"/>
        <v>29649.2137727999</v>
      </c>
      <c r="E1518" s="18">
        <f t="shared" si="94"/>
        <v>29649.2137727999</v>
      </c>
      <c r="F1518" s="4">
        <v>28342.1335152674</v>
      </c>
      <c r="G1518" s="4">
        <v>28342.133515199999</v>
      </c>
      <c r="H1518" s="1"/>
      <c r="I1518" s="1"/>
      <c r="J1518" s="6">
        <v>48181</v>
      </c>
      <c r="K1518" s="8">
        <v>25335307.517000001</v>
      </c>
      <c r="L1518" s="8">
        <v>25335307.517000001</v>
      </c>
      <c r="M1518" s="7">
        <f t="shared" si="92"/>
        <v>1</v>
      </c>
    </row>
    <row r="1519" spans="1:13" x14ac:dyDescent="0.3">
      <c r="A1519" s="2">
        <v>29071</v>
      </c>
      <c r="B1519">
        <v>1518239.30159</v>
      </c>
      <c r="C1519" s="4">
        <f t="shared" si="96"/>
        <v>1</v>
      </c>
      <c r="D1519">
        <f t="shared" si="93"/>
        <v>1518239.30159</v>
      </c>
      <c r="E1519" s="18">
        <f t="shared" si="94"/>
        <v>1518239.30159</v>
      </c>
      <c r="F1519" s="4">
        <v>1457271.9359768401</v>
      </c>
      <c r="G1519" s="4">
        <v>1457271.9360199999</v>
      </c>
      <c r="H1519" s="1"/>
      <c r="I1519" s="1"/>
      <c r="J1519" s="6">
        <v>48183</v>
      </c>
      <c r="K1519" s="8">
        <v>18874874.5198</v>
      </c>
      <c r="L1519" s="8">
        <v>18874874.5198</v>
      </c>
      <c r="M1519" s="7">
        <f t="shared" si="92"/>
        <v>1</v>
      </c>
    </row>
    <row r="1520" spans="1:13" x14ac:dyDescent="0.3">
      <c r="A1520" s="2">
        <v>29073</v>
      </c>
      <c r="C1520" s="4">
        <f t="shared" si="96"/>
        <v>1</v>
      </c>
      <c r="D1520">
        <f t="shared" si="93"/>
        <v>0</v>
      </c>
      <c r="E1520" s="18">
        <f t="shared" si="94"/>
        <v>0</v>
      </c>
      <c r="F1520" s="4">
        <v>0</v>
      </c>
      <c r="G1520" s="4">
        <v>0</v>
      </c>
      <c r="J1520" s="6">
        <v>48185</v>
      </c>
      <c r="K1520" s="6">
        <v>2913375.1946</v>
      </c>
      <c r="L1520" s="6">
        <v>2913375.1946</v>
      </c>
      <c r="M1520" s="7">
        <f t="shared" si="92"/>
        <v>1</v>
      </c>
    </row>
    <row r="1521" spans="1:13" x14ac:dyDescent="0.3">
      <c r="A1521" s="2">
        <v>29075</v>
      </c>
      <c r="C1521" s="4">
        <f t="shared" si="96"/>
        <v>1</v>
      </c>
      <c r="D1521">
        <f t="shared" si="93"/>
        <v>0</v>
      </c>
      <c r="E1521" s="18">
        <f t="shared" si="94"/>
        <v>0</v>
      </c>
      <c r="F1521" s="4">
        <v>0</v>
      </c>
      <c r="G1521" s="4">
        <v>0</v>
      </c>
      <c r="J1521" s="6">
        <v>48187</v>
      </c>
      <c r="K1521" s="8">
        <v>50219216.478500001</v>
      </c>
      <c r="L1521" s="8">
        <v>50219216.478500001</v>
      </c>
      <c r="M1521" s="7">
        <f t="shared" si="92"/>
        <v>1</v>
      </c>
    </row>
    <row r="1522" spans="1:13" x14ac:dyDescent="0.3">
      <c r="A1522" s="2">
        <v>29077</v>
      </c>
      <c r="B1522">
        <v>1901150.9696199901</v>
      </c>
      <c r="C1522" s="4">
        <f t="shared" si="96"/>
        <v>1</v>
      </c>
      <c r="D1522">
        <f t="shared" si="93"/>
        <v>1901150.9696199901</v>
      </c>
      <c r="E1522" s="18">
        <f t="shared" si="94"/>
        <v>1901150.9696199901</v>
      </c>
      <c r="F1522" s="4">
        <v>1818229.8356468901</v>
      </c>
      <c r="G1522" s="4">
        <v>1818229.8356900001</v>
      </c>
      <c r="H1522" s="1"/>
      <c r="I1522" s="1"/>
      <c r="J1522" s="6">
        <v>48189</v>
      </c>
      <c r="K1522" s="8">
        <v>25570531.9421</v>
      </c>
      <c r="L1522" s="8">
        <v>25570531.9421</v>
      </c>
      <c r="M1522" s="7">
        <f t="shared" si="92"/>
        <v>1</v>
      </c>
    </row>
    <row r="1523" spans="1:13" x14ac:dyDescent="0.3">
      <c r="A1523" s="2">
        <v>29079</v>
      </c>
      <c r="C1523" s="4">
        <f t="shared" si="96"/>
        <v>1</v>
      </c>
      <c r="D1523">
        <f t="shared" si="93"/>
        <v>0</v>
      </c>
      <c r="E1523" s="18">
        <f t="shared" si="94"/>
        <v>0</v>
      </c>
      <c r="F1523" s="4">
        <v>0</v>
      </c>
      <c r="G1523" s="4">
        <v>0</v>
      </c>
      <c r="J1523" s="6">
        <v>48199</v>
      </c>
      <c r="K1523" s="6">
        <v>9199768.1151400004</v>
      </c>
      <c r="L1523" s="6">
        <v>9199768.1151400004</v>
      </c>
      <c r="M1523" s="7">
        <f t="shared" si="92"/>
        <v>1</v>
      </c>
    </row>
    <row r="1524" spans="1:13" x14ac:dyDescent="0.3">
      <c r="A1524" s="2">
        <v>29081</v>
      </c>
      <c r="B1524">
        <v>1213478.0090899901</v>
      </c>
      <c r="C1524" s="4">
        <f t="shared" si="96"/>
        <v>1</v>
      </c>
      <c r="D1524">
        <f t="shared" si="93"/>
        <v>1213478.0090899901</v>
      </c>
      <c r="E1524" s="18">
        <f t="shared" si="94"/>
        <v>1213478.0090899901</v>
      </c>
      <c r="F1524" s="4">
        <v>1159692.0515948599</v>
      </c>
      <c r="G1524" s="4">
        <v>823439.99993499997</v>
      </c>
      <c r="H1524" s="1"/>
      <c r="I1524" s="1"/>
      <c r="J1524" s="6">
        <v>48201</v>
      </c>
      <c r="K1524" s="8">
        <v>520488383.68599999</v>
      </c>
      <c r="L1524" s="8">
        <v>520488383.68599999</v>
      </c>
      <c r="M1524" s="7">
        <f t="shared" si="92"/>
        <v>1</v>
      </c>
    </row>
    <row r="1525" spans="1:13" x14ac:dyDescent="0.3">
      <c r="A1525" s="2">
        <v>29083</v>
      </c>
      <c r="B1525">
        <v>110848.9260396</v>
      </c>
      <c r="C1525" s="4">
        <f t="shared" si="96"/>
        <v>1</v>
      </c>
      <c r="D1525">
        <f t="shared" si="93"/>
        <v>110848.9260396</v>
      </c>
      <c r="E1525" s="18">
        <f t="shared" si="94"/>
        <v>110848.9260396</v>
      </c>
      <c r="F1525" s="4">
        <v>106014.108183983</v>
      </c>
      <c r="G1525" s="4">
        <v>105120.0000376</v>
      </c>
      <c r="H1525" s="1"/>
      <c r="I1525" s="1"/>
      <c r="J1525" s="6">
        <v>48203</v>
      </c>
      <c r="K1525" s="8">
        <v>116674923.016799</v>
      </c>
      <c r="L1525" s="8">
        <v>116674923.016799</v>
      </c>
      <c r="M1525" s="7">
        <f t="shared" si="92"/>
        <v>1</v>
      </c>
    </row>
    <row r="1526" spans="1:13" x14ac:dyDescent="0.3">
      <c r="A1526" s="2">
        <v>29085</v>
      </c>
      <c r="C1526" s="4">
        <f t="shared" si="96"/>
        <v>1</v>
      </c>
      <c r="D1526">
        <f t="shared" si="93"/>
        <v>0</v>
      </c>
      <c r="E1526" s="18">
        <f t="shared" si="94"/>
        <v>0</v>
      </c>
      <c r="F1526" s="4">
        <v>0</v>
      </c>
      <c r="G1526" s="4">
        <v>0</v>
      </c>
      <c r="J1526" s="6">
        <v>48209</v>
      </c>
      <c r="K1526" s="8">
        <v>44027129.920400001</v>
      </c>
      <c r="L1526" s="8">
        <v>44027129.920400001</v>
      </c>
      <c r="M1526" s="7">
        <f t="shared" si="92"/>
        <v>1</v>
      </c>
    </row>
    <row r="1527" spans="1:13" x14ac:dyDescent="0.3">
      <c r="A1527" s="2">
        <v>29087</v>
      </c>
      <c r="B1527">
        <v>1187004.61812</v>
      </c>
      <c r="C1527" s="4">
        <f t="shared" si="96"/>
        <v>1</v>
      </c>
      <c r="D1527">
        <f t="shared" si="93"/>
        <v>1187004.61812</v>
      </c>
      <c r="E1527" s="18">
        <f t="shared" si="94"/>
        <v>1187004.61812</v>
      </c>
      <c r="F1527" s="4">
        <v>1134392.0619462901</v>
      </c>
      <c r="G1527" s="4">
        <v>122640.00043299999</v>
      </c>
      <c r="H1527" s="1"/>
      <c r="I1527" s="1"/>
      <c r="J1527" s="6">
        <v>48215</v>
      </c>
      <c r="K1527" s="8">
        <v>74219738.363999993</v>
      </c>
      <c r="L1527" s="8">
        <v>74219738.363999993</v>
      </c>
      <c r="M1527" s="7">
        <f t="shared" si="92"/>
        <v>1</v>
      </c>
    </row>
    <row r="1528" spans="1:13" x14ac:dyDescent="0.3">
      <c r="A1528" s="2">
        <v>29089</v>
      </c>
      <c r="C1528" s="4">
        <f t="shared" si="96"/>
        <v>1</v>
      </c>
      <c r="D1528">
        <f t="shared" si="93"/>
        <v>0</v>
      </c>
      <c r="E1528" s="18">
        <f t="shared" si="94"/>
        <v>0</v>
      </c>
      <c r="F1528" s="4">
        <v>0</v>
      </c>
      <c r="G1528" s="4">
        <v>0</v>
      </c>
      <c r="J1528" s="6">
        <v>48217</v>
      </c>
      <c r="K1528" s="8">
        <v>86686209.344999999</v>
      </c>
      <c r="L1528" s="8">
        <v>86686209.344999999</v>
      </c>
      <c r="M1528" s="7">
        <f t="shared" si="92"/>
        <v>1</v>
      </c>
    </row>
    <row r="1529" spans="1:13" x14ac:dyDescent="0.3">
      <c r="A1529" s="2">
        <v>29091</v>
      </c>
      <c r="B1529">
        <v>270136.23646500002</v>
      </c>
      <c r="C1529" s="4">
        <f t="shared" si="96"/>
        <v>1</v>
      </c>
      <c r="D1529">
        <f t="shared" si="93"/>
        <v>270136.23646500002</v>
      </c>
      <c r="E1529" s="18">
        <f t="shared" si="94"/>
        <v>270136.23646500002</v>
      </c>
      <c r="F1529" s="4">
        <v>258227.32906005901</v>
      </c>
      <c r="G1529" s="4">
        <v>105119.9999522</v>
      </c>
      <c r="H1529" s="1"/>
      <c r="I1529" s="1"/>
      <c r="J1529" s="6">
        <v>48221</v>
      </c>
      <c r="K1529" s="6">
        <v>66297.415120000005</v>
      </c>
      <c r="L1529" s="6">
        <v>66297.415120000005</v>
      </c>
      <c r="M1529" s="7">
        <f t="shared" si="92"/>
        <v>1</v>
      </c>
    </row>
    <row r="1530" spans="1:13" x14ac:dyDescent="0.3">
      <c r="A1530" s="2">
        <v>29093</v>
      </c>
      <c r="C1530" s="4">
        <f t="shared" si="96"/>
        <v>1</v>
      </c>
      <c r="D1530">
        <f t="shared" si="93"/>
        <v>0</v>
      </c>
      <c r="E1530" s="18">
        <f t="shared" si="94"/>
        <v>0</v>
      </c>
      <c r="F1530" s="4">
        <v>0</v>
      </c>
      <c r="G1530" s="4">
        <v>0</v>
      </c>
      <c r="J1530" s="6">
        <v>48223</v>
      </c>
      <c r="K1530" s="8">
        <v>81709336.493299901</v>
      </c>
      <c r="L1530" s="8">
        <v>81709336.493299901</v>
      </c>
      <c r="M1530" s="7">
        <f t="shared" si="92"/>
        <v>1</v>
      </c>
    </row>
    <row r="1531" spans="1:13" x14ac:dyDescent="0.3">
      <c r="A1531" s="2">
        <v>29095</v>
      </c>
      <c r="B1531">
        <v>5302764.7665400002</v>
      </c>
      <c r="C1531" s="4">
        <f t="shared" si="96"/>
        <v>1</v>
      </c>
      <c r="D1531">
        <f t="shared" si="93"/>
        <v>5302764.7665400002</v>
      </c>
      <c r="E1531" s="18">
        <f t="shared" si="94"/>
        <v>5302764.7665400002</v>
      </c>
      <c r="F1531" s="4">
        <v>5085337.8030770104</v>
      </c>
      <c r="G1531" s="4">
        <v>5085337.8030300001</v>
      </c>
      <c r="H1531" s="1"/>
      <c r="I1531" s="1"/>
      <c r="J1531" s="6">
        <v>48227</v>
      </c>
      <c r="K1531" s="8">
        <v>48846696.451899998</v>
      </c>
      <c r="L1531" s="8">
        <v>48846696.451899998</v>
      </c>
      <c r="M1531" s="7">
        <f t="shared" si="92"/>
        <v>1</v>
      </c>
    </row>
    <row r="1532" spans="1:13" x14ac:dyDescent="0.3">
      <c r="A1532" s="2">
        <v>29097</v>
      </c>
      <c r="B1532">
        <v>2129149.83495</v>
      </c>
      <c r="C1532" s="4">
        <f t="shared" si="96"/>
        <v>1</v>
      </c>
      <c r="D1532">
        <f t="shared" si="93"/>
        <v>2129149.83495</v>
      </c>
      <c r="E1532" s="18">
        <f t="shared" si="94"/>
        <v>2129149.83495</v>
      </c>
      <c r="F1532" s="4">
        <v>2036284.2384913401</v>
      </c>
      <c r="G1532" s="4">
        <v>2036284.23847</v>
      </c>
      <c r="H1532" s="1"/>
      <c r="I1532" s="1"/>
      <c r="J1532" s="6">
        <v>48229</v>
      </c>
      <c r="K1532" s="8">
        <v>60992105.230999999</v>
      </c>
      <c r="L1532" s="8">
        <v>60992105.230999999</v>
      </c>
      <c r="M1532" s="7">
        <f t="shared" si="92"/>
        <v>1</v>
      </c>
    </row>
    <row r="1533" spans="1:13" x14ac:dyDescent="0.3">
      <c r="A1533" s="2">
        <v>29099</v>
      </c>
      <c r="B1533">
        <v>676338.628058</v>
      </c>
      <c r="C1533" s="4">
        <f t="shared" si="96"/>
        <v>1</v>
      </c>
      <c r="D1533">
        <f t="shared" si="93"/>
        <v>676338.628058</v>
      </c>
      <c r="E1533" s="18">
        <f t="shared" si="94"/>
        <v>676338.628058</v>
      </c>
      <c r="F1533" s="4">
        <v>649179.15168926294</v>
      </c>
      <c r="G1533" s="4">
        <v>105119.9999314</v>
      </c>
      <c r="H1533" s="1"/>
      <c r="I1533" s="1"/>
      <c r="J1533" s="6">
        <v>48231</v>
      </c>
      <c r="K1533" s="8">
        <v>24139327.781500001</v>
      </c>
      <c r="L1533" s="8">
        <v>24139327.781500001</v>
      </c>
      <c r="M1533" s="7">
        <f t="shared" si="92"/>
        <v>1</v>
      </c>
    </row>
    <row r="1534" spans="1:13" x14ac:dyDescent="0.3">
      <c r="A1534" s="2">
        <v>29101</v>
      </c>
      <c r="B1534">
        <v>8486.2795916699997</v>
      </c>
      <c r="C1534" s="4">
        <f t="shared" si="96"/>
        <v>1</v>
      </c>
      <c r="D1534">
        <f t="shared" si="93"/>
        <v>8486.2795916699997</v>
      </c>
      <c r="E1534" s="18">
        <f t="shared" si="94"/>
        <v>8486.2795916699997</v>
      </c>
      <c r="F1534" s="4">
        <v>8138.3203511517104</v>
      </c>
      <c r="G1534" s="4">
        <v>8138.3203511599904</v>
      </c>
      <c r="H1534" s="1"/>
      <c r="I1534" s="1"/>
      <c r="J1534" s="6">
        <v>48243</v>
      </c>
      <c r="K1534" s="6">
        <v>4638170.7594999997</v>
      </c>
      <c r="L1534" s="6">
        <v>4638170.7594999997</v>
      </c>
      <c r="M1534" s="7">
        <f t="shared" si="92"/>
        <v>1</v>
      </c>
    </row>
    <row r="1535" spans="1:13" x14ac:dyDescent="0.3">
      <c r="A1535" s="2">
        <v>29103</v>
      </c>
      <c r="C1535" s="4">
        <f t="shared" si="96"/>
        <v>1</v>
      </c>
      <c r="D1535">
        <f t="shared" si="93"/>
        <v>0</v>
      </c>
      <c r="E1535" s="18">
        <f t="shared" si="94"/>
        <v>0</v>
      </c>
      <c r="F1535" s="4">
        <v>0</v>
      </c>
      <c r="G1535" s="4">
        <v>0</v>
      </c>
      <c r="J1535" s="6">
        <v>48245</v>
      </c>
      <c r="K1535" s="8">
        <v>157554140.79100001</v>
      </c>
      <c r="L1535" s="8">
        <v>157554140.79100001</v>
      </c>
      <c r="M1535" s="7">
        <f t="shared" si="92"/>
        <v>1</v>
      </c>
    </row>
    <row r="1536" spans="1:13" x14ac:dyDescent="0.3">
      <c r="A1536" s="2">
        <v>29105</v>
      </c>
      <c r="B1536">
        <v>1941279.06711999</v>
      </c>
      <c r="C1536" s="4">
        <f t="shared" si="96"/>
        <v>1</v>
      </c>
      <c r="D1536">
        <f t="shared" si="93"/>
        <v>1941279.06711999</v>
      </c>
      <c r="E1536" s="18">
        <f t="shared" si="94"/>
        <v>1941279.06711999</v>
      </c>
      <c r="F1536" s="4">
        <v>1856290.34040169</v>
      </c>
      <c r="G1536" s="4">
        <v>367919.99954499898</v>
      </c>
      <c r="H1536" s="1"/>
      <c r="I1536" s="1"/>
      <c r="J1536" s="6">
        <v>48251</v>
      </c>
      <c r="K1536" s="8">
        <v>38854350.802500002</v>
      </c>
      <c r="L1536" s="8">
        <v>38854350.802500002</v>
      </c>
      <c r="M1536" s="7">
        <f t="shared" si="92"/>
        <v>1</v>
      </c>
    </row>
    <row r="1537" spans="1:13" x14ac:dyDescent="0.3">
      <c r="A1537" s="2">
        <v>29107</v>
      </c>
      <c r="B1537">
        <v>2368782.1885700002</v>
      </c>
      <c r="C1537" s="4">
        <f t="shared" si="96"/>
        <v>1</v>
      </c>
      <c r="D1537">
        <f t="shared" si="93"/>
        <v>2368782.1885700002</v>
      </c>
      <c r="E1537" s="18">
        <f t="shared" si="94"/>
        <v>2368782.1885700002</v>
      </c>
      <c r="F1537" s="4">
        <v>2271656.0399753102</v>
      </c>
      <c r="G1537" s="4">
        <v>2271656.0399600002</v>
      </c>
      <c r="H1537" s="1"/>
      <c r="I1537" s="1"/>
      <c r="J1537" s="6">
        <v>48253</v>
      </c>
      <c r="K1537" s="6">
        <v>140349.0122</v>
      </c>
      <c r="L1537" s="6">
        <v>140349.0122</v>
      </c>
      <c r="M1537" s="7">
        <f t="shared" si="92"/>
        <v>1</v>
      </c>
    </row>
    <row r="1538" spans="1:13" x14ac:dyDescent="0.3">
      <c r="A1538" s="2">
        <v>29109</v>
      </c>
      <c r="B1538">
        <v>2101748.3972499999</v>
      </c>
      <c r="C1538" s="4">
        <f t="shared" si="96"/>
        <v>1</v>
      </c>
      <c r="D1538">
        <f t="shared" si="93"/>
        <v>2101748.3972499999</v>
      </c>
      <c r="E1538" s="18">
        <f t="shared" si="94"/>
        <v>2101748.3972499999</v>
      </c>
      <c r="F1538" s="4">
        <v>2010077.9495623</v>
      </c>
      <c r="G1538" s="4">
        <v>1874640.00085</v>
      </c>
      <c r="H1538" s="1"/>
      <c r="I1538" s="1"/>
      <c r="J1538" s="6">
        <v>48257</v>
      </c>
      <c r="K1538" s="8">
        <v>88776622.001300007</v>
      </c>
      <c r="L1538" s="8">
        <v>88776622.001300007</v>
      </c>
      <c r="M1538" s="7">
        <f t="shared" ref="M1538:M1601" si="97">L1538/K1538</f>
        <v>1</v>
      </c>
    </row>
    <row r="1539" spans="1:13" x14ac:dyDescent="0.3">
      <c r="A1539" s="2">
        <v>29111</v>
      </c>
      <c r="B1539">
        <v>196122.797426</v>
      </c>
      <c r="C1539" s="4">
        <f t="shared" si="96"/>
        <v>1</v>
      </c>
      <c r="D1539">
        <f t="shared" ref="D1539:D1602" si="98">B1539*C1539</f>
        <v>196122.797426</v>
      </c>
      <c r="E1539" s="18">
        <f t="shared" ref="E1539:E1602" si="99">D1539</f>
        <v>196122.797426</v>
      </c>
      <c r="F1539" s="4">
        <v>187413.102962809</v>
      </c>
      <c r="G1539" s="4">
        <v>105120.00008139999</v>
      </c>
      <c r="H1539" s="1"/>
      <c r="I1539" s="1"/>
      <c r="J1539" s="6">
        <v>48259</v>
      </c>
      <c r="K1539" s="8">
        <v>21134488.544999901</v>
      </c>
      <c r="L1539" s="8">
        <v>21134488.544999901</v>
      </c>
      <c r="M1539" s="7">
        <f t="shared" si="97"/>
        <v>1</v>
      </c>
    </row>
    <row r="1540" spans="1:13" x14ac:dyDescent="0.3">
      <c r="A1540" s="2">
        <v>29113</v>
      </c>
      <c r="B1540">
        <v>333608.13909099897</v>
      </c>
      <c r="C1540" s="4">
        <f t="shared" si="96"/>
        <v>1</v>
      </c>
      <c r="D1540">
        <f t="shared" si="98"/>
        <v>333608.13909099897</v>
      </c>
      <c r="E1540" s="18">
        <f t="shared" si="99"/>
        <v>333608.13909099897</v>
      </c>
      <c r="F1540" s="4">
        <v>318792.80400456302</v>
      </c>
      <c r="G1540" s="4">
        <v>105120.00001790001</v>
      </c>
      <c r="H1540" s="1"/>
      <c r="I1540" s="1"/>
      <c r="J1540" s="6">
        <v>48265</v>
      </c>
      <c r="K1540" s="8">
        <v>17210860.086709999</v>
      </c>
      <c r="L1540" s="8">
        <v>17210860.086709999</v>
      </c>
      <c r="M1540" s="7">
        <f t="shared" si="97"/>
        <v>1</v>
      </c>
    </row>
    <row r="1541" spans="1:13" x14ac:dyDescent="0.3">
      <c r="A1541" s="2">
        <v>29115</v>
      </c>
      <c r="B1541">
        <v>233079.39567999999</v>
      </c>
      <c r="C1541" s="4">
        <f t="shared" si="96"/>
        <v>1</v>
      </c>
      <c r="D1541">
        <f t="shared" si="98"/>
        <v>233079.39567999999</v>
      </c>
      <c r="E1541" s="18">
        <f t="shared" si="99"/>
        <v>233079.39567999999</v>
      </c>
      <c r="F1541" s="4">
        <v>222748.43098513299</v>
      </c>
      <c r="G1541" s="4">
        <v>105119.999985099</v>
      </c>
      <c r="H1541" s="1"/>
      <c r="I1541" s="1"/>
      <c r="J1541" s="6">
        <v>48267</v>
      </c>
      <c r="K1541" s="8">
        <v>31184180.522999998</v>
      </c>
      <c r="L1541" s="8">
        <v>31184180.522999998</v>
      </c>
      <c r="M1541" s="7">
        <f t="shared" si="97"/>
        <v>1</v>
      </c>
    </row>
    <row r="1542" spans="1:13" x14ac:dyDescent="0.3">
      <c r="A1542" s="2">
        <v>29117</v>
      </c>
      <c r="B1542">
        <v>162102.74617599999</v>
      </c>
      <c r="C1542" s="4">
        <f t="shared" si="96"/>
        <v>1</v>
      </c>
      <c r="D1542">
        <f t="shared" si="98"/>
        <v>162102.74617599999</v>
      </c>
      <c r="E1542" s="18">
        <f t="shared" si="99"/>
        <v>162102.74617599999</v>
      </c>
      <c r="F1542" s="4">
        <v>154917.736348851</v>
      </c>
      <c r="G1542" s="4">
        <v>105119.9999423</v>
      </c>
      <c r="H1542" s="1"/>
      <c r="I1542" s="1"/>
      <c r="J1542" s="6">
        <v>48273</v>
      </c>
      <c r="K1542" s="6">
        <v>1000980.0757</v>
      </c>
      <c r="L1542" s="6">
        <v>1000980.0757</v>
      </c>
      <c r="M1542" s="7">
        <f t="shared" si="97"/>
        <v>1</v>
      </c>
    </row>
    <row r="1543" spans="1:13" x14ac:dyDescent="0.3">
      <c r="A1543" s="2">
        <v>29119</v>
      </c>
      <c r="B1543">
        <v>442880.74993399897</v>
      </c>
      <c r="C1543" s="4">
        <f t="shared" si="96"/>
        <v>1</v>
      </c>
      <c r="D1543">
        <f t="shared" si="98"/>
        <v>442880.74993399897</v>
      </c>
      <c r="E1543" s="18">
        <f t="shared" si="99"/>
        <v>442880.74993399897</v>
      </c>
      <c r="F1543" s="4">
        <v>423563.93890648801</v>
      </c>
      <c r="G1543" s="4">
        <v>105120.0000913</v>
      </c>
      <c r="H1543" s="1"/>
      <c r="I1543" s="1"/>
      <c r="J1543" s="6">
        <v>48283</v>
      </c>
      <c r="K1543" s="8">
        <v>91294518.538000003</v>
      </c>
      <c r="L1543" s="8">
        <v>91294518.538000003</v>
      </c>
      <c r="M1543" s="7">
        <f t="shared" si="97"/>
        <v>1</v>
      </c>
    </row>
    <row r="1544" spans="1:13" x14ac:dyDescent="0.3">
      <c r="A1544" s="2">
        <v>29121</v>
      </c>
      <c r="B1544">
        <v>329898.49761700002</v>
      </c>
      <c r="C1544" s="4">
        <f t="shared" si="96"/>
        <v>1</v>
      </c>
      <c r="D1544">
        <f t="shared" si="98"/>
        <v>329898.49761700002</v>
      </c>
      <c r="E1544" s="18">
        <f t="shared" si="99"/>
        <v>329898.49761700002</v>
      </c>
      <c r="F1544" s="4">
        <v>315247.90547014802</v>
      </c>
      <c r="G1544" s="4">
        <v>315247.90546899999</v>
      </c>
      <c r="H1544" s="1"/>
      <c r="I1544" s="1"/>
      <c r="J1544" s="6">
        <v>48289</v>
      </c>
      <c r="K1544" s="8">
        <v>60702203.336999997</v>
      </c>
      <c r="L1544" s="8">
        <v>60702203.336999997</v>
      </c>
      <c r="M1544" s="7">
        <f t="shared" si="97"/>
        <v>1</v>
      </c>
    </row>
    <row r="1545" spans="1:13" x14ac:dyDescent="0.3">
      <c r="A1545" s="2">
        <v>29123</v>
      </c>
      <c r="B1545">
        <v>123348.683756999</v>
      </c>
      <c r="C1545" s="4">
        <f t="shared" si="96"/>
        <v>1</v>
      </c>
      <c r="D1545">
        <f t="shared" si="98"/>
        <v>123348.683756999</v>
      </c>
      <c r="E1545" s="18">
        <f t="shared" si="99"/>
        <v>123348.683756999</v>
      </c>
      <c r="F1545" s="4">
        <v>117910.879213005</v>
      </c>
      <c r="G1545" s="4">
        <v>105119.99995</v>
      </c>
      <c r="H1545" s="1"/>
      <c r="I1545" s="1"/>
      <c r="J1545" s="6">
        <v>48291</v>
      </c>
      <c r="K1545" s="8">
        <v>20771718.120999999</v>
      </c>
      <c r="L1545" s="8">
        <v>20771718.120999999</v>
      </c>
      <c r="M1545" s="7">
        <f t="shared" si="97"/>
        <v>1</v>
      </c>
    </row>
    <row r="1546" spans="1:13" x14ac:dyDescent="0.3">
      <c r="A1546" s="2">
        <v>29125</v>
      </c>
      <c r="C1546" s="4">
        <f t="shared" ref="C1546:C1577" si="100">VLOOKUP(A1546,J$2:M$1814,4,FALSE)</f>
        <v>1</v>
      </c>
      <c r="D1546">
        <f t="shared" si="98"/>
        <v>0</v>
      </c>
      <c r="E1546" s="18">
        <f t="shared" si="99"/>
        <v>0</v>
      </c>
      <c r="F1546" s="4">
        <v>0</v>
      </c>
      <c r="G1546" s="4">
        <v>0</v>
      </c>
      <c r="J1546" s="6">
        <v>48297</v>
      </c>
      <c r="K1546" s="8">
        <v>46392002.833999999</v>
      </c>
      <c r="L1546" s="8">
        <v>46392002.833999999</v>
      </c>
      <c r="M1546" s="7">
        <f t="shared" si="97"/>
        <v>1</v>
      </c>
    </row>
    <row r="1547" spans="1:13" x14ac:dyDescent="0.3">
      <c r="A1547" s="2">
        <v>29127</v>
      </c>
      <c r="B1547">
        <v>402048.31536000001</v>
      </c>
      <c r="C1547" s="4">
        <f t="shared" si="100"/>
        <v>1</v>
      </c>
      <c r="D1547">
        <f t="shared" si="98"/>
        <v>402048.31536000001</v>
      </c>
      <c r="E1547" s="18">
        <f t="shared" si="99"/>
        <v>402048.31536000001</v>
      </c>
      <c r="F1547" s="4">
        <v>384193.59356627002</v>
      </c>
      <c r="G1547" s="4">
        <v>384193.59356499999</v>
      </c>
      <c r="H1547" s="1"/>
      <c r="I1547" s="1"/>
      <c r="J1547" s="6">
        <v>48303</v>
      </c>
      <c r="K1547" s="8">
        <v>46197402.206500001</v>
      </c>
      <c r="L1547" s="8">
        <v>46197402.206500001</v>
      </c>
      <c r="M1547" s="7">
        <f t="shared" si="97"/>
        <v>1</v>
      </c>
    </row>
    <row r="1548" spans="1:13" x14ac:dyDescent="0.3">
      <c r="A1548" s="2">
        <v>29129</v>
      </c>
      <c r="C1548" s="4">
        <f t="shared" si="100"/>
        <v>1</v>
      </c>
      <c r="D1548">
        <f t="shared" si="98"/>
        <v>0</v>
      </c>
      <c r="E1548" s="18">
        <f t="shared" si="99"/>
        <v>0</v>
      </c>
      <c r="F1548" s="4">
        <v>0</v>
      </c>
      <c r="G1548" s="4">
        <v>0</v>
      </c>
      <c r="J1548" s="6">
        <v>48309</v>
      </c>
      <c r="K1548" s="8">
        <v>162545549.43700001</v>
      </c>
      <c r="L1548" s="8">
        <v>162545549.43700001</v>
      </c>
      <c r="M1548" s="7">
        <f t="shared" si="97"/>
        <v>1</v>
      </c>
    </row>
    <row r="1549" spans="1:13" x14ac:dyDescent="0.3">
      <c r="A1549" s="2">
        <v>29131</v>
      </c>
      <c r="C1549" s="4">
        <f t="shared" si="100"/>
        <v>1</v>
      </c>
      <c r="D1549">
        <f t="shared" si="98"/>
        <v>0</v>
      </c>
      <c r="E1549" s="18">
        <f t="shared" si="99"/>
        <v>0</v>
      </c>
      <c r="F1549" s="4">
        <v>0</v>
      </c>
      <c r="G1549" s="4">
        <v>0</v>
      </c>
      <c r="J1549" s="6">
        <v>48313</v>
      </c>
      <c r="K1549" s="8">
        <v>40902428.953000002</v>
      </c>
      <c r="L1549" s="8">
        <v>40902428.953000002</v>
      </c>
      <c r="M1549" s="7">
        <f t="shared" si="97"/>
        <v>1</v>
      </c>
    </row>
    <row r="1550" spans="1:13" x14ac:dyDescent="0.3">
      <c r="A1550" s="2">
        <v>29133</v>
      </c>
      <c r="B1550">
        <v>637776.55094099999</v>
      </c>
      <c r="C1550" s="4">
        <f t="shared" si="100"/>
        <v>1</v>
      </c>
      <c r="D1550">
        <f t="shared" si="98"/>
        <v>637776.55094099999</v>
      </c>
      <c r="E1550" s="18">
        <f t="shared" si="99"/>
        <v>637776.55094099999</v>
      </c>
      <c r="F1550" s="4">
        <v>609660.28634082503</v>
      </c>
      <c r="G1550" s="4">
        <v>609660.28634500003</v>
      </c>
      <c r="H1550" s="1"/>
      <c r="I1550" s="1"/>
      <c r="J1550" s="6">
        <v>48317</v>
      </c>
      <c r="K1550" s="8">
        <v>21616946.166999999</v>
      </c>
      <c r="L1550" s="8">
        <v>21616946.166999999</v>
      </c>
      <c r="M1550" s="7">
        <f t="shared" si="97"/>
        <v>1</v>
      </c>
    </row>
    <row r="1551" spans="1:13" x14ac:dyDescent="0.3">
      <c r="A1551" s="2">
        <v>29135</v>
      </c>
      <c r="C1551" s="4">
        <f t="shared" si="100"/>
        <v>1</v>
      </c>
      <c r="D1551">
        <f t="shared" si="98"/>
        <v>0</v>
      </c>
      <c r="E1551" s="18">
        <f t="shared" si="99"/>
        <v>0</v>
      </c>
      <c r="F1551" s="4">
        <v>0</v>
      </c>
      <c r="G1551" s="4">
        <v>0</v>
      </c>
      <c r="J1551" s="6">
        <v>48323</v>
      </c>
      <c r="K1551" s="6">
        <v>265059.95734000002</v>
      </c>
      <c r="L1551" s="6">
        <v>265059.95734000002</v>
      </c>
      <c r="M1551" s="7">
        <f t="shared" si="97"/>
        <v>1</v>
      </c>
    </row>
    <row r="1552" spans="1:13" x14ac:dyDescent="0.3">
      <c r="A1552" s="2">
        <v>29137</v>
      </c>
      <c r="C1552" s="4">
        <f t="shared" si="100"/>
        <v>1</v>
      </c>
      <c r="D1552">
        <f t="shared" si="98"/>
        <v>0</v>
      </c>
      <c r="E1552" s="18">
        <f t="shared" si="99"/>
        <v>0</v>
      </c>
      <c r="F1552" s="4">
        <v>0</v>
      </c>
      <c r="G1552" s="4">
        <v>0</v>
      </c>
      <c r="J1552" s="6">
        <v>48325</v>
      </c>
      <c r="K1552" s="8">
        <v>18357700.017999999</v>
      </c>
      <c r="L1552" s="8">
        <v>18357700.017999999</v>
      </c>
      <c r="M1552" s="7">
        <f t="shared" si="97"/>
        <v>1</v>
      </c>
    </row>
    <row r="1553" spans="1:13" x14ac:dyDescent="0.3">
      <c r="A1553" s="2">
        <v>29139</v>
      </c>
      <c r="B1553">
        <v>1692305.42242</v>
      </c>
      <c r="C1553" s="4">
        <f t="shared" si="100"/>
        <v>1</v>
      </c>
      <c r="D1553">
        <f t="shared" si="98"/>
        <v>1692305.42242</v>
      </c>
      <c r="E1553" s="18">
        <f t="shared" si="99"/>
        <v>1692305.42242</v>
      </c>
      <c r="F1553" s="4">
        <v>1617151.1651691799</v>
      </c>
      <c r="G1553" s="4">
        <v>814679.99994799995</v>
      </c>
      <c r="H1553" s="1"/>
      <c r="I1553" s="1"/>
      <c r="J1553" s="6">
        <v>48329</v>
      </c>
      <c r="K1553" s="8">
        <v>25445456.833000001</v>
      </c>
      <c r="L1553" s="8">
        <v>25445456.833000001</v>
      </c>
      <c r="M1553" s="7">
        <f t="shared" si="97"/>
        <v>1</v>
      </c>
    </row>
    <row r="1554" spans="1:13" x14ac:dyDescent="0.3">
      <c r="A1554" s="2">
        <v>29141</v>
      </c>
      <c r="C1554" s="4">
        <f t="shared" si="100"/>
        <v>1</v>
      </c>
      <c r="D1554">
        <f t="shared" si="98"/>
        <v>0</v>
      </c>
      <c r="E1554" s="18">
        <f t="shared" si="99"/>
        <v>0</v>
      </c>
      <c r="F1554" s="4">
        <v>0</v>
      </c>
      <c r="G1554" s="4">
        <v>0</v>
      </c>
      <c r="J1554" s="6">
        <v>48335</v>
      </c>
      <c r="K1554" s="8">
        <v>40124771.877999999</v>
      </c>
      <c r="L1554" s="8">
        <v>40124771.877999999</v>
      </c>
      <c r="M1554" s="7">
        <f t="shared" si="97"/>
        <v>1</v>
      </c>
    </row>
    <row r="1555" spans="1:13" x14ac:dyDescent="0.3">
      <c r="A1555" s="2">
        <v>29143</v>
      </c>
      <c r="B1555">
        <v>1608327.1680000001</v>
      </c>
      <c r="C1555" s="4">
        <f t="shared" si="100"/>
        <v>1</v>
      </c>
      <c r="D1555">
        <f t="shared" si="98"/>
        <v>1608327.1680000001</v>
      </c>
      <c r="E1555" s="18">
        <f t="shared" si="99"/>
        <v>1608327.1680000001</v>
      </c>
      <c r="F1555" s="4">
        <v>1537424.3539263599</v>
      </c>
      <c r="G1555" s="4">
        <v>1537424.3538800001</v>
      </c>
      <c r="H1555" s="1"/>
      <c r="I1555" s="1"/>
      <c r="J1555" s="6">
        <v>48337</v>
      </c>
      <c r="K1555" s="6">
        <v>1060571.0183999999</v>
      </c>
      <c r="L1555" s="6">
        <v>1060571.0183999999</v>
      </c>
      <c r="M1555" s="7">
        <f t="shared" si="97"/>
        <v>1</v>
      </c>
    </row>
    <row r="1556" spans="1:13" x14ac:dyDescent="0.3">
      <c r="A1556" s="2">
        <v>29145</v>
      </c>
      <c r="B1556">
        <v>1176920.96355</v>
      </c>
      <c r="C1556" s="4">
        <f t="shared" si="100"/>
        <v>1</v>
      </c>
      <c r="D1556">
        <f t="shared" si="98"/>
        <v>1176920.96355</v>
      </c>
      <c r="E1556" s="18">
        <f t="shared" si="99"/>
        <v>1176920.96355</v>
      </c>
      <c r="F1556" s="4">
        <v>1125588.0486592499</v>
      </c>
      <c r="G1556" s="4">
        <v>1125588.0486570001</v>
      </c>
      <c r="H1556" s="1"/>
      <c r="I1556" s="1"/>
      <c r="J1556" s="6">
        <v>48339</v>
      </c>
      <c r="K1556" s="8">
        <v>65008413.693000004</v>
      </c>
      <c r="L1556" s="8">
        <v>65008413.693000004</v>
      </c>
      <c r="M1556" s="7">
        <f t="shared" si="97"/>
        <v>1</v>
      </c>
    </row>
    <row r="1557" spans="1:13" x14ac:dyDescent="0.3">
      <c r="A1557" s="2">
        <v>29147</v>
      </c>
      <c r="B1557">
        <v>77301.911708400003</v>
      </c>
      <c r="C1557" s="4">
        <f t="shared" si="100"/>
        <v>1</v>
      </c>
      <c r="D1557">
        <f t="shared" si="98"/>
        <v>77301.911708400003</v>
      </c>
      <c r="E1557" s="18">
        <f t="shared" si="99"/>
        <v>77301.911708400003</v>
      </c>
      <c r="F1557" s="4">
        <v>73875.597174826893</v>
      </c>
      <c r="G1557" s="4">
        <v>73875.597174999901</v>
      </c>
      <c r="H1557" s="1"/>
      <c r="I1557" s="1"/>
      <c r="J1557" s="6">
        <v>48343</v>
      </c>
      <c r="K1557" s="8">
        <v>17446250.164999999</v>
      </c>
      <c r="L1557" s="8">
        <v>17446250.164999999</v>
      </c>
      <c r="M1557" s="7">
        <f t="shared" si="97"/>
        <v>1</v>
      </c>
    </row>
    <row r="1558" spans="1:13" x14ac:dyDescent="0.3">
      <c r="A1558" s="2">
        <v>29149</v>
      </c>
      <c r="C1558" s="4">
        <f t="shared" si="100"/>
        <v>1</v>
      </c>
      <c r="D1558">
        <f t="shared" si="98"/>
        <v>0</v>
      </c>
      <c r="E1558" s="18">
        <f t="shared" si="99"/>
        <v>0</v>
      </c>
      <c r="F1558" s="4">
        <v>0</v>
      </c>
      <c r="G1558" s="4">
        <v>0</v>
      </c>
      <c r="J1558" s="6">
        <v>48347</v>
      </c>
      <c r="K1558" s="6">
        <v>231130.90667</v>
      </c>
      <c r="L1558" s="6">
        <v>231130.90667</v>
      </c>
      <c r="M1558" s="7">
        <f t="shared" si="97"/>
        <v>1</v>
      </c>
    </row>
    <row r="1559" spans="1:13" x14ac:dyDescent="0.3">
      <c r="A1559" s="2">
        <v>29151</v>
      </c>
      <c r="C1559" s="4">
        <f t="shared" si="100"/>
        <v>1</v>
      </c>
      <c r="D1559">
        <f t="shared" si="98"/>
        <v>0</v>
      </c>
      <c r="E1559" s="18">
        <f t="shared" si="99"/>
        <v>0</v>
      </c>
      <c r="F1559" s="4">
        <v>0</v>
      </c>
      <c r="G1559" s="4">
        <v>0</v>
      </c>
      <c r="J1559" s="6">
        <v>48349</v>
      </c>
      <c r="K1559" s="8">
        <v>55472721.147799999</v>
      </c>
      <c r="L1559" s="8">
        <v>55472721.147799999</v>
      </c>
      <c r="M1559" s="7">
        <f t="shared" si="97"/>
        <v>1</v>
      </c>
    </row>
    <row r="1560" spans="1:13" x14ac:dyDescent="0.3">
      <c r="A1560" s="2">
        <v>29153</v>
      </c>
      <c r="C1560" s="4">
        <f t="shared" si="100"/>
        <v>1</v>
      </c>
      <c r="D1560">
        <f t="shared" si="98"/>
        <v>0</v>
      </c>
      <c r="E1560" s="18">
        <f t="shared" si="99"/>
        <v>0</v>
      </c>
      <c r="F1560" s="4">
        <v>0</v>
      </c>
      <c r="G1560" s="4">
        <v>0</v>
      </c>
      <c r="J1560" s="6">
        <v>48353</v>
      </c>
      <c r="K1560" s="8">
        <v>56562017.067000002</v>
      </c>
      <c r="L1560" s="8">
        <v>56562017.067000002</v>
      </c>
      <c r="M1560" s="7">
        <f t="shared" si="97"/>
        <v>1</v>
      </c>
    </row>
    <row r="1561" spans="1:13" x14ac:dyDescent="0.3">
      <c r="A1561" s="2">
        <v>29155</v>
      </c>
      <c r="B1561">
        <v>1626406.02807</v>
      </c>
      <c r="C1561" s="4">
        <f t="shared" si="100"/>
        <v>1</v>
      </c>
      <c r="D1561">
        <f t="shared" si="98"/>
        <v>1626406.02807</v>
      </c>
      <c r="E1561" s="18">
        <f t="shared" si="99"/>
        <v>1626406.02807</v>
      </c>
      <c r="F1561" s="4">
        <v>1554706.2108012</v>
      </c>
      <c r="G1561" s="4">
        <v>1554706.2107599999</v>
      </c>
      <c r="H1561" s="1"/>
      <c r="I1561" s="1"/>
      <c r="J1561" s="6">
        <v>48355</v>
      </c>
      <c r="K1561" s="8">
        <v>28217117.223099999</v>
      </c>
      <c r="L1561" s="8">
        <v>28217117.223099999</v>
      </c>
      <c r="M1561" s="7">
        <f t="shared" si="97"/>
        <v>1</v>
      </c>
    </row>
    <row r="1562" spans="1:13" x14ac:dyDescent="0.3">
      <c r="A1562" s="2">
        <v>29157</v>
      </c>
      <c r="B1562">
        <v>766137.24867299898</v>
      </c>
      <c r="C1562" s="4">
        <f t="shared" si="100"/>
        <v>1</v>
      </c>
      <c r="D1562">
        <f t="shared" si="98"/>
        <v>766137.24867299898</v>
      </c>
      <c r="E1562" s="18">
        <f t="shared" si="99"/>
        <v>766137.24867299898</v>
      </c>
      <c r="F1562" s="4">
        <v>732362.22580390796</v>
      </c>
      <c r="G1562" s="4">
        <v>105120.0002327</v>
      </c>
      <c r="H1562" s="1"/>
      <c r="I1562" s="1"/>
      <c r="J1562" s="6">
        <v>48359</v>
      </c>
      <c r="K1562" s="8">
        <v>42023971.862000003</v>
      </c>
      <c r="L1562" s="8">
        <v>42023971.862000003</v>
      </c>
      <c r="M1562" s="7">
        <f t="shared" si="97"/>
        <v>1</v>
      </c>
    </row>
    <row r="1563" spans="1:13" x14ac:dyDescent="0.3">
      <c r="A1563" s="2">
        <v>29159</v>
      </c>
      <c r="C1563" s="4">
        <f t="shared" si="100"/>
        <v>1</v>
      </c>
      <c r="D1563">
        <f t="shared" si="98"/>
        <v>0</v>
      </c>
      <c r="E1563" s="18">
        <f t="shared" si="99"/>
        <v>0</v>
      </c>
      <c r="F1563" s="4">
        <v>0</v>
      </c>
      <c r="G1563" s="4">
        <v>0</v>
      </c>
      <c r="J1563" s="6">
        <v>48361</v>
      </c>
      <c r="K1563" s="8">
        <v>69367055.919</v>
      </c>
      <c r="L1563" s="8">
        <v>69367055.919</v>
      </c>
      <c r="M1563" s="7">
        <f t="shared" si="97"/>
        <v>1</v>
      </c>
    </row>
    <row r="1564" spans="1:13" x14ac:dyDescent="0.3">
      <c r="A1564" s="2">
        <v>29161</v>
      </c>
      <c r="B1564">
        <v>1761139.3914099999</v>
      </c>
      <c r="C1564" s="4">
        <f t="shared" si="100"/>
        <v>1</v>
      </c>
      <c r="D1564">
        <f t="shared" si="98"/>
        <v>1761139.3914099999</v>
      </c>
      <c r="E1564" s="18">
        <f t="shared" si="99"/>
        <v>1761139.3914099999</v>
      </c>
      <c r="F1564" s="4">
        <v>1684037.1359280001</v>
      </c>
      <c r="G1564" s="4">
        <v>1051199.999665</v>
      </c>
      <c r="H1564" s="1"/>
      <c r="I1564" s="1"/>
      <c r="J1564" s="6">
        <v>48363</v>
      </c>
      <c r="K1564" s="8">
        <v>24271602.425000001</v>
      </c>
      <c r="L1564" s="8">
        <v>24271602.425000001</v>
      </c>
      <c r="M1564" s="7">
        <f t="shared" si="97"/>
        <v>1</v>
      </c>
    </row>
    <row r="1565" spans="1:13" x14ac:dyDescent="0.3">
      <c r="A1565" s="2">
        <v>29163</v>
      </c>
      <c r="B1565">
        <v>291246.96003999998</v>
      </c>
      <c r="C1565" s="4">
        <f t="shared" si="100"/>
        <v>1</v>
      </c>
      <c r="D1565">
        <f t="shared" si="98"/>
        <v>291246.96003999998</v>
      </c>
      <c r="E1565" s="18">
        <f t="shared" si="99"/>
        <v>291246.96003999998</v>
      </c>
      <c r="F1565" s="4">
        <v>278312.85922148498</v>
      </c>
      <c r="G1565" s="4">
        <v>105120.0001319</v>
      </c>
      <c r="H1565" s="1"/>
      <c r="I1565" s="1"/>
      <c r="J1565" s="6">
        <v>48367</v>
      </c>
      <c r="K1565" s="8">
        <v>86625140.893999994</v>
      </c>
      <c r="L1565" s="8">
        <v>86625140.893999994</v>
      </c>
      <c r="M1565" s="7">
        <f t="shared" si="97"/>
        <v>1</v>
      </c>
    </row>
    <row r="1566" spans="1:13" x14ac:dyDescent="0.3">
      <c r="A1566" s="2">
        <v>29165</v>
      </c>
      <c r="B1566">
        <v>832808.26544999995</v>
      </c>
      <c r="C1566" s="4">
        <f t="shared" si="100"/>
        <v>1</v>
      </c>
      <c r="D1566">
        <f t="shared" si="98"/>
        <v>832808.26544999995</v>
      </c>
      <c r="E1566" s="18">
        <f t="shared" si="99"/>
        <v>832808.26544999995</v>
      </c>
      <c r="F1566" s="4">
        <v>798660.98941012705</v>
      </c>
      <c r="G1566" s="4">
        <v>657000.00029</v>
      </c>
      <c r="H1566" s="1"/>
      <c r="I1566" s="1"/>
      <c r="J1566" s="6">
        <v>48371</v>
      </c>
      <c r="K1566" s="8">
        <v>55316573.385789998</v>
      </c>
      <c r="L1566" s="8">
        <v>55316573.385789998</v>
      </c>
      <c r="M1566" s="7">
        <f t="shared" si="97"/>
        <v>1</v>
      </c>
    </row>
    <row r="1567" spans="1:13" x14ac:dyDescent="0.3">
      <c r="A1567" s="2">
        <v>29167</v>
      </c>
      <c r="B1567">
        <v>336414.76817499998</v>
      </c>
      <c r="C1567" s="4">
        <f t="shared" si="100"/>
        <v>1</v>
      </c>
      <c r="D1567">
        <f t="shared" si="98"/>
        <v>336414.76817499998</v>
      </c>
      <c r="E1567" s="18">
        <f t="shared" si="99"/>
        <v>336414.76817499998</v>
      </c>
      <c r="F1567" s="4">
        <v>321741.60727984703</v>
      </c>
      <c r="G1567" s="4">
        <v>105119.99996099999</v>
      </c>
      <c r="H1567" s="1"/>
      <c r="I1567" s="1"/>
      <c r="J1567" s="6">
        <v>48375</v>
      </c>
      <c r="K1567" s="8">
        <v>63953839.986000001</v>
      </c>
      <c r="L1567" s="8">
        <v>63953839.986000001</v>
      </c>
      <c r="M1567" s="7">
        <f t="shared" si="97"/>
        <v>1</v>
      </c>
    </row>
    <row r="1568" spans="1:13" x14ac:dyDescent="0.3">
      <c r="A1568" s="2">
        <v>29169</v>
      </c>
      <c r="B1568">
        <v>974911.58102499996</v>
      </c>
      <c r="C1568" s="4">
        <f t="shared" si="100"/>
        <v>1</v>
      </c>
      <c r="D1568">
        <f t="shared" si="98"/>
        <v>974911.58102499996</v>
      </c>
      <c r="E1568" s="18">
        <f t="shared" si="99"/>
        <v>974911.58102499996</v>
      </c>
      <c r="F1568" s="4">
        <v>932230.18844189902</v>
      </c>
      <c r="G1568" s="4">
        <v>718319.99964099994</v>
      </c>
      <c r="H1568" s="1"/>
      <c r="I1568" s="1"/>
      <c r="J1568" s="6">
        <v>48381</v>
      </c>
      <c r="K1568" s="8">
        <v>43930077.134000003</v>
      </c>
      <c r="L1568" s="8">
        <v>43930077.134000003</v>
      </c>
      <c r="M1568" s="7">
        <f t="shared" si="97"/>
        <v>1</v>
      </c>
    </row>
    <row r="1569" spans="1:13" x14ac:dyDescent="0.3">
      <c r="A1569" s="2">
        <v>29171</v>
      </c>
      <c r="C1569" s="4">
        <f t="shared" si="100"/>
        <v>1</v>
      </c>
      <c r="D1569">
        <f t="shared" si="98"/>
        <v>0</v>
      </c>
      <c r="E1569" s="18">
        <f t="shared" si="99"/>
        <v>0</v>
      </c>
      <c r="F1569" s="4">
        <v>0</v>
      </c>
      <c r="G1569" s="4">
        <v>0</v>
      </c>
      <c r="J1569" s="6">
        <v>48389</v>
      </c>
      <c r="K1569" s="8">
        <v>50068731.034932002</v>
      </c>
      <c r="L1569" s="8">
        <v>50068731.034932002</v>
      </c>
      <c r="M1569" s="7">
        <f t="shared" si="97"/>
        <v>1</v>
      </c>
    </row>
    <row r="1570" spans="1:13" x14ac:dyDescent="0.3">
      <c r="A1570" s="2">
        <v>29173</v>
      </c>
      <c r="B1570">
        <v>206082.535787</v>
      </c>
      <c r="C1570" s="4">
        <f t="shared" si="100"/>
        <v>1</v>
      </c>
      <c r="D1570">
        <f t="shared" si="98"/>
        <v>206082.535787</v>
      </c>
      <c r="E1570" s="18">
        <f t="shared" si="99"/>
        <v>206082.535787</v>
      </c>
      <c r="F1570" s="4">
        <v>196930.53539003499</v>
      </c>
      <c r="G1570" s="4">
        <v>105120.0000782</v>
      </c>
      <c r="H1570" s="1"/>
      <c r="I1570" s="1"/>
      <c r="J1570" s="6">
        <v>48397</v>
      </c>
      <c r="K1570" s="8">
        <v>29574267.980999999</v>
      </c>
      <c r="L1570" s="8">
        <v>29574267.980999999</v>
      </c>
      <c r="M1570" s="7">
        <f t="shared" si="97"/>
        <v>1</v>
      </c>
    </row>
    <row r="1571" spans="1:13" x14ac:dyDescent="0.3">
      <c r="A1571" s="2">
        <v>29175</v>
      </c>
      <c r="B1571">
        <v>220746.992241</v>
      </c>
      <c r="C1571" s="4">
        <f t="shared" si="100"/>
        <v>1</v>
      </c>
      <c r="D1571">
        <f t="shared" si="98"/>
        <v>220746.992241</v>
      </c>
      <c r="E1571" s="18">
        <f t="shared" si="99"/>
        <v>220746.992241</v>
      </c>
      <c r="F1571" s="4">
        <v>210943.75222686</v>
      </c>
      <c r="G1571" s="4">
        <v>105119.9999961</v>
      </c>
      <c r="H1571" s="1"/>
      <c r="I1571" s="1"/>
      <c r="J1571" s="6">
        <v>48401</v>
      </c>
      <c r="K1571" s="6">
        <v>128704.09639999999</v>
      </c>
      <c r="L1571" s="6">
        <v>128704.09639999999</v>
      </c>
      <c r="M1571" s="7">
        <f t="shared" si="97"/>
        <v>1</v>
      </c>
    </row>
    <row r="1572" spans="1:13" x14ac:dyDescent="0.3">
      <c r="A1572" s="2">
        <v>29177</v>
      </c>
      <c r="C1572" s="4">
        <f t="shared" si="100"/>
        <v>1</v>
      </c>
      <c r="D1572">
        <f t="shared" si="98"/>
        <v>0</v>
      </c>
      <c r="E1572" s="18">
        <f t="shared" si="99"/>
        <v>0</v>
      </c>
      <c r="F1572" s="4">
        <v>0</v>
      </c>
      <c r="G1572" s="4">
        <v>0</v>
      </c>
      <c r="J1572" s="6">
        <v>48409</v>
      </c>
      <c r="K1572" s="8">
        <v>31936711.256999999</v>
      </c>
      <c r="L1572" s="8">
        <v>31936711.256999999</v>
      </c>
      <c r="M1572" s="7">
        <f t="shared" si="97"/>
        <v>1</v>
      </c>
    </row>
    <row r="1573" spans="1:13" x14ac:dyDescent="0.3">
      <c r="A1573" s="2">
        <v>29179</v>
      </c>
      <c r="C1573" s="4">
        <f t="shared" si="100"/>
        <v>1</v>
      </c>
      <c r="D1573">
        <f t="shared" si="98"/>
        <v>0</v>
      </c>
      <c r="E1573" s="18">
        <f t="shared" si="99"/>
        <v>0</v>
      </c>
      <c r="F1573" s="4">
        <v>0</v>
      </c>
      <c r="G1573" s="4">
        <v>0</v>
      </c>
      <c r="J1573" s="6">
        <v>48415</v>
      </c>
      <c r="K1573" s="6">
        <v>1694891.5229</v>
      </c>
      <c r="L1573" s="6">
        <v>1694891.5229</v>
      </c>
      <c r="M1573" s="7">
        <f t="shared" si="97"/>
        <v>1</v>
      </c>
    </row>
    <row r="1574" spans="1:13" x14ac:dyDescent="0.3">
      <c r="A1574" s="2">
        <v>29181</v>
      </c>
      <c r="C1574" s="4">
        <f t="shared" si="100"/>
        <v>1</v>
      </c>
      <c r="D1574">
        <f t="shared" si="98"/>
        <v>0</v>
      </c>
      <c r="E1574" s="18">
        <f t="shared" si="99"/>
        <v>0</v>
      </c>
      <c r="F1574" s="4">
        <v>0</v>
      </c>
      <c r="G1574" s="4">
        <v>0</v>
      </c>
      <c r="J1574" s="6">
        <v>48423</v>
      </c>
      <c r="K1574" s="8">
        <v>56167902.272999898</v>
      </c>
      <c r="L1574" s="8">
        <v>56167902.272999898</v>
      </c>
      <c r="M1574" s="7">
        <f t="shared" si="97"/>
        <v>1</v>
      </c>
    </row>
    <row r="1575" spans="1:13" x14ac:dyDescent="0.3">
      <c r="A1575" s="2">
        <v>29183</v>
      </c>
      <c r="B1575">
        <v>77662.449101199905</v>
      </c>
      <c r="C1575" s="4">
        <f t="shared" si="100"/>
        <v>1</v>
      </c>
      <c r="D1575">
        <f t="shared" si="98"/>
        <v>77662.449101199905</v>
      </c>
      <c r="E1575" s="18">
        <f t="shared" si="99"/>
        <v>77662.449101199905</v>
      </c>
      <c r="F1575" s="4">
        <v>74543.787290170294</v>
      </c>
      <c r="G1575" s="4">
        <v>74543.787290499997</v>
      </c>
      <c r="H1575" s="1"/>
      <c r="I1575" s="1"/>
      <c r="J1575" s="6">
        <v>48427</v>
      </c>
      <c r="K1575" s="6">
        <v>24905.589668000001</v>
      </c>
      <c r="L1575" s="6">
        <v>24905.589668000001</v>
      </c>
      <c r="M1575" s="7">
        <f t="shared" si="97"/>
        <v>1</v>
      </c>
    </row>
    <row r="1576" spans="1:13" x14ac:dyDescent="0.3">
      <c r="A1576" s="2">
        <v>29185</v>
      </c>
      <c r="B1576">
        <v>234042.660068</v>
      </c>
      <c r="C1576" s="4">
        <f t="shared" si="100"/>
        <v>1</v>
      </c>
      <c r="D1576">
        <f t="shared" si="98"/>
        <v>234042.660068</v>
      </c>
      <c r="E1576" s="18">
        <f t="shared" si="99"/>
        <v>234042.660068</v>
      </c>
      <c r="F1576" s="4">
        <v>223834.58975215699</v>
      </c>
      <c r="G1576" s="4">
        <v>223834.58975499999</v>
      </c>
      <c r="H1576" s="1"/>
      <c r="I1576" s="1"/>
      <c r="J1576" s="6">
        <v>48435</v>
      </c>
      <c r="K1576" s="8">
        <v>31870306.923999999</v>
      </c>
      <c r="L1576" s="8">
        <v>31870306.923999999</v>
      </c>
      <c r="M1576" s="7">
        <f t="shared" si="97"/>
        <v>1</v>
      </c>
    </row>
    <row r="1577" spans="1:13" x14ac:dyDescent="0.3">
      <c r="A1577" s="2">
        <v>29186</v>
      </c>
      <c r="B1577">
        <v>1214284.33232</v>
      </c>
      <c r="C1577" s="4">
        <f t="shared" si="100"/>
        <v>1</v>
      </c>
      <c r="D1577">
        <f t="shared" si="98"/>
        <v>1214284.33232</v>
      </c>
      <c r="E1577" s="18">
        <f t="shared" si="99"/>
        <v>1214284.33232</v>
      </c>
      <c r="F1577" s="4">
        <v>1160358.7016841201</v>
      </c>
      <c r="G1577" s="4">
        <v>972360.00028499996</v>
      </c>
      <c r="H1577" s="1"/>
      <c r="I1577" s="1"/>
      <c r="J1577" s="6">
        <v>48437</v>
      </c>
      <c r="K1577" s="8">
        <v>16540808.0649</v>
      </c>
      <c r="L1577" s="8">
        <v>16540808.0649</v>
      </c>
      <c r="M1577" s="7">
        <f t="shared" si="97"/>
        <v>1</v>
      </c>
    </row>
    <row r="1578" spans="1:13" x14ac:dyDescent="0.3">
      <c r="A1578" s="2">
        <v>29187</v>
      </c>
      <c r="B1578">
        <v>232436.451317</v>
      </c>
      <c r="C1578" s="4">
        <f t="shared" ref="C1578:C1600" si="101">VLOOKUP(A1578,J$2:M$1814,4,FALSE)</f>
        <v>1</v>
      </c>
      <c r="D1578">
        <f t="shared" si="98"/>
        <v>232436.451317</v>
      </c>
      <c r="E1578" s="18">
        <f t="shared" si="99"/>
        <v>232436.451317</v>
      </c>
      <c r="F1578" s="4">
        <v>222189.53214977801</v>
      </c>
      <c r="G1578" s="4">
        <v>105120.00001249999</v>
      </c>
      <c r="H1578" s="1"/>
      <c r="I1578" s="1"/>
      <c r="J1578" s="6">
        <v>48439</v>
      </c>
      <c r="K1578" s="8">
        <v>319261796.93099999</v>
      </c>
      <c r="L1578" s="8">
        <v>319261796.93099999</v>
      </c>
      <c r="M1578" s="7">
        <f t="shared" si="97"/>
        <v>1</v>
      </c>
    </row>
    <row r="1579" spans="1:13" x14ac:dyDescent="0.3">
      <c r="A1579" s="2">
        <v>29189</v>
      </c>
      <c r="B1579">
        <v>1578747.8735700001</v>
      </c>
      <c r="C1579" s="4">
        <f t="shared" si="101"/>
        <v>1</v>
      </c>
      <c r="D1579">
        <f t="shared" si="98"/>
        <v>1578747.8735700001</v>
      </c>
      <c r="E1579" s="18">
        <f t="shared" si="99"/>
        <v>1578747.8735700001</v>
      </c>
      <c r="F1579" s="4">
        <v>1515350.68790199</v>
      </c>
      <c r="G1579" s="4">
        <v>464280.00071699999</v>
      </c>
      <c r="H1579" s="1"/>
      <c r="I1579" s="1"/>
      <c r="J1579" s="6">
        <v>48441</v>
      </c>
      <c r="K1579" s="8">
        <v>124112425.045</v>
      </c>
      <c r="L1579" s="8">
        <v>124112425.045</v>
      </c>
      <c r="M1579" s="7">
        <f t="shared" si="97"/>
        <v>1</v>
      </c>
    </row>
    <row r="1580" spans="1:13" x14ac:dyDescent="0.3">
      <c r="A1580" s="2">
        <v>29195</v>
      </c>
      <c r="B1580">
        <v>1715017.41068</v>
      </c>
      <c r="C1580" s="4">
        <f t="shared" si="101"/>
        <v>1</v>
      </c>
      <c r="D1580">
        <f t="shared" si="98"/>
        <v>1715017.41068</v>
      </c>
      <c r="E1580" s="18">
        <f t="shared" si="99"/>
        <v>1715017.41068</v>
      </c>
      <c r="F1580" s="4">
        <v>1644697.29576787</v>
      </c>
      <c r="G1580" s="4">
        <v>411719.999962</v>
      </c>
      <c r="H1580" s="1"/>
      <c r="I1580" s="1"/>
      <c r="J1580" s="6">
        <v>48445</v>
      </c>
      <c r="K1580" s="6">
        <v>39187.437946999999</v>
      </c>
      <c r="L1580" s="6">
        <v>39187.437946999999</v>
      </c>
      <c r="M1580" s="7">
        <f t="shared" si="97"/>
        <v>1</v>
      </c>
    </row>
    <row r="1581" spans="1:13" x14ac:dyDescent="0.3">
      <c r="A1581" s="2">
        <v>29197</v>
      </c>
      <c r="C1581" s="4">
        <f t="shared" si="101"/>
        <v>1</v>
      </c>
      <c r="D1581">
        <f t="shared" si="98"/>
        <v>0</v>
      </c>
      <c r="E1581" s="18">
        <f t="shared" si="99"/>
        <v>0</v>
      </c>
      <c r="F1581" s="4">
        <v>0</v>
      </c>
      <c r="G1581" s="4">
        <v>0</v>
      </c>
      <c r="J1581" s="6">
        <v>48449</v>
      </c>
      <c r="K1581" s="8">
        <v>48137087.798899896</v>
      </c>
      <c r="L1581" s="8">
        <v>48137087.798899896</v>
      </c>
      <c r="M1581" s="7">
        <f t="shared" si="97"/>
        <v>1</v>
      </c>
    </row>
    <row r="1582" spans="1:13" x14ac:dyDescent="0.3">
      <c r="A1582" s="2">
        <v>29199</v>
      </c>
      <c r="C1582" s="4">
        <f t="shared" si="101"/>
        <v>1</v>
      </c>
      <c r="D1582">
        <f t="shared" si="98"/>
        <v>0</v>
      </c>
      <c r="E1582" s="18">
        <f t="shared" si="99"/>
        <v>0</v>
      </c>
      <c r="F1582" s="4">
        <v>0</v>
      </c>
      <c r="G1582" s="4">
        <v>0</v>
      </c>
      <c r="J1582" s="6">
        <v>48451</v>
      </c>
      <c r="K1582" s="8">
        <v>17506304.756000001</v>
      </c>
      <c r="L1582" s="8">
        <v>17506304.756000001</v>
      </c>
      <c r="M1582" s="7">
        <f t="shared" si="97"/>
        <v>1</v>
      </c>
    </row>
    <row r="1583" spans="1:13" x14ac:dyDescent="0.3">
      <c r="A1583" s="2">
        <v>29201</v>
      </c>
      <c r="B1583">
        <v>1050595.307552</v>
      </c>
      <c r="C1583" s="4">
        <f t="shared" si="101"/>
        <v>1</v>
      </c>
      <c r="D1583">
        <f t="shared" si="98"/>
        <v>1050595.307552</v>
      </c>
      <c r="E1583" s="18">
        <f t="shared" si="99"/>
        <v>1050595.307552</v>
      </c>
      <c r="F1583" s="4">
        <v>1004280.00229756</v>
      </c>
      <c r="G1583" s="4">
        <v>105120.00041779999</v>
      </c>
      <c r="H1583" s="1"/>
      <c r="I1583" s="1"/>
      <c r="J1583" s="6">
        <v>48453</v>
      </c>
      <c r="K1583" s="8">
        <v>152062014.94870001</v>
      </c>
      <c r="L1583" s="8">
        <v>152062014.94870001</v>
      </c>
      <c r="M1583" s="7">
        <f t="shared" si="97"/>
        <v>1</v>
      </c>
    </row>
    <row r="1584" spans="1:13" x14ac:dyDescent="0.3">
      <c r="A1584" s="2">
        <v>29203</v>
      </c>
      <c r="B1584">
        <v>123070.404887999</v>
      </c>
      <c r="C1584" s="4">
        <f t="shared" si="101"/>
        <v>1</v>
      </c>
      <c r="D1584">
        <f t="shared" si="98"/>
        <v>123070.404887999</v>
      </c>
      <c r="E1584" s="18">
        <f t="shared" si="99"/>
        <v>123070.404887999</v>
      </c>
      <c r="F1584" s="4">
        <v>117644.868214381</v>
      </c>
      <c r="G1584" s="4">
        <v>105120.0000223</v>
      </c>
      <c r="H1584" s="1"/>
      <c r="I1584" s="1"/>
      <c r="J1584" s="6">
        <v>48465</v>
      </c>
      <c r="K1584" s="6">
        <v>43834.290007000003</v>
      </c>
      <c r="L1584" s="6">
        <v>43834.290007000003</v>
      </c>
      <c r="M1584" s="7">
        <f t="shared" si="97"/>
        <v>1</v>
      </c>
    </row>
    <row r="1585" spans="1:13" x14ac:dyDescent="0.3">
      <c r="A1585" s="2">
        <v>29205</v>
      </c>
      <c r="B1585">
        <v>147841.752507</v>
      </c>
      <c r="C1585" s="4">
        <f t="shared" si="101"/>
        <v>1</v>
      </c>
      <c r="D1585">
        <f t="shared" si="98"/>
        <v>147841.752507</v>
      </c>
      <c r="E1585" s="18">
        <f t="shared" si="99"/>
        <v>147841.752507</v>
      </c>
      <c r="F1585" s="4">
        <v>141276.18995812401</v>
      </c>
      <c r="G1585" s="4">
        <v>105119.9999501</v>
      </c>
      <c r="H1585" s="1"/>
      <c r="I1585" s="1"/>
      <c r="J1585" s="6">
        <v>48467</v>
      </c>
      <c r="K1585" s="8">
        <v>35323999.342</v>
      </c>
      <c r="L1585" s="8">
        <v>35323999.342</v>
      </c>
      <c r="M1585" s="7">
        <f t="shared" si="97"/>
        <v>1</v>
      </c>
    </row>
    <row r="1586" spans="1:13" x14ac:dyDescent="0.3">
      <c r="A1586" s="2">
        <v>29207</v>
      </c>
      <c r="B1586">
        <v>234536.59038400001</v>
      </c>
      <c r="C1586" s="4">
        <f t="shared" si="101"/>
        <v>1</v>
      </c>
      <c r="D1586">
        <f t="shared" si="98"/>
        <v>234536.59038400001</v>
      </c>
      <c r="E1586" s="18">
        <f t="shared" si="99"/>
        <v>234536.59038400001</v>
      </c>
      <c r="F1586" s="4">
        <v>224197.08696592</v>
      </c>
      <c r="G1586" s="4">
        <v>105119.99999159999</v>
      </c>
      <c r="H1586" s="1"/>
      <c r="I1586" s="1"/>
      <c r="J1586" s="6">
        <v>48469</v>
      </c>
      <c r="K1586" s="8">
        <v>20566769.526999999</v>
      </c>
      <c r="L1586" s="8">
        <v>20566769.526999999</v>
      </c>
      <c r="M1586" s="7">
        <f t="shared" si="97"/>
        <v>1</v>
      </c>
    </row>
    <row r="1587" spans="1:13" x14ac:dyDescent="0.3">
      <c r="A1587" s="2">
        <v>29209</v>
      </c>
      <c r="B1587">
        <v>4907.04734869</v>
      </c>
      <c r="C1587" s="4">
        <f t="shared" si="101"/>
        <v>1</v>
      </c>
      <c r="D1587">
        <f t="shared" si="98"/>
        <v>4907.04734869</v>
      </c>
      <c r="E1587" s="18">
        <f t="shared" si="99"/>
        <v>4907.04734869</v>
      </c>
      <c r="F1587" s="4">
        <v>4693.0201950116898</v>
      </c>
      <c r="G1587" s="4">
        <v>4693.0201950199998</v>
      </c>
      <c r="H1587" s="1"/>
      <c r="I1587" s="1"/>
      <c r="J1587" s="6">
        <v>48471</v>
      </c>
      <c r="K1587" s="8">
        <v>67446926.082000002</v>
      </c>
      <c r="L1587" s="8">
        <v>67446926.082000002</v>
      </c>
      <c r="M1587" s="7">
        <f t="shared" si="97"/>
        <v>1</v>
      </c>
    </row>
    <row r="1588" spans="1:13" x14ac:dyDescent="0.3">
      <c r="A1588" s="2">
        <v>29211</v>
      </c>
      <c r="C1588" s="4">
        <f t="shared" si="101"/>
        <v>1</v>
      </c>
      <c r="D1588">
        <f t="shared" si="98"/>
        <v>0</v>
      </c>
      <c r="E1588" s="18">
        <f t="shared" si="99"/>
        <v>0</v>
      </c>
      <c r="F1588" s="4">
        <v>0</v>
      </c>
      <c r="G1588" s="4">
        <v>0</v>
      </c>
      <c r="J1588" s="6">
        <v>48473</v>
      </c>
      <c r="K1588" s="8">
        <v>27147795.591199901</v>
      </c>
      <c r="L1588" s="8">
        <v>27147795.591199901</v>
      </c>
      <c r="M1588" s="7">
        <f t="shared" si="97"/>
        <v>1</v>
      </c>
    </row>
    <row r="1589" spans="1:13" x14ac:dyDescent="0.3">
      <c r="A1589" s="2">
        <v>29213</v>
      </c>
      <c r="B1589">
        <v>263506.69477200002</v>
      </c>
      <c r="C1589" s="4">
        <f t="shared" si="101"/>
        <v>1</v>
      </c>
      <c r="D1589">
        <f t="shared" si="98"/>
        <v>263506.69477200002</v>
      </c>
      <c r="E1589" s="18">
        <f t="shared" si="99"/>
        <v>263506.69477200002</v>
      </c>
      <c r="F1589" s="4">
        <v>252013.51285857</v>
      </c>
      <c r="G1589" s="4">
        <v>105119.9999698</v>
      </c>
      <c r="H1589" s="1"/>
      <c r="I1589" s="1"/>
      <c r="J1589" s="6">
        <v>48475</v>
      </c>
      <c r="K1589" s="8">
        <v>32737712.496270001</v>
      </c>
      <c r="L1589" s="8">
        <v>32737712.496270001</v>
      </c>
      <c r="M1589" s="7">
        <f t="shared" si="97"/>
        <v>1</v>
      </c>
    </row>
    <row r="1590" spans="1:13" x14ac:dyDescent="0.3">
      <c r="A1590" s="2">
        <v>29215</v>
      </c>
      <c r="B1590">
        <v>163942.16460399999</v>
      </c>
      <c r="C1590" s="4">
        <f t="shared" si="101"/>
        <v>1</v>
      </c>
      <c r="D1590">
        <f t="shared" si="98"/>
        <v>163942.16460399999</v>
      </c>
      <c r="E1590" s="18">
        <f t="shared" si="99"/>
        <v>163942.16460399999</v>
      </c>
      <c r="F1590" s="4">
        <v>156714.80375483201</v>
      </c>
      <c r="G1590" s="4">
        <v>156714.80375299999</v>
      </c>
      <c r="H1590" s="1"/>
      <c r="I1590" s="1"/>
      <c r="J1590" s="6">
        <v>48479</v>
      </c>
      <c r="K1590" s="8">
        <v>64575278.450499997</v>
      </c>
      <c r="L1590" s="8">
        <v>64575278.450499997</v>
      </c>
      <c r="M1590" s="7">
        <f t="shared" si="97"/>
        <v>1</v>
      </c>
    </row>
    <row r="1591" spans="1:13" x14ac:dyDescent="0.3">
      <c r="A1591" s="2">
        <v>29217</v>
      </c>
      <c r="B1591">
        <v>768228.473266999</v>
      </c>
      <c r="C1591" s="4">
        <f t="shared" si="101"/>
        <v>1</v>
      </c>
      <c r="D1591">
        <f t="shared" si="98"/>
        <v>768228.473266999</v>
      </c>
      <c r="E1591" s="18">
        <f t="shared" si="99"/>
        <v>768228.473266999</v>
      </c>
      <c r="F1591" s="4">
        <v>734721.20467405196</v>
      </c>
      <c r="G1591" s="4">
        <v>630720.00014200003</v>
      </c>
      <c r="H1591" s="1"/>
      <c r="I1591" s="1"/>
      <c r="J1591" s="6">
        <v>48483</v>
      </c>
      <c r="K1591" s="8">
        <v>51858216.118000001</v>
      </c>
      <c r="L1591" s="8">
        <v>51858216.118000001</v>
      </c>
      <c r="M1591" s="7">
        <f t="shared" si="97"/>
        <v>1</v>
      </c>
    </row>
    <row r="1592" spans="1:13" x14ac:dyDescent="0.3">
      <c r="A1592" s="2">
        <v>29219</v>
      </c>
      <c r="B1592">
        <v>1229655.55709</v>
      </c>
      <c r="C1592" s="4">
        <f t="shared" si="101"/>
        <v>1</v>
      </c>
      <c r="D1592">
        <f t="shared" si="98"/>
        <v>1229655.55709</v>
      </c>
      <c r="E1592" s="18">
        <f t="shared" si="99"/>
        <v>1229655.55709</v>
      </c>
      <c r="F1592" s="4">
        <v>1175047.2997745301</v>
      </c>
      <c r="G1592" s="4">
        <v>1175047.29981</v>
      </c>
      <c r="H1592" s="1"/>
      <c r="I1592" s="1"/>
      <c r="J1592" s="6">
        <v>48485</v>
      </c>
      <c r="K1592" s="8">
        <v>29837760.755800001</v>
      </c>
      <c r="L1592" s="8">
        <v>29837760.755800001</v>
      </c>
      <c r="M1592" s="7">
        <f t="shared" si="97"/>
        <v>1</v>
      </c>
    </row>
    <row r="1593" spans="1:13" x14ac:dyDescent="0.3">
      <c r="A1593" s="2">
        <v>29221</v>
      </c>
      <c r="C1593" s="4">
        <f t="shared" si="101"/>
        <v>1</v>
      </c>
      <c r="D1593">
        <f t="shared" si="98"/>
        <v>0</v>
      </c>
      <c r="E1593" s="18">
        <f t="shared" si="99"/>
        <v>0</v>
      </c>
      <c r="F1593" s="4">
        <v>0</v>
      </c>
      <c r="G1593" s="4">
        <v>0</v>
      </c>
      <c r="J1593" s="6">
        <v>48487</v>
      </c>
      <c r="K1593" s="6">
        <v>227920.78972999999</v>
      </c>
      <c r="L1593" s="6">
        <v>227920.78972999999</v>
      </c>
      <c r="M1593" s="7">
        <f t="shared" si="97"/>
        <v>1</v>
      </c>
    </row>
    <row r="1594" spans="1:13" x14ac:dyDescent="0.3">
      <c r="A1594" s="2">
        <v>29223</v>
      </c>
      <c r="B1594">
        <v>136682.36603100001</v>
      </c>
      <c r="C1594" s="4">
        <f t="shared" si="101"/>
        <v>1</v>
      </c>
      <c r="D1594">
        <f t="shared" si="98"/>
        <v>136682.36603100001</v>
      </c>
      <c r="E1594" s="18">
        <f t="shared" si="99"/>
        <v>136682.36603100001</v>
      </c>
      <c r="F1594" s="4">
        <v>130656.748503136</v>
      </c>
      <c r="G1594" s="4">
        <v>105120.0000267</v>
      </c>
      <c r="H1594" s="1"/>
      <c r="I1594" s="1"/>
      <c r="J1594" s="6">
        <v>48489</v>
      </c>
      <c r="K1594" s="6">
        <v>357216.91655999998</v>
      </c>
      <c r="L1594" s="6">
        <v>357216.91655999998</v>
      </c>
      <c r="M1594" s="7">
        <f t="shared" si="97"/>
        <v>1</v>
      </c>
    </row>
    <row r="1595" spans="1:13" x14ac:dyDescent="0.3">
      <c r="A1595" s="2">
        <v>29225</v>
      </c>
      <c r="B1595">
        <v>1978813.20878</v>
      </c>
      <c r="C1595" s="4">
        <f t="shared" si="101"/>
        <v>1</v>
      </c>
      <c r="D1595">
        <f t="shared" si="98"/>
        <v>1978813.20878</v>
      </c>
      <c r="E1595" s="18">
        <f t="shared" si="99"/>
        <v>1978813.20878</v>
      </c>
      <c r="F1595" s="4">
        <v>1892504.7367964401</v>
      </c>
      <c r="G1595" s="4">
        <v>324119.99975199997</v>
      </c>
      <c r="H1595" s="1"/>
      <c r="I1595" s="1"/>
      <c r="J1595" s="6">
        <v>48491</v>
      </c>
      <c r="K1595" s="8">
        <v>51123519.869999997</v>
      </c>
      <c r="L1595" s="8">
        <v>51123519.869999997</v>
      </c>
      <c r="M1595" s="7">
        <f t="shared" si="97"/>
        <v>1</v>
      </c>
    </row>
    <row r="1596" spans="1:13" x14ac:dyDescent="0.3">
      <c r="A1596" s="2">
        <v>29227</v>
      </c>
      <c r="C1596" s="4">
        <f t="shared" si="101"/>
        <v>1</v>
      </c>
      <c r="D1596">
        <f t="shared" si="98"/>
        <v>0</v>
      </c>
      <c r="E1596" s="18">
        <f t="shared" si="99"/>
        <v>0</v>
      </c>
      <c r="F1596" s="4">
        <v>0</v>
      </c>
      <c r="G1596" s="4">
        <v>0</v>
      </c>
      <c r="J1596" s="6">
        <v>48497</v>
      </c>
      <c r="K1596" s="6">
        <v>6972563.0411999999</v>
      </c>
      <c r="L1596" s="6">
        <v>6972563.0411999999</v>
      </c>
      <c r="M1596" s="7">
        <f t="shared" si="97"/>
        <v>1</v>
      </c>
    </row>
    <row r="1597" spans="1:13" x14ac:dyDescent="0.3">
      <c r="A1597" s="2">
        <v>29229</v>
      </c>
      <c r="B1597">
        <v>298700.53736000002</v>
      </c>
      <c r="C1597" s="4">
        <f t="shared" si="101"/>
        <v>1</v>
      </c>
      <c r="D1597">
        <f t="shared" si="98"/>
        <v>298700.53736000002</v>
      </c>
      <c r="E1597" s="18">
        <f t="shared" si="99"/>
        <v>298700.53736000002</v>
      </c>
      <c r="F1597" s="4">
        <v>285532.37786758499</v>
      </c>
      <c r="G1597" s="4">
        <v>285532.37786499999</v>
      </c>
      <c r="H1597" s="1"/>
      <c r="I1597" s="1"/>
      <c r="J1597" s="6">
        <v>49001</v>
      </c>
      <c r="K1597" s="8">
        <v>32549800.217999998</v>
      </c>
      <c r="L1597" s="8">
        <v>32549800.217999998</v>
      </c>
      <c r="M1597" s="7">
        <f t="shared" si="97"/>
        <v>1</v>
      </c>
    </row>
    <row r="1598" spans="1:13" x14ac:dyDescent="0.3">
      <c r="A1598" s="2">
        <v>29510</v>
      </c>
      <c r="B1598">
        <v>2448218.33684</v>
      </c>
      <c r="C1598" s="4">
        <f t="shared" si="101"/>
        <v>1</v>
      </c>
      <c r="D1598">
        <f t="shared" si="98"/>
        <v>2448218.33684</v>
      </c>
      <c r="E1598" s="18">
        <f t="shared" si="99"/>
        <v>2448218.33684</v>
      </c>
      <c r="F1598" s="4">
        <v>2349906.15217184</v>
      </c>
      <c r="G1598" s="4">
        <v>1051199.9989419901</v>
      </c>
      <c r="H1598" s="1"/>
      <c r="I1598" s="1"/>
      <c r="J1598" s="6">
        <v>49003</v>
      </c>
      <c r="K1598" s="8">
        <v>45513047.870999999</v>
      </c>
      <c r="L1598" s="8">
        <v>45513047.870999999</v>
      </c>
      <c r="M1598" s="7">
        <f t="shared" si="97"/>
        <v>1</v>
      </c>
    </row>
    <row r="1599" spans="1:13" x14ac:dyDescent="0.3">
      <c r="A1599" s="2">
        <v>30001</v>
      </c>
      <c r="B1599">
        <v>563427.511961999</v>
      </c>
      <c r="C1599" s="4">
        <f t="shared" si="101"/>
        <v>1</v>
      </c>
      <c r="D1599">
        <f t="shared" si="98"/>
        <v>563427.511961999</v>
      </c>
      <c r="E1599" s="18">
        <f t="shared" si="99"/>
        <v>563427.511961999</v>
      </c>
      <c r="F1599" s="4">
        <v>545320.41953392501</v>
      </c>
      <c r="G1599" s="4">
        <v>545320.41953199997</v>
      </c>
      <c r="H1599" s="1"/>
      <c r="I1599" s="1"/>
      <c r="J1599" s="6">
        <v>49007</v>
      </c>
      <c r="K1599" s="6">
        <v>1038220.6459999999</v>
      </c>
      <c r="L1599" s="6">
        <v>1038220.6459999999</v>
      </c>
      <c r="M1599" s="7">
        <f t="shared" si="97"/>
        <v>1</v>
      </c>
    </row>
    <row r="1600" spans="1:13" x14ac:dyDescent="0.3">
      <c r="A1600" s="2">
        <v>30003</v>
      </c>
      <c r="B1600">
        <v>876877.347144</v>
      </c>
      <c r="C1600" s="4">
        <f t="shared" si="101"/>
        <v>1</v>
      </c>
      <c r="D1600">
        <f t="shared" si="98"/>
        <v>876877.347144</v>
      </c>
      <c r="E1600" s="18">
        <f t="shared" si="99"/>
        <v>876877.347144</v>
      </c>
      <c r="F1600" s="4">
        <v>848696.79359504604</v>
      </c>
      <c r="G1600" s="4">
        <v>770880.00015500002</v>
      </c>
      <c r="H1600" s="1"/>
      <c r="I1600" s="1"/>
      <c r="J1600" s="6">
        <v>49011</v>
      </c>
      <c r="K1600" s="8">
        <v>53242330.669</v>
      </c>
      <c r="L1600" s="8">
        <v>53242330.669</v>
      </c>
      <c r="M1600" s="7">
        <f t="shared" si="97"/>
        <v>1</v>
      </c>
    </row>
    <row r="1601" spans="1:13" x14ac:dyDescent="0.3">
      <c r="A1601" s="2">
        <v>30005</v>
      </c>
      <c r="C1601" s="4">
        <v>1</v>
      </c>
      <c r="D1601">
        <f t="shared" si="98"/>
        <v>0</v>
      </c>
      <c r="E1601" s="18">
        <f t="shared" si="99"/>
        <v>0</v>
      </c>
      <c r="F1601" s="4">
        <v>0</v>
      </c>
      <c r="G1601" s="4">
        <v>0</v>
      </c>
      <c r="J1601" s="6">
        <v>49015</v>
      </c>
      <c r="K1601" s="6">
        <v>9126746.5283000004</v>
      </c>
      <c r="L1601" s="6">
        <v>9126746.5283000004</v>
      </c>
      <c r="M1601" s="7">
        <f t="shared" si="97"/>
        <v>1</v>
      </c>
    </row>
    <row r="1602" spans="1:13" x14ac:dyDescent="0.3">
      <c r="A1602" s="2">
        <v>30007</v>
      </c>
      <c r="B1602">
        <v>98438.224787899904</v>
      </c>
      <c r="C1602" s="4">
        <f>VLOOKUP(A1602,J$2:M$1814,4,FALSE)</f>
        <v>1</v>
      </c>
      <c r="D1602">
        <f t="shared" si="98"/>
        <v>98438.224787899904</v>
      </c>
      <c r="E1602" s="18">
        <f t="shared" si="99"/>
        <v>98438.224787899904</v>
      </c>
      <c r="F1602" s="4">
        <v>95274.676689200205</v>
      </c>
      <c r="G1602" s="4">
        <v>95274.676689100001</v>
      </c>
      <c r="H1602" s="1"/>
      <c r="I1602" s="1"/>
      <c r="J1602" s="6">
        <v>49019</v>
      </c>
      <c r="K1602" s="8">
        <v>23903835.116</v>
      </c>
      <c r="L1602" s="8">
        <v>23903835.116</v>
      </c>
      <c r="M1602" s="7">
        <f t="shared" ref="M1602:M1665" si="102">L1602/K1602</f>
        <v>1</v>
      </c>
    </row>
    <row r="1603" spans="1:13" x14ac:dyDescent="0.3">
      <c r="A1603" s="2">
        <v>30009</v>
      </c>
      <c r="C1603" s="4">
        <v>1</v>
      </c>
      <c r="D1603">
        <f t="shared" ref="D1603:D1666" si="103">B1603*C1603</f>
        <v>0</v>
      </c>
      <c r="E1603" s="18">
        <f t="shared" ref="E1603:E1666" si="104">D1603</f>
        <v>0</v>
      </c>
      <c r="F1603" s="4">
        <v>0</v>
      </c>
      <c r="G1603" s="4">
        <v>0</v>
      </c>
      <c r="J1603" s="6">
        <v>49021</v>
      </c>
      <c r="K1603" s="8">
        <v>49656087.913000003</v>
      </c>
      <c r="L1603" s="8">
        <v>49656087.913000003</v>
      </c>
      <c r="M1603" s="7">
        <f t="shared" si="102"/>
        <v>1</v>
      </c>
    </row>
    <row r="1604" spans="1:13" x14ac:dyDescent="0.3">
      <c r="A1604" s="2">
        <v>30011</v>
      </c>
      <c r="C1604" s="4">
        <v>1</v>
      </c>
      <c r="D1604">
        <f t="shared" si="103"/>
        <v>0</v>
      </c>
      <c r="E1604" s="18">
        <f t="shared" si="104"/>
        <v>0</v>
      </c>
      <c r="F1604" s="4">
        <v>0</v>
      </c>
      <c r="G1604" s="4">
        <v>0</v>
      </c>
      <c r="J1604" s="6">
        <v>49023</v>
      </c>
      <c r="K1604" s="8">
        <v>34877369.069200002</v>
      </c>
      <c r="L1604" s="8">
        <v>34877369.069200002</v>
      </c>
      <c r="M1604" s="7">
        <f t="shared" si="102"/>
        <v>1</v>
      </c>
    </row>
    <row r="1605" spans="1:13" x14ac:dyDescent="0.3">
      <c r="A1605" s="2">
        <v>30013</v>
      </c>
      <c r="B1605">
        <v>519983.29400699999</v>
      </c>
      <c r="C1605" s="4">
        <f>VLOOKUP(A1605,J$2:M$1814,4,FALSE)</f>
        <v>1</v>
      </c>
      <c r="D1605">
        <f t="shared" si="103"/>
        <v>519983.29400699999</v>
      </c>
      <c r="E1605" s="18">
        <f t="shared" si="104"/>
        <v>519983.29400699999</v>
      </c>
      <c r="F1605" s="4">
        <v>502858.94066217099</v>
      </c>
      <c r="G1605" s="4">
        <v>502858.94065899902</v>
      </c>
      <c r="H1605" s="1"/>
      <c r="I1605" s="1"/>
      <c r="J1605" s="6">
        <v>49027</v>
      </c>
      <c r="K1605" s="8">
        <v>50359927.07</v>
      </c>
      <c r="L1605" s="8">
        <v>50359927.07</v>
      </c>
      <c r="M1605" s="7">
        <f t="shared" si="102"/>
        <v>1</v>
      </c>
    </row>
    <row r="1606" spans="1:13" x14ac:dyDescent="0.3">
      <c r="A1606" s="2">
        <v>30015</v>
      </c>
      <c r="C1606" s="4">
        <v>1</v>
      </c>
      <c r="D1606">
        <f t="shared" si="103"/>
        <v>0</v>
      </c>
      <c r="E1606" s="18">
        <f t="shared" si="104"/>
        <v>0</v>
      </c>
      <c r="F1606" s="4">
        <v>0</v>
      </c>
      <c r="G1606" s="4">
        <v>0</v>
      </c>
      <c r="J1606" s="6">
        <v>49029</v>
      </c>
      <c r="K1606" s="8">
        <v>12825778.374</v>
      </c>
      <c r="L1606" s="8">
        <v>12825778.374</v>
      </c>
      <c r="M1606" s="7">
        <f t="shared" si="102"/>
        <v>1</v>
      </c>
    </row>
    <row r="1607" spans="1:13" x14ac:dyDescent="0.3">
      <c r="A1607" s="2">
        <v>30017</v>
      </c>
      <c r="B1607">
        <v>437366.94123699999</v>
      </c>
      <c r="C1607" s="4">
        <f>VLOOKUP(A1607,J$2:M$1814,4,FALSE)</f>
        <v>1</v>
      </c>
      <c r="D1607">
        <f t="shared" si="103"/>
        <v>437366.94123699999</v>
      </c>
      <c r="E1607" s="18">
        <f t="shared" si="104"/>
        <v>437366.94123699999</v>
      </c>
      <c r="F1607" s="4">
        <v>423201.38928651903</v>
      </c>
      <c r="G1607" s="4">
        <v>423201.38928399998</v>
      </c>
      <c r="H1607" s="1"/>
      <c r="I1607" s="1"/>
      <c r="J1607" s="6">
        <v>49035</v>
      </c>
      <c r="K1607" s="8">
        <v>143717734.641</v>
      </c>
      <c r="L1607" s="8">
        <v>143717734.641</v>
      </c>
      <c r="M1607" s="7">
        <f t="shared" si="102"/>
        <v>1</v>
      </c>
    </row>
    <row r="1608" spans="1:13" x14ac:dyDescent="0.3">
      <c r="A1608" s="2">
        <v>30019</v>
      </c>
      <c r="C1608" s="4">
        <v>1</v>
      </c>
      <c r="D1608">
        <f t="shared" si="103"/>
        <v>0</v>
      </c>
      <c r="E1608" s="18">
        <f t="shared" si="104"/>
        <v>0</v>
      </c>
      <c r="F1608" s="4">
        <v>0</v>
      </c>
      <c r="G1608" s="4">
        <v>0</v>
      </c>
      <c r="J1608" s="6">
        <v>49041</v>
      </c>
      <c r="K1608" s="8">
        <v>18569594.791099999</v>
      </c>
      <c r="L1608" s="8">
        <v>18569594.791099999</v>
      </c>
      <c r="M1608" s="7">
        <f t="shared" si="102"/>
        <v>1</v>
      </c>
    </row>
    <row r="1609" spans="1:13" x14ac:dyDescent="0.3">
      <c r="A1609" s="2">
        <v>30021</v>
      </c>
      <c r="B1609">
        <v>322050.07367199898</v>
      </c>
      <c r="C1609" s="4">
        <f>VLOOKUP(A1609,J$2:M$1814,4,FALSE)</f>
        <v>1</v>
      </c>
      <c r="D1609">
        <f t="shared" si="103"/>
        <v>322050.07367199898</v>
      </c>
      <c r="E1609" s="18">
        <f t="shared" si="104"/>
        <v>322050.07367199898</v>
      </c>
      <c r="F1609" s="4">
        <v>311521.10898130102</v>
      </c>
      <c r="G1609" s="4">
        <v>311521.10898099898</v>
      </c>
      <c r="H1609" s="1"/>
      <c r="I1609" s="1"/>
      <c r="J1609" s="6">
        <v>49043</v>
      </c>
      <c r="K1609" s="8">
        <v>47663134.408</v>
      </c>
      <c r="L1609" s="8">
        <v>47663134.408</v>
      </c>
      <c r="M1609" s="7">
        <f t="shared" si="102"/>
        <v>1</v>
      </c>
    </row>
    <row r="1610" spans="1:13" x14ac:dyDescent="0.3">
      <c r="A1610" s="2">
        <v>30023</v>
      </c>
      <c r="B1610">
        <v>239798.20449100001</v>
      </c>
      <c r="C1610" s="4">
        <f>VLOOKUP(A1610,J$2:M$1814,4,FALSE)</f>
        <v>1</v>
      </c>
      <c r="D1610">
        <f t="shared" si="103"/>
        <v>239798.20449100001</v>
      </c>
      <c r="E1610" s="18">
        <f t="shared" si="104"/>
        <v>239798.20449100001</v>
      </c>
      <c r="F1610" s="4">
        <v>232091.71491494199</v>
      </c>
      <c r="G1610" s="4">
        <v>232091.71491499999</v>
      </c>
      <c r="H1610" s="1"/>
      <c r="I1610" s="1"/>
      <c r="J1610" s="6">
        <v>49045</v>
      </c>
      <c r="K1610" s="8">
        <v>35897176.030500002</v>
      </c>
      <c r="L1610" s="8">
        <v>35897176.030500002</v>
      </c>
      <c r="M1610" s="7">
        <f t="shared" si="102"/>
        <v>1</v>
      </c>
    </row>
    <row r="1611" spans="1:13" x14ac:dyDescent="0.3">
      <c r="A1611" s="2">
        <v>30025</v>
      </c>
      <c r="C1611" s="4">
        <v>1</v>
      </c>
      <c r="D1611">
        <f t="shared" si="103"/>
        <v>0</v>
      </c>
      <c r="E1611" s="18">
        <f t="shared" si="104"/>
        <v>0</v>
      </c>
      <c r="F1611" s="4">
        <v>0</v>
      </c>
      <c r="G1611" s="4">
        <v>0</v>
      </c>
      <c r="J1611" s="6">
        <v>49049</v>
      </c>
      <c r="K1611" s="8">
        <v>60654470.800999999</v>
      </c>
      <c r="L1611" s="8">
        <v>60654470.800999999</v>
      </c>
      <c r="M1611" s="7">
        <f t="shared" si="102"/>
        <v>1</v>
      </c>
    </row>
    <row r="1612" spans="1:13" x14ac:dyDescent="0.3">
      <c r="A1612" s="2">
        <v>30027</v>
      </c>
      <c r="C1612" s="4">
        <v>1</v>
      </c>
      <c r="D1612">
        <f t="shared" si="103"/>
        <v>0</v>
      </c>
      <c r="E1612" s="18">
        <f t="shared" si="104"/>
        <v>0</v>
      </c>
      <c r="F1612" s="4">
        <v>0</v>
      </c>
      <c r="G1612" s="4">
        <v>0</v>
      </c>
      <c r="J1612" s="6">
        <v>49051</v>
      </c>
      <c r="K1612" s="6">
        <v>2875848.9737</v>
      </c>
      <c r="L1612" s="6">
        <v>2875848.9737</v>
      </c>
      <c r="M1612" s="7">
        <f t="shared" si="102"/>
        <v>1</v>
      </c>
    </row>
    <row r="1613" spans="1:13" x14ac:dyDescent="0.3">
      <c r="A1613" s="2">
        <v>30029</v>
      </c>
      <c r="C1613" s="4">
        <v>1</v>
      </c>
      <c r="D1613">
        <f t="shared" si="103"/>
        <v>0</v>
      </c>
      <c r="E1613" s="18">
        <f t="shared" si="104"/>
        <v>0</v>
      </c>
      <c r="F1613" s="4">
        <v>0</v>
      </c>
      <c r="G1613" s="4">
        <v>0</v>
      </c>
      <c r="J1613" s="6">
        <v>49053</v>
      </c>
      <c r="K1613" s="8">
        <v>26290843.050999999</v>
      </c>
      <c r="L1613" s="8">
        <v>26290843.050999999</v>
      </c>
      <c r="M1613" s="7">
        <f t="shared" si="102"/>
        <v>1</v>
      </c>
    </row>
    <row r="1614" spans="1:13" x14ac:dyDescent="0.3">
      <c r="A1614" s="2">
        <v>30031</v>
      </c>
      <c r="B1614">
        <v>791713.67007700005</v>
      </c>
      <c r="C1614" s="4">
        <f>VLOOKUP(A1614,J$2:M$1814,4,FALSE)</f>
        <v>1</v>
      </c>
      <c r="D1614">
        <f t="shared" si="103"/>
        <v>791713.67007700005</v>
      </c>
      <c r="E1614" s="18">
        <f t="shared" si="104"/>
        <v>791713.67007700005</v>
      </c>
      <c r="F1614" s="4">
        <v>764956.77439924597</v>
      </c>
      <c r="G1614" s="4">
        <v>764956.77439799998</v>
      </c>
      <c r="H1614" s="1"/>
      <c r="I1614" s="1"/>
      <c r="J1614" s="6">
        <v>49057</v>
      </c>
      <c r="K1614" s="8">
        <v>15586313.8323499</v>
      </c>
      <c r="L1614" s="8">
        <v>15586313.8323499</v>
      </c>
      <c r="M1614" s="7">
        <f t="shared" si="102"/>
        <v>1</v>
      </c>
    </row>
    <row r="1615" spans="1:13" x14ac:dyDescent="0.3">
      <c r="A1615" s="2">
        <v>30033</v>
      </c>
      <c r="C1615" s="4">
        <v>1</v>
      </c>
      <c r="D1615">
        <f t="shared" si="103"/>
        <v>0</v>
      </c>
      <c r="E1615" s="18">
        <f t="shared" si="104"/>
        <v>0</v>
      </c>
      <c r="F1615" s="4">
        <v>0</v>
      </c>
      <c r="G1615" s="4">
        <v>0</v>
      </c>
      <c r="J1615" s="6">
        <v>50001</v>
      </c>
      <c r="K1615" s="6">
        <v>3374730.1074199998</v>
      </c>
      <c r="L1615" s="6">
        <v>3374730.1074199998</v>
      </c>
      <c r="M1615" s="7">
        <f t="shared" si="102"/>
        <v>1</v>
      </c>
    </row>
    <row r="1616" spans="1:13" x14ac:dyDescent="0.3">
      <c r="A1616" s="2">
        <v>30035</v>
      </c>
      <c r="C1616" s="4">
        <v>1</v>
      </c>
      <c r="D1616">
        <f t="shared" si="103"/>
        <v>0</v>
      </c>
      <c r="E1616" s="18">
        <f t="shared" si="104"/>
        <v>0</v>
      </c>
      <c r="F1616" s="4">
        <v>0</v>
      </c>
      <c r="G1616" s="4">
        <v>0</v>
      </c>
      <c r="J1616" s="6">
        <v>50003</v>
      </c>
      <c r="K1616" s="6">
        <v>3298648.0961600002</v>
      </c>
      <c r="L1616" s="6">
        <v>3298648.0961600002</v>
      </c>
      <c r="M1616" s="7">
        <f t="shared" si="102"/>
        <v>1</v>
      </c>
    </row>
    <row r="1617" spans="1:13" x14ac:dyDescent="0.3">
      <c r="A1617" s="2">
        <v>30037</v>
      </c>
      <c r="C1617" s="4">
        <v>1</v>
      </c>
      <c r="D1617">
        <f t="shared" si="103"/>
        <v>0</v>
      </c>
      <c r="E1617" s="18">
        <f t="shared" si="104"/>
        <v>0</v>
      </c>
      <c r="F1617" s="4">
        <v>0</v>
      </c>
      <c r="G1617" s="4">
        <v>0</v>
      </c>
      <c r="J1617" s="6">
        <v>50005</v>
      </c>
      <c r="K1617" s="6">
        <v>3824958.2757999999</v>
      </c>
      <c r="L1617" s="6">
        <v>3824958.2757999999</v>
      </c>
      <c r="M1617" s="7">
        <f t="shared" si="102"/>
        <v>1</v>
      </c>
    </row>
    <row r="1618" spans="1:13" x14ac:dyDescent="0.3">
      <c r="A1618" s="2">
        <v>30039</v>
      </c>
      <c r="B1618">
        <v>428509.511688</v>
      </c>
      <c r="C1618" s="4">
        <f>VLOOKUP(A1618,J$2:M$1814,4,FALSE)</f>
        <v>1</v>
      </c>
      <c r="D1618">
        <f t="shared" si="103"/>
        <v>428509.511688</v>
      </c>
      <c r="E1618" s="18">
        <f t="shared" si="104"/>
        <v>428509.511688</v>
      </c>
      <c r="F1618" s="4">
        <v>414738.33232853399</v>
      </c>
      <c r="G1618" s="4">
        <v>414738.33233200002</v>
      </c>
      <c r="H1618" s="1"/>
      <c r="I1618" s="1"/>
      <c r="J1618" s="6">
        <v>50007</v>
      </c>
      <c r="K1618" s="8">
        <v>10925198.593599999</v>
      </c>
      <c r="L1618" s="8">
        <v>10925198.593599999</v>
      </c>
      <c r="M1618" s="7">
        <f t="shared" si="102"/>
        <v>1</v>
      </c>
    </row>
    <row r="1619" spans="1:13" x14ac:dyDescent="0.3">
      <c r="A1619" s="2">
        <v>30041</v>
      </c>
      <c r="C1619" s="4">
        <v>1</v>
      </c>
      <c r="D1619">
        <f t="shared" si="103"/>
        <v>0</v>
      </c>
      <c r="E1619" s="18">
        <f t="shared" si="104"/>
        <v>0</v>
      </c>
      <c r="F1619" s="4">
        <v>0</v>
      </c>
      <c r="G1619" s="4">
        <v>0</v>
      </c>
      <c r="J1619" s="6">
        <v>50009</v>
      </c>
      <c r="K1619" s="6">
        <v>620877.90384000004</v>
      </c>
      <c r="L1619" s="6">
        <v>620877.90384000004</v>
      </c>
      <c r="M1619" s="7">
        <f t="shared" si="102"/>
        <v>1</v>
      </c>
    </row>
    <row r="1620" spans="1:13" x14ac:dyDescent="0.3">
      <c r="A1620" s="2">
        <v>30043</v>
      </c>
      <c r="B1620">
        <v>982292.86905800004</v>
      </c>
      <c r="C1620" s="4">
        <f>VLOOKUP(A1620,J$2:M$1814,4,FALSE)</f>
        <v>1</v>
      </c>
      <c r="D1620">
        <f t="shared" si="103"/>
        <v>982292.86905800004</v>
      </c>
      <c r="E1620" s="18">
        <f t="shared" si="104"/>
        <v>982292.86905800004</v>
      </c>
      <c r="F1620" s="4">
        <v>950724.53526553605</v>
      </c>
      <c r="G1620" s="4">
        <v>630720.00041600002</v>
      </c>
      <c r="H1620" s="1"/>
      <c r="I1620" s="1"/>
      <c r="J1620" s="6">
        <v>50011</v>
      </c>
      <c r="K1620" s="6">
        <v>4152120.4427</v>
      </c>
      <c r="L1620" s="6">
        <v>4152120.4427</v>
      </c>
      <c r="M1620" s="7">
        <f t="shared" si="102"/>
        <v>1</v>
      </c>
    </row>
    <row r="1621" spans="1:13" x14ac:dyDescent="0.3">
      <c r="A1621" s="2">
        <v>30045</v>
      </c>
      <c r="C1621" s="4">
        <v>1</v>
      </c>
      <c r="D1621">
        <f t="shared" si="103"/>
        <v>0</v>
      </c>
      <c r="E1621" s="18">
        <f t="shared" si="104"/>
        <v>0</v>
      </c>
      <c r="F1621" s="4">
        <v>0</v>
      </c>
      <c r="G1621" s="4">
        <v>0</v>
      </c>
      <c r="J1621" s="6">
        <v>50013</v>
      </c>
      <c r="K1621" s="6">
        <v>800924.74962999998</v>
      </c>
      <c r="L1621" s="6">
        <v>800924.74962999998</v>
      </c>
      <c r="M1621" s="7">
        <f t="shared" si="102"/>
        <v>1</v>
      </c>
    </row>
    <row r="1622" spans="1:13" x14ac:dyDescent="0.3">
      <c r="A1622" s="2">
        <v>30047</v>
      </c>
      <c r="C1622" s="4">
        <v>1</v>
      </c>
      <c r="D1622">
        <f t="shared" si="103"/>
        <v>0</v>
      </c>
      <c r="E1622" s="18">
        <f t="shared" si="104"/>
        <v>0</v>
      </c>
      <c r="F1622" s="4">
        <v>0</v>
      </c>
      <c r="G1622" s="4">
        <v>0</v>
      </c>
      <c r="J1622" s="6">
        <v>50015</v>
      </c>
      <c r="K1622" s="6">
        <v>2083794.22385</v>
      </c>
      <c r="L1622" s="6">
        <v>2083794.22385</v>
      </c>
      <c r="M1622" s="7">
        <f t="shared" si="102"/>
        <v>1</v>
      </c>
    </row>
    <row r="1623" spans="1:13" x14ac:dyDescent="0.3">
      <c r="A1623" s="2">
        <v>30049</v>
      </c>
      <c r="B1623">
        <v>424569.31468999898</v>
      </c>
      <c r="C1623" s="4">
        <f>VLOOKUP(A1623,J$2:M$1814,4,FALSE)</f>
        <v>1</v>
      </c>
      <c r="D1623">
        <f t="shared" si="103"/>
        <v>424569.31468999898</v>
      </c>
      <c r="E1623" s="18">
        <f t="shared" si="104"/>
        <v>424569.31468999898</v>
      </c>
      <c r="F1623" s="4">
        <v>410453.94567724201</v>
      </c>
      <c r="G1623" s="4">
        <v>410453.94567799999</v>
      </c>
      <c r="H1623" s="1"/>
      <c r="I1623" s="1"/>
      <c r="J1623" s="6">
        <v>50017</v>
      </c>
      <c r="K1623" s="6">
        <v>4767757.5661000004</v>
      </c>
      <c r="L1623" s="6">
        <v>4767757.5661000004</v>
      </c>
      <c r="M1623" s="7">
        <f t="shared" si="102"/>
        <v>1</v>
      </c>
    </row>
    <row r="1624" spans="1:13" x14ac:dyDescent="0.3">
      <c r="A1624" s="2">
        <v>30051</v>
      </c>
      <c r="C1624" s="4">
        <v>1</v>
      </c>
      <c r="D1624">
        <f t="shared" si="103"/>
        <v>0</v>
      </c>
      <c r="E1624" s="18">
        <f t="shared" si="104"/>
        <v>0</v>
      </c>
      <c r="F1624" s="4">
        <v>0</v>
      </c>
      <c r="G1624" s="4">
        <v>0</v>
      </c>
      <c r="J1624" s="6">
        <v>50019</v>
      </c>
      <c r="K1624" s="6">
        <v>2405671.0640099999</v>
      </c>
      <c r="L1624" s="6">
        <v>2405671.0640099999</v>
      </c>
      <c r="M1624" s="7">
        <f t="shared" si="102"/>
        <v>1</v>
      </c>
    </row>
    <row r="1625" spans="1:13" x14ac:dyDescent="0.3">
      <c r="A1625" s="2">
        <v>30053</v>
      </c>
      <c r="C1625" s="4">
        <v>1</v>
      </c>
      <c r="D1625">
        <f t="shared" si="103"/>
        <v>0</v>
      </c>
      <c r="E1625" s="18">
        <f t="shared" si="104"/>
        <v>0</v>
      </c>
      <c r="F1625" s="4">
        <v>0</v>
      </c>
      <c r="G1625" s="4">
        <v>0</v>
      </c>
      <c r="J1625" s="6">
        <v>50021</v>
      </c>
      <c r="K1625" s="6">
        <v>5677351.7945999997</v>
      </c>
      <c r="L1625" s="6">
        <v>5677351.7945999997</v>
      </c>
      <c r="M1625" s="7">
        <f t="shared" si="102"/>
        <v>1</v>
      </c>
    </row>
    <row r="1626" spans="1:13" x14ac:dyDescent="0.3">
      <c r="A1626" s="2">
        <v>30055</v>
      </c>
      <c r="C1626" s="4">
        <v>1</v>
      </c>
      <c r="D1626">
        <f t="shared" si="103"/>
        <v>0</v>
      </c>
      <c r="E1626" s="18">
        <f t="shared" si="104"/>
        <v>0</v>
      </c>
      <c r="F1626" s="4">
        <v>0</v>
      </c>
      <c r="G1626" s="4">
        <v>0</v>
      </c>
      <c r="J1626" s="6">
        <v>50023</v>
      </c>
      <c r="K1626" s="6">
        <v>6468146.2725999998</v>
      </c>
      <c r="L1626" s="6">
        <v>6468146.2725999998</v>
      </c>
      <c r="M1626" s="7">
        <f t="shared" si="102"/>
        <v>1</v>
      </c>
    </row>
    <row r="1627" spans="1:13" x14ac:dyDescent="0.3">
      <c r="A1627" s="2">
        <v>30057</v>
      </c>
      <c r="B1627">
        <v>45272.098832800002</v>
      </c>
      <c r="C1627" s="4">
        <f>VLOOKUP(A1627,J$2:M$1814,4,FALSE)</f>
        <v>1</v>
      </c>
      <c r="D1627">
        <f t="shared" si="103"/>
        <v>45272.098832800002</v>
      </c>
      <c r="E1627" s="18">
        <f t="shared" si="104"/>
        <v>45272.098832800002</v>
      </c>
      <c r="F1627" s="4">
        <v>43817.171517739996</v>
      </c>
      <c r="G1627" s="4">
        <v>43817.171517700001</v>
      </c>
      <c r="H1627" s="1"/>
      <c r="I1627" s="1"/>
      <c r="J1627" s="6">
        <v>50025</v>
      </c>
      <c r="K1627" s="6">
        <v>6322270.9330000002</v>
      </c>
      <c r="L1627" s="6">
        <v>6322270.9330000002</v>
      </c>
      <c r="M1627" s="7">
        <f t="shared" si="102"/>
        <v>1</v>
      </c>
    </row>
    <row r="1628" spans="1:13" x14ac:dyDescent="0.3">
      <c r="A1628" s="2">
        <v>30059</v>
      </c>
      <c r="C1628" s="4">
        <v>1</v>
      </c>
      <c r="D1628">
        <f t="shared" si="103"/>
        <v>0</v>
      </c>
      <c r="E1628" s="18">
        <f t="shared" si="104"/>
        <v>0</v>
      </c>
      <c r="F1628" s="4">
        <v>0</v>
      </c>
      <c r="G1628" s="4">
        <v>0</v>
      </c>
      <c r="J1628" s="6">
        <v>50027</v>
      </c>
      <c r="K1628" s="8">
        <v>11399023.667300001</v>
      </c>
      <c r="L1628" s="8">
        <v>11399023.667300001</v>
      </c>
      <c r="M1628" s="7">
        <f t="shared" si="102"/>
        <v>1</v>
      </c>
    </row>
    <row r="1629" spans="1:13" x14ac:dyDescent="0.3">
      <c r="A1629" s="2">
        <v>30061</v>
      </c>
      <c r="B1629">
        <v>1002713.970384</v>
      </c>
      <c r="C1629" s="4">
        <f>VLOOKUP(A1629,J$2:M$1814,4,FALSE)</f>
        <v>1</v>
      </c>
      <c r="D1629">
        <f t="shared" si="103"/>
        <v>1002713.970384</v>
      </c>
      <c r="E1629" s="18">
        <f t="shared" si="104"/>
        <v>1002713.970384</v>
      </c>
      <c r="F1629" s="4">
        <v>970489.35561760096</v>
      </c>
      <c r="G1629" s="4">
        <v>970489.35562000005</v>
      </c>
      <c r="H1629" s="1"/>
      <c r="I1629" s="1"/>
      <c r="J1629" s="6">
        <v>51003</v>
      </c>
      <c r="K1629" s="8">
        <v>32964088.955699999</v>
      </c>
      <c r="L1629" s="8">
        <v>33809220.8793258</v>
      </c>
      <c r="M1629" s="7">
        <f t="shared" si="102"/>
        <v>1.0256379578626171</v>
      </c>
    </row>
    <row r="1630" spans="1:13" x14ac:dyDescent="0.3">
      <c r="A1630" s="2">
        <v>30063</v>
      </c>
      <c r="B1630">
        <v>598208.12182799994</v>
      </c>
      <c r="C1630" s="4">
        <f>VLOOKUP(A1630,J$2:M$1814,4,FALSE)</f>
        <v>1</v>
      </c>
      <c r="D1630">
        <f t="shared" si="103"/>
        <v>598208.12182799994</v>
      </c>
      <c r="E1630" s="18">
        <f t="shared" si="104"/>
        <v>598208.12182799994</v>
      </c>
      <c r="F1630" s="4">
        <v>577552.93025468104</v>
      </c>
      <c r="G1630" s="4">
        <v>577552.93025099998</v>
      </c>
      <c r="H1630" s="1"/>
      <c r="I1630" s="1"/>
      <c r="J1630" s="6">
        <v>51005</v>
      </c>
      <c r="K1630" s="8">
        <v>17914662.649</v>
      </c>
      <c r="L1630" s="8">
        <v>34034350.121437699</v>
      </c>
      <c r="M1630" s="7">
        <f t="shared" si="102"/>
        <v>1.899804131859413</v>
      </c>
    </row>
    <row r="1631" spans="1:13" x14ac:dyDescent="0.3">
      <c r="A1631" s="2">
        <v>30065</v>
      </c>
      <c r="C1631" s="4">
        <v>1</v>
      </c>
      <c r="D1631">
        <f t="shared" si="103"/>
        <v>0</v>
      </c>
      <c r="E1631" s="18">
        <f t="shared" si="104"/>
        <v>0</v>
      </c>
      <c r="F1631" s="4">
        <v>0</v>
      </c>
      <c r="G1631" s="4">
        <v>0</v>
      </c>
      <c r="J1631" s="6">
        <v>51013</v>
      </c>
      <c r="K1631" s="8">
        <v>16256745.896</v>
      </c>
      <c r="L1631" s="6">
        <v>1225797.6798513001</v>
      </c>
      <c r="M1631" s="7">
        <f t="shared" si="102"/>
        <v>7.5402401421117718E-2</v>
      </c>
    </row>
    <row r="1632" spans="1:13" x14ac:dyDescent="0.3">
      <c r="A1632" s="2">
        <v>30067</v>
      </c>
      <c r="B1632">
        <v>621842.87559700001</v>
      </c>
      <c r="C1632" s="4">
        <f>VLOOKUP(A1632,J$2:M$1814,4,FALSE)</f>
        <v>1</v>
      </c>
      <c r="D1632">
        <f t="shared" si="103"/>
        <v>621842.87559700001</v>
      </c>
      <c r="E1632" s="18">
        <f t="shared" si="104"/>
        <v>621842.87559700001</v>
      </c>
      <c r="F1632" s="4">
        <v>601729.30556275905</v>
      </c>
      <c r="G1632" s="4">
        <v>551879.99979899998</v>
      </c>
      <c r="H1632" s="1"/>
      <c r="I1632" s="1"/>
      <c r="J1632" s="6">
        <v>51015</v>
      </c>
      <c r="K1632" s="8">
        <v>73115751.696600005</v>
      </c>
      <c r="L1632" s="8">
        <v>131163338.42675599</v>
      </c>
      <c r="M1632" s="7">
        <f t="shared" si="102"/>
        <v>1.7939135601180627</v>
      </c>
    </row>
    <row r="1633" spans="1:13" x14ac:dyDescent="0.3">
      <c r="A1633" s="2">
        <v>30069</v>
      </c>
      <c r="C1633" s="4">
        <v>1</v>
      </c>
      <c r="D1633">
        <f t="shared" si="103"/>
        <v>0</v>
      </c>
      <c r="E1633" s="18">
        <f t="shared" si="104"/>
        <v>0</v>
      </c>
      <c r="F1633" s="4">
        <v>0</v>
      </c>
      <c r="G1633" s="4">
        <v>0</v>
      </c>
      <c r="J1633" s="6">
        <v>51021</v>
      </c>
      <c r="K1633" s="8">
        <v>23747526.519000001</v>
      </c>
      <c r="L1633" s="8">
        <v>41113849.6097968</v>
      </c>
      <c r="M1633" s="7">
        <f t="shared" si="102"/>
        <v>1.731289765142584</v>
      </c>
    </row>
    <row r="1634" spans="1:13" x14ac:dyDescent="0.3">
      <c r="A1634" s="2">
        <v>30071</v>
      </c>
      <c r="C1634" s="4">
        <v>1</v>
      </c>
      <c r="D1634">
        <f t="shared" si="103"/>
        <v>0</v>
      </c>
      <c r="E1634" s="18">
        <f t="shared" si="104"/>
        <v>0</v>
      </c>
      <c r="F1634" s="4">
        <v>0</v>
      </c>
      <c r="G1634" s="4">
        <v>0</v>
      </c>
      <c r="J1634" s="6">
        <v>51023</v>
      </c>
      <c r="K1634" s="8">
        <v>35684434.041900001</v>
      </c>
      <c r="L1634" s="8">
        <v>94586294.307692006</v>
      </c>
      <c r="M1634" s="7">
        <f t="shared" si="102"/>
        <v>2.6506317627632972</v>
      </c>
    </row>
    <row r="1635" spans="1:13" x14ac:dyDescent="0.3">
      <c r="A1635" s="2">
        <v>30073</v>
      </c>
      <c r="B1635">
        <v>206931.85687300001</v>
      </c>
      <c r="C1635" s="4">
        <f>VLOOKUP(A1635,J$2:M$1814,4,FALSE)</f>
        <v>1</v>
      </c>
      <c r="D1635">
        <f t="shared" si="103"/>
        <v>206931.85687300001</v>
      </c>
      <c r="E1635" s="18">
        <f t="shared" si="104"/>
        <v>206931.85687300001</v>
      </c>
      <c r="F1635" s="4">
        <v>200281.606084581</v>
      </c>
      <c r="G1635" s="4">
        <v>105120.0000453</v>
      </c>
      <c r="H1635" s="1"/>
      <c r="I1635" s="1"/>
      <c r="J1635" s="6">
        <v>51025</v>
      </c>
      <c r="K1635" s="8">
        <v>14473847.934</v>
      </c>
      <c r="L1635" s="8">
        <v>30592189.239476699</v>
      </c>
      <c r="M1635" s="7">
        <f t="shared" si="102"/>
        <v>2.1136182568018889</v>
      </c>
    </row>
    <row r="1636" spans="1:13" x14ac:dyDescent="0.3">
      <c r="A1636" s="2">
        <v>30075</v>
      </c>
      <c r="C1636" s="4">
        <v>1</v>
      </c>
      <c r="D1636">
        <f t="shared" si="103"/>
        <v>0</v>
      </c>
      <c r="E1636" s="18">
        <f t="shared" si="104"/>
        <v>0</v>
      </c>
      <c r="F1636" s="4">
        <v>0</v>
      </c>
      <c r="G1636" s="4">
        <v>0</v>
      </c>
      <c r="J1636" s="6">
        <v>51033</v>
      </c>
      <c r="K1636" s="8">
        <v>53206746.516000003</v>
      </c>
      <c r="L1636" s="8">
        <v>58256438.599105</v>
      </c>
      <c r="M1636" s="7">
        <f t="shared" si="102"/>
        <v>1.0949069885636868</v>
      </c>
    </row>
    <row r="1637" spans="1:13" x14ac:dyDescent="0.3">
      <c r="A1637" s="2">
        <v>30077</v>
      </c>
      <c r="B1637">
        <v>597460.45273400005</v>
      </c>
      <c r="C1637" s="4">
        <f>VLOOKUP(A1637,J$2:M$1814,4,FALSE)</f>
        <v>1</v>
      </c>
      <c r="D1637">
        <f t="shared" si="103"/>
        <v>597460.45273400005</v>
      </c>
      <c r="E1637" s="18">
        <f t="shared" si="104"/>
        <v>597460.45273400005</v>
      </c>
      <c r="F1637" s="4">
        <v>578259.63027168799</v>
      </c>
      <c r="G1637" s="4">
        <v>315359.99984099902</v>
      </c>
      <c r="H1637" s="1"/>
      <c r="I1637" s="1"/>
      <c r="J1637" s="6">
        <v>51035</v>
      </c>
      <c r="K1637" s="8">
        <v>39392697.505999997</v>
      </c>
      <c r="L1637" s="8">
        <v>84925036.331084698</v>
      </c>
      <c r="M1637" s="7">
        <f t="shared" si="102"/>
        <v>2.1558573468635793</v>
      </c>
    </row>
    <row r="1638" spans="1:13" x14ac:dyDescent="0.3">
      <c r="A1638" s="2">
        <v>30079</v>
      </c>
      <c r="B1638">
        <v>253501.45034099999</v>
      </c>
      <c r="C1638" s="4">
        <f>VLOOKUP(A1638,J$2:M$1814,4,FALSE)</f>
        <v>1</v>
      </c>
      <c r="D1638">
        <f t="shared" si="103"/>
        <v>253501.45034099999</v>
      </c>
      <c r="E1638" s="18">
        <f t="shared" si="104"/>
        <v>253501.45034099999</v>
      </c>
      <c r="F1638" s="4">
        <v>245354.57414014099</v>
      </c>
      <c r="G1638" s="4">
        <v>105120.00007379999</v>
      </c>
      <c r="H1638" s="1"/>
      <c r="I1638" s="1"/>
      <c r="J1638" s="6">
        <v>51041</v>
      </c>
      <c r="K1638" s="8">
        <v>22326975.73144</v>
      </c>
      <c r="L1638" s="8">
        <v>23785069.568362299</v>
      </c>
      <c r="M1638" s="7">
        <f t="shared" si="102"/>
        <v>1.0653063744262088</v>
      </c>
    </row>
    <row r="1639" spans="1:13" x14ac:dyDescent="0.3">
      <c r="A1639" s="2">
        <v>30081</v>
      </c>
      <c r="C1639" s="4">
        <v>1</v>
      </c>
      <c r="D1639">
        <f t="shared" si="103"/>
        <v>0</v>
      </c>
      <c r="E1639" s="18">
        <f t="shared" si="104"/>
        <v>0</v>
      </c>
      <c r="F1639" s="4">
        <v>0</v>
      </c>
      <c r="G1639" s="4">
        <v>0</v>
      </c>
      <c r="J1639" s="6">
        <v>51053</v>
      </c>
      <c r="K1639" s="8">
        <v>19708184.138</v>
      </c>
      <c r="L1639" s="8">
        <v>30407157.4674557</v>
      </c>
      <c r="M1639" s="7">
        <f t="shared" si="102"/>
        <v>1.5428695639608245</v>
      </c>
    </row>
    <row r="1640" spans="1:13" x14ac:dyDescent="0.3">
      <c r="A1640" s="2">
        <v>30083</v>
      </c>
      <c r="C1640" s="4">
        <v>1</v>
      </c>
      <c r="D1640">
        <f t="shared" si="103"/>
        <v>0</v>
      </c>
      <c r="E1640" s="18">
        <f t="shared" si="104"/>
        <v>0</v>
      </c>
      <c r="F1640" s="4">
        <v>0</v>
      </c>
      <c r="G1640" s="4">
        <v>0</v>
      </c>
      <c r="J1640" s="6">
        <v>51059</v>
      </c>
      <c r="K1640" s="8">
        <v>136069439.91999999</v>
      </c>
      <c r="L1640" s="8">
        <v>75872231.285820603</v>
      </c>
      <c r="M1640" s="7">
        <f t="shared" si="102"/>
        <v>0.55759935023197393</v>
      </c>
    </row>
    <row r="1641" spans="1:13" x14ac:dyDescent="0.3">
      <c r="A1641" s="2">
        <v>30085</v>
      </c>
      <c r="C1641" s="4">
        <v>1</v>
      </c>
      <c r="D1641">
        <f t="shared" si="103"/>
        <v>0</v>
      </c>
      <c r="E1641" s="18">
        <f t="shared" si="104"/>
        <v>0</v>
      </c>
      <c r="F1641" s="4">
        <v>0</v>
      </c>
      <c r="G1641" s="4">
        <v>0</v>
      </c>
      <c r="J1641" s="6">
        <v>51061</v>
      </c>
      <c r="K1641" s="8">
        <v>19461867.315000001</v>
      </c>
      <c r="L1641" s="8">
        <v>23193566.098209701</v>
      </c>
      <c r="M1641" s="7">
        <f t="shared" si="102"/>
        <v>1.1917441282899683</v>
      </c>
    </row>
    <row r="1642" spans="1:13" x14ac:dyDescent="0.3">
      <c r="A1642" s="2">
        <v>30087</v>
      </c>
      <c r="B1642">
        <v>421968.01357700001</v>
      </c>
      <c r="C1642" s="4">
        <f>VLOOKUP(A1642,J$2:M$1814,4,FALSE)</f>
        <v>1</v>
      </c>
      <c r="D1642">
        <f t="shared" si="103"/>
        <v>421968.01357700001</v>
      </c>
      <c r="E1642" s="18">
        <f t="shared" si="104"/>
        <v>421968.01357700001</v>
      </c>
      <c r="F1642" s="4">
        <v>408407.06091663701</v>
      </c>
      <c r="G1642" s="4">
        <v>350400.00015099999</v>
      </c>
      <c r="H1642" s="1"/>
      <c r="I1642" s="1"/>
      <c r="J1642" s="6">
        <v>51065</v>
      </c>
      <c r="K1642" s="6">
        <v>1523626.132</v>
      </c>
      <c r="L1642" s="6">
        <v>1770997.75562125</v>
      </c>
      <c r="M1642" s="7">
        <f t="shared" si="102"/>
        <v>1.1623571678286559</v>
      </c>
    </row>
    <row r="1643" spans="1:13" x14ac:dyDescent="0.3">
      <c r="A1643" s="2">
        <v>30089</v>
      </c>
      <c r="C1643" s="4">
        <v>1</v>
      </c>
      <c r="D1643">
        <f t="shared" si="103"/>
        <v>0</v>
      </c>
      <c r="E1643" s="18">
        <f t="shared" si="104"/>
        <v>0</v>
      </c>
      <c r="F1643" s="4">
        <v>0</v>
      </c>
      <c r="G1643" s="4">
        <v>0</v>
      </c>
      <c r="J1643" s="6">
        <v>51069</v>
      </c>
      <c r="K1643" s="8">
        <v>34750762.939999998</v>
      </c>
      <c r="L1643" s="8">
        <v>72743058.121422395</v>
      </c>
      <c r="M1643" s="7">
        <f t="shared" si="102"/>
        <v>2.0932794553897756</v>
      </c>
    </row>
    <row r="1644" spans="1:13" x14ac:dyDescent="0.3">
      <c r="A1644" s="2">
        <v>30091</v>
      </c>
      <c r="C1644" s="4">
        <v>1</v>
      </c>
      <c r="D1644">
        <f t="shared" si="103"/>
        <v>0</v>
      </c>
      <c r="E1644" s="18">
        <f t="shared" si="104"/>
        <v>0</v>
      </c>
      <c r="F1644" s="4">
        <v>0</v>
      </c>
      <c r="G1644" s="4">
        <v>0</v>
      </c>
      <c r="J1644" s="6">
        <v>51075</v>
      </c>
      <c r="K1644" s="8">
        <v>36290051.748999998</v>
      </c>
      <c r="L1644" s="8">
        <v>27941602.109850999</v>
      </c>
      <c r="M1644" s="7">
        <f t="shared" si="102"/>
        <v>0.76995211533753061</v>
      </c>
    </row>
    <row r="1645" spans="1:13" x14ac:dyDescent="0.3">
      <c r="A1645" s="2">
        <v>30093</v>
      </c>
      <c r="B1645">
        <v>522169.05457899999</v>
      </c>
      <c r="C1645" s="4">
        <f t="shared" ref="C1645:C1650" si="105">VLOOKUP(A1645,J$2:M$1814,4,FALSE)</f>
        <v>1</v>
      </c>
      <c r="D1645">
        <f t="shared" si="103"/>
        <v>522169.05457899999</v>
      </c>
      <c r="E1645" s="18">
        <f t="shared" si="104"/>
        <v>522169.05457899999</v>
      </c>
      <c r="F1645" s="4">
        <v>504733.15263679798</v>
      </c>
      <c r="G1645" s="4">
        <v>504733.15264099999</v>
      </c>
      <c r="H1645" s="1"/>
      <c r="I1645" s="1"/>
      <c r="J1645" s="6">
        <v>51081</v>
      </c>
      <c r="K1645" s="8">
        <v>17288183.315990001</v>
      </c>
      <c r="L1645" s="8">
        <v>29803984.218016502</v>
      </c>
      <c r="M1645" s="7">
        <f t="shared" si="102"/>
        <v>1.7239511910109444</v>
      </c>
    </row>
    <row r="1646" spans="1:13" x14ac:dyDescent="0.3">
      <c r="A1646" s="2">
        <v>30095</v>
      </c>
      <c r="B1646">
        <v>727144.599285</v>
      </c>
      <c r="C1646" s="4">
        <f t="shared" si="105"/>
        <v>1</v>
      </c>
      <c r="D1646">
        <f t="shared" si="103"/>
        <v>727144.599285</v>
      </c>
      <c r="E1646" s="18">
        <f t="shared" si="104"/>
        <v>727144.599285</v>
      </c>
      <c r="F1646" s="4">
        <v>703776.06618435599</v>
      </c>
      <c r="G1646" s="4">
        <v>703776.066184</v>
      </c>
      <c r="H1646" s="1"/>
      <c r="I1646" s="1"/>
      <c r="J1646" s="6">
        <v>51085</v>
      </c>
      <c r="K1646" s="8">
        <v>70028518.417999998</v>
      </c>
      <c r="L1646" s="8">
        <v>67520502.265752003</v>
      </c>
      <c r="M1646" s="7">
        <f t="shared" si="102"/>
        <v>0.96418578874855443</v>
      </c>
    </row>
    <row r="1647" spans="1:13" x14ac:dyDescent="0.3">
      <c r="A1647" s="2">
        <v>30097</v>
      </c>
      <c r="B1647">
        <v>653167.04779600003</v>
      </c>
      <c r="C1647" s="4">
        <f t="shared" si="105"/>
        <v>1</v>
      </c>
      <c r="D1647">
        <f t="shared" si="103"/>
        <v>653167.04779600003</v>
      </c>
      <c r="E1647" s="18">
        <f t="shared" si="104"/>
        <v>653167.04779600003</v>
      </c>
      <c r="F1647" s="4">
        <v>632175.96049938898</v>
      </c>
      <c r="G1647" s="4">
        <v>315359.99991799903</v>
      </c>
      <c r="H1647" s="1"/>
      <c r="I1647" s="1"/>
      <c r="J1647" s="6">
        <v>51087</v>
      </c>
      <c r="K1647" s="8">
        <v>47483830.537999898</v>
      </c>
      <c r="L1647" s="8">
        <v>43123039.005802497</v>
      </c>
      <c r="M1647" s="7">
        <f t="shared" si="102"/>
        <v>0.90816260013590122</v>
      </c>
    </row>
    <row r="1648" spans="1:13" x14ac:dyDescent="0.3">
      <c r="A1648" s="2">
        <v>30099</v>
      </c>
      <c r="B1648">
        <v>156410.15584699999</v>
      </c>
      <c r="C1648" s="4">
        <f t="shared" si="105"/>
        <v>1</v>
      </c>
      <c r="D1648">
        <f t="shared" si="103"/>
        <v>156410.15584699999</v>
      </c>
      <c r="E1648" s="18">
        <f t="shared" si="104"/>
        <v>156410.15584699999</v>
      </c>
      <c r="F1648" s="4">
        <v>151383.54090933301</v>
      </c>
      <c r="G1648" s="4">
        <v>151383.54090699999</v>
      </c>
      <c r="H1648" s="1"/>
      <c r="I1648" s="1"/>
      <c r="J1648" s="6">
        <v>51095</v>
      </c>
      <c r="K1648" s="8">
        <v>24037821.5710099</v>
      </c>
      <c r="L1648" s="8">
        <v>12801161.001462201</v>
      </c>
      <c r="M1648" s="7">
        <f t="shared" si="102"/>
        <v>0.53254247535062249</v>
      </c>
    </row>
    <row r="1649" spans="1:13" x14ac:dyDescent="0.3">
      <c r="A1649" s="2">
        <v>30101</v>
      </c>
      <c r="B1649">
        <v>238414.82592999999</v>
      </c>
      <c r="C1649" s="4">
        <f t="shared" si="105"/>
        <v>1</v>
      </c>
      <c r="D1649">
        <f t="shared" si="103"/>
        <v>238414.82592999999</v>
      </c>
      <c r="E1649" s="18">
        <f t="shared" si="104"/>
        <v>238414.82592999999</v>
      </c>
      <c r="F1649" s="4">
        <v>230752.79453735001</v>
      </c>
      <c r="G1649" s="4">
        <v>230752.79453700001</v>
      </c>
      <c r="H1649" s="1"/>
      <c r="I1649" s="1"/>
      <c r="J1649" s="6">
        <v>51109</v>
      </c>
      <c r="K1649" s="8">
        <v>25089006.272</v>
      </c>
      <c r="L1649" s="8">
        <v>20142031.012111701</v>
      </c>
      <c r="M1649" s="7">
        <f t="shared" si="102"/>
        <v>0.80282298923057571</v>
      </c>
    </row>
    <row r="1650" spans="1:13" x14ac:dyDescent="0.3">
      <c r="A1650" s="2">
        <v>30103</v>
      </c>
      <c r="B1650">
        <v>259401.523243</v>
      </c>
      <c r="C1650" s="4">
        <f t="shared" si="105"/>
        <v>1</v>
      </c>
      <c r="D1650">
        <f t="shared" si="103"/>
        <v>259401.523243</v>
      </c>
      <c r="E1650" s="18">
        <f t="shared" si="104"/>
        <v>259401.523243</v>
      </c>
      <c r="F1650" s="4">
        <v>251065.03406551899</v>
      </c>
      <c r="G1650" s="4">
        <v>251065.03406100001</v>
      </c>
      <c r="H1650" s="1"/>
      <c r="I1650" s="1"/>
      <c r="J1650" s="6">
        <v>51117</v>
      </c>
      <c r="K1650" s="8">
        <v>16624490.19805</v>
      </c>
      <c r="L1650" s="8">
        <v>30995850.862535801</v>
      </c>
      <c r="M1650" s="7">
        <f t="shared" si="102"/>
        <v>1.8644692554946145</v>
      </c>
    </row>
    <row r="1651" spans="1:13" x14ac:dyDescent="0.3">
      <c r="A1651" s="2">
        <v>30105</v>
      </c>
      <c r="C1651" s="4">
        <v>1</v>
      </c>
      <c r="D1651">
        <f t="shared" si="103"/>
        <v>0</v>
      </c>
      <c r="E1651" s="18">
        <f t="shared" si="104"/>
        <v>0</v>
      </c>
      <c r="F1651" s="4">
        <v>0</v>
      </c>
      <c r="G1651" s="4">
        <v>0</v>
      </c>
      <c r="J1651" s="6">
        <v>51121</v>
      </c>
      <c r="K1651" s="8">
        <v>42583100.589000002</v>
      </c>
      <c r="L1651" s="8">
        <v>81391852.152191997</v>
      </c>
      <c r="M1651" s="7">
        <f t="shared" si="102"/>
        <v>1.9113650961625142</v>
      </c>
    </row>
    <row r="1652" spans="1:13" x14ac:dyDescent="0.3">
      <c r="A1652" s="2">
        <v>30107</v>
      </c>
      <c r="C1652" s="4">
        <v>1</v>
      </c>
      <c r="D1652">
        <f t="shared" si="103"/>
        <v>0</v>
      </c>
      <c r="E1652" s="18">
        <f t="shared" si="104"/>
        <v>0</v>
      </c>
      <c r="F1652" s="4">
        <v>0</v>
      </c>
      <c r="G1652" s="4">
        <v>0</v>
      </c>
      <c r="J1652" s="6">
        <v>51125</v>
      </c>
      <c r="K1652" s="6">
        <v>209626.42152</v>
      </c>
      <c r="L1652" s="6">
        <v>457650.97527915699</v>
      </c>
      <c r="M1652" s="7">
        <f t="shared" si="102"/>
        <v>2.1831741054430656</v>
      </c>
    </row>
    <row r="1653" spans="1:13" x14ac:dyDescent="0.3">
      <c r="A1653" s="2">
        <v>30109</v>
      </c>
      <c r="B1653">
        <v>113685.8577238</v>
      </c>
      <c r="C1653" s="4">
        <f>VLOOKUP(A1653,J$2:M$1814,4,FALSE)</f>
        <v>1</v>
      </c>
      <c r="D1653">
        <f t="shared" si="103"/>
        <v>113685.8577238</v>
      </c>
      <c r="E1653" s="18">
        <f t="shared" si="104"/>
        <v>113685.8577238</v>
      </c>
      <c r="F1653" s="4">
        <v>110032.290420474</v>
      </c>
      <c r="G1653" s="4">
        <v>110032.2904195</v>
      </c>
      <c r="H1653" s="1"/>
      <c r="I1653" s="1"/>
      <c r="J1653" s="6">
        <v>51127</v>
      </c>
      <c r="K1653" s="8">
        <v>48255623.961999997</v>
      </c>
      <c r="L1653" s="8">
        <v>24461677.379071999</v>
      </c>
      <c r="M1653" s="7">
        <f t="shared" si="102"/>
        <v>0.50691868368202864</v>
      </c>
    </row>
    <row r="1654" spans="1:13" x14ac:dyDescent="0.3">
      <c r="A1654" s="2">
        <v>30111</v>
      </c>
      <c r="B1654">
        <v>915176.21517099999</v>
      </c>
      <c r="C1654" s="4">
        <f>VLOOKUP(A1654,J$2:M$1814,4,FALSE)</f>
        <v>1</v>
      </c>
      <c r="D1654">
        <f t="shared" si="103"/>
        <v>915176.21517099999</v>
      </c>
      <c r="E1654" s="18">
        <f t="shared" si="104"/>
        <v>915176.21517099999</v>
      </c>
      <c r="F1654" s="4">
        <v>883355.70929555898</v>
      </c>
      <c r="G1654" s="4">
        <v>883355.70929999999</v>
      </c>
      <c r="H1654" s="1"/>
      <c r="I1654" s="1"/>
      <c r="J1654" s="6">
        <v>51149</v>
      </c>
      <c r="K1654" s="8">
        <v>19865165.3805</v>
      </c>
      <c r="L1654" s="8">
        <v>35015918.1137003</v>
      </c>
      <c r="M1654" s="7">
        <f t="shared" si="102"/>
        <v>1.7626794161035553</v>
      </c>
    </row>
    <row r="1655" spans="1:13" x14ac:dyDescent="0.3">
      <c r="A1655" s="2">
        <v>31001</v>
      </c>
      <c r="B1655">
        <v>49767.664238600002</v>
      </c>
      <c r="C1655" s="4">
        <f>VLOOKUP(A1655,J$2:M$1814,4,FALSE)</f>
        <v>1</v>
      </c>
      <c r="D1655">
        <f t="shared" si="103"/>
        <v>49767.664238600002</v>
      </c>
      <c r="E1655" s="18">
        <f t="shared" si="104"/>
        <v>49767.664238600002</v>
      </c>
      <c r="F1655" s="4">
        <v>47153.446156756399</v>
      </c>
      <c r="G1655" s="4">
        <v>47153.446156899998</v>
      </c>
      <c r="H1655" s="1"/>
      <c r="I1655" s="1"/>
      <c r="J1655" s="6">
        <v>51153</v>
      </c>
      <c r="K1655" s="8">
        <v>55912938.185000002</v>
      </c>
      <c r="L1655" s="8">
        <v>58783351.990377702</v>
      </c>
      <c r="M1655" s="7">
        <f t="shared" si="102"/>
        <v>1.0513372020601084</v>
      </c>
    </row>
    <row r="1656" spans="1:13" x14ac:dyDescent="0.3">
      <c r="A1656" s="2">
        <v>31003</v>
      </c>
      <c r="C1656" s="4">
        <v>1</v>
      </c>
      <c r="D1656">
        <f t="shared" si="103"/>
        <v>0</v>
      </c>
      <c r="E1656" s="18">
        <f t="shared" si="104"/>
        <v>0</v>
      </c>
      <c r="F1656" s="4">
        <v>0</v>
      </c>
      <c r="G1656" s="4">
        <v>0</v>
      </c>
      <c r="J1656" s="6">
        <v>51155</v>
      </c>
      <c r="K1656" s="8">
        <v>29734517.609200001</v>
      </c>
      <c r="L1656" s="8">
        <v>51802547.7261272</v>
      </c>
      <c r="M1656" s="7">
        <f t="shared" si="102"/>
        <v>1.7421687618062869</v>
      </c>
    </row>
    <row r="1657" spans="1:13" x14ac:dyDescent="0.3">
      <c r="A1657" s="2">
        <v>31005</v>
      </c>
      <c r="C1657" s="4">
        <v>1</v>
      </c>
      <c r="D1657">
        <f t="shared" si="103"/>
        <v>0</v>
      </c>
      <c r="E1657" s="18">
        <f t="shared" si="104"/>
        <v>0</v>
      </c>
      <c r="F1657" s="4">
        <v>0</v>
      </c>
      <c r="G1657" s="4">
        <v>0</v>
      </c>
      <c r="J1657" s="6">
        <v>51161</v>
      </c>
      <c r="K1657" s="8">
        <v>17492684.53356</v>
      </c>
      <c r="L1657" s="8">
        <v>41821729.405501902</v>
      </c>
      <c r="M1657" s="7">
        <f t="shared" si="102"/>
        <v>2.3908125322483369</v>
      </c>
    </row>
    <row r="1658" spans="1:13" x14ac:dyDescent="0.3">
      <c r="A1658" s="2">
        <v>31007</v>
      </c>
      <c r="B1658">
        <v>53643.986173199999</v>
      </c>
      <c r="C1658" s="4">
        <f>VLOOKUP(A1658,J$2:M$1814,4,FALSE)</f>
        <v>1</v>
      </c>
      <c r="D1658">
        <f t="shared" si="103"/>
        <v>53643.986173199999</v>
      </c>
      <c r="E1658" s="18">
        <f t="shared" si="104"/>
        <v>53643.986173199999</v>
      </c>
      <c r="F1658" s="4">
        <v>50826.150922180401</v>
      </c>
      <c r="G1658" s="4">
        <v>50826.1509221999</v>
      </c>
      <c r="H1658" s="1"/>
      <c r="I1658" s="1"/>
      <c r="J1658" s="6">
        <v>51163</v>
      </c>
      <c r="K1658" s="8">
        <v>56485952.1545</v>
      </c>
      <c r="L1658" s="8">
        <v>135084991.062769</v>
      </c>
      <c r="M1658" s="7">
        <f t="shared" si="102"/>
        <v>2.3914794016977075</v>
      </c>
    </row>
    <row r="1659" spans="1:13" x14ac:dyDescent="0.3">
      <c r="A1659" s="2">
        <v>31009</v>
      </c>
      <c r="C1659" s="4">
        <v>1</v>
      </c>
      <c r="D1659">
        <f t="shared" si="103"/>
        <v>0</v>
      </c>
      <c r="E1659" s="18">
        <f t="shared" si="104"/>
        <v>0</v>
      </c>
      <c r="F1659" s="4">
        <v>0</v>
      </c>
      <c r="G1659" s="4">
        <v>0</v>
      </c>
      <c r="J1659" s="6">
        <v>51165</v>
      </c>
      <c r="K1659" s="8">
        <v>38094666.886422001</v>
      </c>
      <c r="L1659" s="8">
        <v>68015012.503734797</v>
      </c>
      <c r="M1659" s="7">
        <f t="shared" si="102"/>
        <v>1.7854208492364383</v>
      </c>
    </row>
    <row r="1660" spans="1:13" x14ac:dyDescent="0.3">
      <c r="A1660" s="2">
        <v>31011</v>
      </c>
      <c r="C1660" s="4">
        <v>1</v>
      </c>
      <c r="D1660">
        <f t="shared" si="103"/>
        <v>0</v>
      </c>
      <c r="E1660" s="18">
        <f t="shared" si="104"/>
        <v>0</v>
      </c>
      <c r="F1660" s="4">
        <v>0</v>
      </c>
      <c r="G1660" s="4">
        <v>0</v>
      </c>
      <c r="J1660" s="6">
        <v>51171</v>
      </c>
      <c r="K1660" s="8">
        <v>63192197.435999997</v>
      </c>
      <c r="L1660" s="8">
        <v>114887418.943023</v>
      </c>
      <c r="M1660" s="7">
        <f t="shared" si="102"/>
        <v>1.8180633623222084</v>
      </c>
    </row>
    <row r="1661" spans="1:13" x14ac:dyDescent="0.3">
      <c r="A1661" s="2">
        <v>31013</v>
      </c>
      <c r="C1661" s="4">
        <v>1</v>
      </c>
      <c r="D1661">
        <f t="shared" si="103"/>
        <v>0</v>
      </c>
      <c r="E1661" s="18">
        <f t="shared" si="104"/>
        <v>0</v>
      </c>
      <c r="F1661" s="4">
        <v>0</v>
      </c>
      <c r="G1661" s="4">
        <v>0</v>
      </c>
      <c r="J1661" s="6">
        <v>51173</v>
      </c>
      <c r="K1661" s="8">
        <v>28510218.601</v>
      </c>
      <c r="L1661" s="8">
        <v>40213078.671867497</v>
      </c>
      <c r="M1661" s="7">
        <f t="shared" si="102"/>
        <v>1.4104794927969095</v>
      </c>
    </row>
    <row r="1662" spans="1:13" x14ac:dyDescent="0.3">
      <c r="A1662" s="2">
        <v>31015</v>
      </c>
      <c r="C1662" s="4">
        <v>1</v>
      </c>
      <c r="D1662">
        <f t="shared" si="103"/>
        <v>0</v>
      </c>
      <c r="E1662" s="18">
        <f t="shared" si="104"/>
        <v>0</v>
      </c>
      <c r="F1662" s="4">
        <v>0</v>
      </c>
      <c r="G1662" s="4">
        <v>0</v>
      </c>
      <c r="J1662" s="6">
        <v>51177</v>
      </c>
      <c r="K1662" s="8">
        <v>36316798.995999999</v>
      </c>
      <c r="L1662" s="8">
        <v>45219084.110097401</v>
      </c>
      <c r="M1662" s="7">
        <f t="shared" si="102"/>
        <v>1.2451285730077124</v>
      </c>
    </row>
    <row r="1663" spans="1:13" x14ac:dyDescent="0.3">
      <c r="A1663" s="2">
        <v>31017</v>
      </c>
      <c r="C1663" s="4">
        <v>1</v>
      </c>
      <c r="D1663">
        <f t="shared" si="103"/>
        <v>0</v>
      </c>
      <c r="E1663" s="18">
        <f t="shared" si="104"/>
        <v>0</v>
      </c>
      <c r="F1663" s="4">
        <v>0</v>
      </c>
      <c r="G1663" s="4">
        <v>0</v>
      </c>
      <c r="J1663" s="6">
        <v>51179</v>
      </c>
      <c r="K1663" s="8">
        <v>43650144.053999998</v>
      </c>
      <c r="L1663" s="8">
        <v>53688886.191761203</v>
      </c>
      <c r="M1663" s="7">
        <f t="shared" si="102"/>
        <v>1.2299818787617787</v>
      </c>
    </row>
    <row r="1664" spans="1:13" x14ac:dyDescent="0.3">
      <c r="A1664" s="2">
        <v>31019</v>
      </c>
      <c r="B1664">
        <v>1746917.03584</v>
      </c>
      <c r="C1664" s="4">
        <f>VLOOKUP(A1664,J$2:M$1814,4,FALSE)</f>
        <v>1</v>
      </c>
      <c r="D1664">
        <f t="shared" si="103"/>
        <v>1746917.03584</v>
      </c>
      <c r="E1664" s="18">
        <f t="shared" si="104"/>
        <v>1746917.03584</v>
      </c>
      <c r="F1664" s="4">
        <v>1655154.1980645901</v>
      </c>
      <c r="G1664" s="4">
        <v>989880.00025899999</v>
      </c>
      <c r="H1664" s="1"/>
      <c r="I1664" s="1"/>
      <c r="J1664" s="6">
        <v>51183</v>
      </c>
      <c r="K1664" s="8">
        <v>22452360.977000002</v>
      </c>
      <c r="L1664" s="8">
        <v>33751259.933971398</v>
      </c>
      <c r="M1664" s="7">
        <f t="shared" si="102"/>
        <v>1.5032387893881578</v>
      </c>
    </row>
    <row r="1665" spans="1:13" x14ac:dyDescent="0.3">
      <c r="A1665" s="2">
        <v>31021</v>
      </c>
      <c r="C1665" s="4">
        <v>1</v>
      </c>
      <c r="D1665">
        <f t="shared" si="103"/>
        <v>0</v>
      </c>
      <c r="E1665" s="18">
        <f t="shared" si="104"/>
        <v>0</v>
      </c>
      <c r="F1665" s="4">
        <v>0</v>
      </c>
      <c r="G1665" s="4">
        <v>0</v>
      </c>
      <c r="J1665" s="6">
        <v>51187</v>
      </c>
      <c r="K1665" s="8">
        <v>14922792.132099999</v>
      </c>
      <c r="L1665" s="8">
        <v>24337129.1227866</v>
      </c>
      <c r="M1665" s="7">
        <f t="shared" si="102"/>
        <v>1.6308696728701115</v>
      </c>
    </row>
    <row r="1666" spans="1:13" x14ac:dyDescent="0.3">
      <c r="A1666" s="2">
        <v>31023</v>
      </c>
      <c r="B1666">
        <v>31885.385155</v>
      </c>
      <c r="C1666" s="4">
        <f>VLOOKUP(A1666,J$2:M$1814,4,FALSE)</f>
        <v>1</v>
      </c>
      <c r="D1666">
        <f t="shared" si="103"/>
        <v>31885.385155</v>
      </c>
      <c r="E1666" s="18">
        <f t="shared" si="104"/>
        <v>31885.385155</v>
      </c>
      <c r="F1666" s="4">
        <v>30210.4954110912</v>
      </c>
      <c r="G1666" s="4">
        <v>30210.495411200001</v>
      </c>
      <c r="H1666" s="1"/>
      <c r="I1666" s="1"/>
      <c r="J1666" s="6">
        <v>51191</v>
      </c>
      <c r="K1666" s="8">
        <v>28123811.000999998</v>
      </c>
      <c r="L1666" s="8">
        <v>57733920.496062197</v>
      </c>
      <c r="M1666" s="7">
        <f t="shared" ref="M1666:M1729" si="106">L1666/K1666</f>
        <v>2.0528484028714797</v>
      </c>
    </row>
    <row r="1667" spans="1:13" x14ac:dyDescent="0.3">
      <c r="A1667" s="2">
        <v>31025</v>
      </c>
      <c r="B1667">
        <v>1444352.3049599901</v>
      </c>
      <c r="C1667" s="4">
        <f>VLOOKUP(A1667,J$2:M$1814,4,FALSE)</f>
        <v>1</v>
      </c>
      <c r="D1667">
        <f t="shared" ref="D1667:D1730" si="107">B1667*C1667</f>
        <v>1444352.3049599901</v>
      </c>
      <c r="E1667" s="18">
        <f t="shared" ref="E1667:E1730" si="108">D1667</f>
        <v>1444352.3049599901</v>
      </c>
      <c r="F1667" s="4">
        <v>1368482.7223691901</v>
      </c>
      <c r="G1667" s="4">
        <v>210240.000642</v>
      </c>
      <c r="H1667" s="1"/>
      <c r="I1667" s="1"/>
      <c r="J1667" s="6">
        <v>51197</v>
      </c>
      <c r="K1667" s="8">
        <v>54773314.808200002</v>
      </c>
      <c r="L1667" s="8">
        <v>112113563.79527301</v>
      </c>
      <c r="M1667" s="7">
        <f t="shared" si="106"/>
        <v>2.0468646856203909</v>
      </c>
    </row>
    <row r="1668" spans="1:13" x14ac:dyDescent="0.3">
      <c r="A1668" s="2">
        <v>31027</v>
      </c>
      <c r="C1668" s="4">
        <v>1</v>
      </c>
      <c r="D1668">
        <f t="shared" si="107"/>
        <v>0</v>
      </c>
      <c r="E1668" s="18">
        <f t="shared" si="108"/>
        <v>0</v>
      </c>
      <c r="F1668" s="4">
        <v>0</v>
      </c>
      <c r="G1668" s="4">
        <v>0</v>
      </c>
      <c r="J1668" s="6">
        <v>51199</v>
      </c>
      <c r="K1668" s="8">
        <v>21790702.799699999</v>
      </c>
      <c r="L1668" s="8">
        <v>13459478.2554192</v>
      </c>
      <c r="M1668" s="7">
        <f t="shared" si="106"/>
        <v>0.61767068181043261</v>
      </c>
    </row>
    <row r="1669" spans="1:13" x14ac:dyDescent="0.3">
      <c r="A1669" s="2">
        <v>31029</v>
      </c>
      <c r="C1669" s="4">
        <v>1</v>
      </c>
      <c r="D1669">
        <f t="shared" si="107"/>
        <v>0</v>
      </c>
      <c r="E1669" s="18">
        <f t="shared" si="108"/>
        <v>0</v>
      </c>
      <c r="F1669" s="4">
        <v>0</v>
      </c>
      <c r="G1669" s="4">
        <v>0</v>
      </c>
      <c r="J1669" s="6">
        <v>51510</v>
      </c>
      <c r="K1669" s="8">
        <v>12562732.77</v>
      </c>
      <c r="L1669" s="6">
        <v>1604649.6873156801</v>
      </c>
      <c r="M1669" s="7">
        <f t="shared" si="106"/>
        <v>0.12773094172213934</v>
      </c>
    </row>
    <row r="1670" spans="1:13" x14ac:dyDescent="0.3">
      <c r="A1670" s="2">
        <v>31031</v>
      </c>
      <c r="C1670" s="4">
        <v>1</v>
      </c>
      <c r="D1670">
        <f t="shared" si="107"/>
        <v>0</v>
      </c>
      <c r="E1670" s="18">
        <f t="shared" si="108"/>
        <v>0</v>
      </c>
      <c r="F1670" s="4">
        <v>0</v>
      </c>
      <c r="G1670" s="4">
        <v>0</v>
      </c>
      <c r="J1670" s="6">
        <v>51520</v>
      </c>
      <c r="K1670" s="6">
        <v>4907020.3848000001</v>
      </c>
      <c r="L1670" s="8">
        <v>18207636.666486401</v>
      </c>
      <c r="M1670" s="7">
        <f t="shared" si="106"/>
        <v>3.7105280269237166</v>
      </c>
    </row>
    <row r="1671" spans="1:13" x14ac:dyDescent="0.3">
      <c r="A1671" s="2">
        <v>31033</v>
      </c>
      <c r="B1671">
        <v>875192.29040900001</v>
      </c>
      <c r="C1671" s="4">
        <f>VLOOKUP(A1671,J$2:M$1814,4,FALSE)</f>
        <v>1</v>
      </c>
      <c r="D1671">
        <f t="shared" si="107"/>
        <v>875192.29040900001</v>
      </c>
      <c r="E1671" s="18">
        <f t="shared" si="108"/>
        <v>875192.29040900001</v>
      </c>
      <c r="F1671" s="4">
        <v>829219.79911961302</v>
      </c>
      <c r="G1671" s="4">
        <v>829219.79911699996</v>
      </c>
      <c r="H1671" s="1"/>
      <c r="I1671" s="1"/>
      <c r="J1671" s="6">
        <v>51540</v>
      </c>
      <c r="K1671" s="6">
        <v>1038.3686975000001</v>
      </c>
      <c r="L1671" s="6">
        <v>477.77794423945699</v>
      </c>
      <c r="M1671" s="7">
        <f t="shared" si="106"/>
        <v>0.46012360098081345</v>
      </c>
    </row>
    <row r="1672" spans="1:13" x14ac:dyDescent="0.3">
      <c r="A1672" s="2">
        <v>31035</v>
      </c>
      <c r="C1672" s="4">
        <v>1</v>
      </c>
      <c r="D1672">
        <f t="shared" si="107"/>
        <v>0</v>
      </c>
      <c r="E1672" s="18">
        <f t="shared" si="108"/>
        <v>0</v>
      </c>
      <c r="F1672" s="4">
        <v>0</v>
      </c>
      <c r="G1672" s="4">
        <v>0</v>
      </c>
      <c r="J1672" s="6">
        <v>51550</v>
      </c>
      <c r="K1672" s="8">
        <v>21978850.2326199</v>
      </c>
      <c r="L1672" s="8">
        <v>18720528.3254705</v>
      </c>
      <c r="M1672" s="7">
        <f t="shared" si="106"/>
        <v>0.85175194003944921</v>
      </c>
    </row>
    <row r="1673" spans="1:13" x14ac:dyDescent="0.3">
      <c r="A1673" s="2">
        <v>31037</v>
      </c>
      <c r="B1673">
        <v>125479.71092699999</v>
      </c>
      <c r="C1673" s="4">
        <f>VLOOKUP(A1673,J$2:M$1814,4,FALSE)</f>
        <v>1</v>
      </c>
      <c r="D1673">
        <f t="shared" si="107"/>
        <v>125479.71092699999</v>
      </c>
      <c r="E1673" s="18">
        <f t="shared" si="108"/>
        <v>125479.71092699999</v>
      </c>
      <c r="F1673" s="4">
        <v>118888.45666408799</v>
      </c>
      <c r="G1673" s="4">
        <v>105119.99995329999</v>
      </c>
      <c r="H1673" s="1"/>
      <c r="I1673" s="1"/>
      <c r="J1673" s="6">
        <v>51570</v>
      </c>
      <c r="K1673" s="6">
        <v>4729743.7117999997</v>
      </c>
      <c r="L1673" s="6">
        <v>6350034.2488656295</v>
      </c>
      <c r="M1673" s="7">
        <f t="shared" si="106"/>
        <v>1.3425747008285562</v>
      </c>
    </row>
    <row r="1674" spans="1:13" x14ac:dyDescent="0.3">
      <c r="A1674" s="2">
        <v>31039</v>
      </c>
      <c r="C1674" s="4">
        <v>1</v>
      </c>
      <c r="D1674">
        <f t="shared" si="107"/>
        <v>0</v>
      </c>
      <c r="E1674" s="18">
        <f t="shared" si="108"/>
        <v>0</v>
      </c>
      <c r="F1674" s="4">
        <v>0</v>
      </c>
      <c r="G1674" s="4">
        <v>0</v>
      </c>
      <c r="J1674" s="6">
        <v>51580</v>
      </c>
      <c r="K1674" s="6">
        <v>279510.20783999999</v>
      </c>
      <c r="L1674" s="6">
        <v>889502.47860689298</v>
      </c>
      <c r="M1674" s="7">
        <f t="shared" si="106"/>
        <v>3.1823613365708305</v>
      </c>
    </row>
    <row r="1675" spans="1:13" x14ac:dyDescent="0.3">
      <c r="A1675" s="2">
        <v>31041</v>
      </c>
      <c r="C1675" s="4">
        <v>1</v>
      </c>
      <c r="D1675">
        <f t="shared" si="107"/>
        <v>0</v>
      </c>
      <c r="E1675" s="18">
        <f t="shared" si="108"/>
        <v>0</v>
      </c>
      <c r="F1675" s="4">
        <v>0</v>
      </c>
      <c r="G1675" s="4">
        <v>0</v>
      </c>
      <c r="J1675" s="6">
        <v>51595</v>
      </c>
      <c r="K1675" s="6">
        <v>652525.02021999995</v>
      </c>
      <c r="L1675" s="6">
        <v>2886230.0483602998</v>
      </c>
      <c r="M1675" s="7">
        <f t="shared" si="106"/>
        <v>4.4231714630455121</v>
      </c>
    </row>
    <row r="1676" spans="1:13" x14ac:dyDescent="0.3">
      <c r="A1676" s="2">
        <v>31043</v>
      </c>
      <c r="B1676">
        <v>29068.8777787</v>
      </c>
      <c r="C1676" s="4">
        <f>VLOOKUP(A1676,J$2:M$1814,4,FALSE)</f>
        <v>1</v>
      </c>
      <c r="D1676">
        <f t="shared" si="107"/>
        <v>29068.8777787</v>
      </c>
      <c r="E1676" s="18">
        <f t="shared" si="108"/>
        <v>29068.8777787</v>
      </c>
      <c r="F1676" s="4">
        <v>27541.934793060602</v>
      </c>
      <c r="G1676" s="4">
        <v>27541.934792599899</v>
      </c>
      <c r="H1676" s="1"/>
      <c r="I1676" s="1"/>
      <c r="J1676" s="6">
        <v>51630</v>
      </c>
      <c r="K1676" s="6">
        <v>5896828.4868999999</v>
      </c>
      <c r="L1676" s="8">
        <v>12295785.160773501</v>
      </c>
      <c r="M1676" s="7">
        <f t="shared" si="106"/>
        <v>2.0851522454975577</v>
      </c>
    </row>
    <row r="1677" spans="1:13" x14ac:dyDescent="0.3">
      <c r="A1677" s="2">
        <v>31045</v>
      </c>
      <c r="C1677" s="4">
        <v>1</v>
      </c>
      <c r="D1677">
        <f t="shared" si="107"/>
        <v>0</v>
      </c>
      <c r="E1677" s="18">
        <f t="shared" si="108"/>
        <v>0</v>
      </c>
      <c r="F1677" s="4">
        <v>0</v>
      </c>
      <c r="G1677" s="4">
        <v>0</v>
      </c>
      <c r="J1677" s="6">
        <v>51650</v>
      </c>
      <c r="K1677" s="8">
        <v>22153082.956999999</v>
      </c>
      <c r="L1677" s="8">
        <v>11755974.718759101</v>
      </c>
      <c r="M1677" s="7">
        <f t="shared" si="106"/>
        <v>0.53066991811378617</v>
      </c>
    </row>
    <row r="1678" spans="1:13" x14ac:dyDescent="0.3">
      <c r="A1678" s="2">
        <v>31047</v>
      </c>
      <c r="B1678">
        <v>2205838.4678799999</v>
      </c>
      <c r="C1678" s="4">
        <f>VLOOKUP(A1678,J$2:M$1814,4,FALSE)</f>
        <v>1</v>
      </c>
      <c r="D1678">
        <f t="shared" si="107"/>
        <v>2205838.4678799999</v>
      </c>
      <c r="E1678" s="18">
        <f t="shared" si="108"/>
        <v>2205838.4678799999</v>
      </c>
      <c r="F1678" s="4">
        <v>2089969.2002399601</v>
      </c>
      <c r="G1678" s="4">
        <v>332879.99902699998</v>
      </c>
      <c r="H1678" s="1"/>
      <c r="I1678" s="1"/>
      <c r="J1678" s="6">
        <v>51660</v>
      </c>
      <c r="K1678" s="6">
        <v>5126085.7763</v>
      </c>
      <c r="L1678" s="8">
        <v>17720682.702577699</v>
      </c>
      <c r="M1678" s="7">
        <f t="shared" si="106"/>
        <v>3.4569617981243494</v>
      </c>
    </row>
    <row r="1679" spans="1:13" x14ac:dyDescent="0.3">
      <c r="A1679" s="2">
        <v>31049</v>
      </c>
      <c r="B1679">
        <v>819296.39871500002</v>
      </c>
      <c r="C1679" s="4">
        <f>VLOOKUP(A1679,J$2:M$1814,4,FALSE)</f>
        <v>1</v>
      </c>
      <c r="D1679">
        <f t="shared" si="107"/>
        <v>819296.39871500002</v>
      </c>
      <c r="E1679" s="18">
        <f t="shared" si="108"/>
        <v>819296.39871500002</v>
      </c>
      <c r="F1679" s="4">
        <v>776260.03177233494</v>
      </c>
      <c r="G1679" s="4">
        <v>776260.03176799999</v>
      </c>
      <c r="H1679" s="1"/>
      <c r="I1679" s="1"/>
      <c r="J1679" s="6">
        <v>51670</v>
      </c>
      <c r="K1679" s="6">
        <v>939315.10098999995</v>
      </c>
      <c r="L1679" s="6">
        <v>2970006.2977605001</v>
      </c>
      <c r="M1679" s="7">
        <f t="shared" si="106"/>
        <v>3.1618849677070391</v>
      </c>
    </row>
    <row r="1680" spans="1:13" x14ac:dyDescent="0.3">
      <c r="A1680" s="2">
        <v>31051</v>
      </c>
      <c r="C1680" s="4">
        <v>1</v>
      </c>
      <c r="D1680">
        <f t="shared" si="107"/>
        <v>0</v>
      </c>
      <c r="E1680" s="18">
        <f t="shared" si="108"/>
        <v>0</v>
      </c>
      <c r="F1680" s="4">
        <v>0</v>
      </c>
      <c r="G1680" s="4">
        <v>0</v>
      </c>
      <c r="J1680" s="6">
        <v>51700</v>
      </c>
      <c r="K1680" s="8">
        <v>22242778.09</v>
      </c>
      <c r="L1680" s="8">
        <v>12824261.703883201</v>
      </c>
      <c r="M1680" s="7">
        <f t="shared" si="106"/>
        <v>0.57655845200599221</v>
      </c>
    </row>
    <row r="1681" spans="1:13" x14ac:dyDescent="0.3">
      <c r="A1681" s="2">
        <v>31053</v>
      </c>
      <c r="B1681">
        <v>165092.23096099999</v>
      </c>
      <c r="C1681" s="4">
        <f>VLOOKUP(A1681,J$2:M$1814,4,FALSE)</f>
        <v>1</v>
      </c>
      <c r="D1681">
        <f t="shared" si="107"/>
        <v>165092.23096099999</v>
      </c>
      <c r="E1681" s="18">
        <f t="shared" si="108"/>
        <v>165092.23096099999</v>
      </c>
      <c r="F1681" s="4">
        <v>156420.19256289001</v>
      </c>
      <c r="G1681" s="4">
        <v>105120.0000596</v>
      </c>
      <c r="H1681" s="1"/>
      <c r="I1681" s="1"/>
      <c r="J1681" s="6">
        <v>51710</v>
      </c>
      <c r="K1681" s="8">
        <v>26015761.9772949</v>
      </c>
      <c r="L1681" s="8">
        <v>11116620.959731899</v>
      </c>
      <c r="M1681" s="7">
        <f t="shared" si="106"/>
        <v>0.42730330056962634</v>
      </c>
    </row>
    <row r="1682" spans="1:13" x14ac:dyDescent="0.3">
      <c r="A1682" s="2">
        <v>31055</v>
      </c>
      <c r="B1682">
        <v>402580.98522600002</v>
      </c>
      <c r="C1682" s="4">
        <f>VLOOKUP(A1682,J$2:M$1814,4,FALSE)</f>
        <v>1</v>
      </c>
      <c r="D1682">
        <f t="shared" si="107"/>
        <v>402580.98522600002</v>
      </c>
      <c r="E1682" s="18">
        <f t="shared" si="108"/>
        <v>402580.98522600002</v>
      </c>
      <c r="F1682" s="4">
        <v>381434.03153770202</v>
      </c>
      <c r="G1682" s="4">
        <v>381434.03153899999</v>
      </c>
      <c r="H1682" s="1"/>
      <c r="I1682" s="1"/>
      <c r="J1682" s="6">
        <v>51730</v>
      </c>
      <c r="K1682" s="6">
        <v>6612691.8598999996</v>
      </c>
      <c r="L1682" s="8">
        <v>14415309.126280099</v>
      </c>
      <c r="M1682" s="7">
        <f t="shared" si="106"/>
        <v>2.1799456910575135</v>
      </c>
    </row>
    <row r="1683" spans="1:13" x14ac:dyDescent="0.3">
      <c r="A1683" s="2">
        <v>31057</v>
      </c>
      <c r="C1683" s="4">
        <v>1</v>
      </c>
      <c r="D1683">
        <f t="shared" si="107"/>
        <v>0</v>
      </c>
      <c r="E1683" s="18">
        <f t="shared" si="108"/>
        <v>0</v>
      </c>
      <c r="F1683" s="4">
        <v>0</v>
      </c>
      <c r="G1683" s="4">
        <v>0</v>
      </c>
      <c r="J1683" s="6">
        <v>51740</v>
      </c>
      <c r="K1683" s="6">
        <v>1638706.2634000001</v>
      </c>
      <c r="L1683" s="6">
        <v>1501081.04995706</v>
      </c>
      <c r="M1683" s="7">
        <f t="shared" si="106"/>
        <v>0.91601593493797095</v>
      </c>
    </row>
    <row r="1684" spans="1:13" x14ac:dyDescent="0.3">
      <c r="A1684" s="2">
        <v>31059</v>
      </c>
      <c r="B1684">
        <v>141818.89383700001</v>
      </c>
      <c r="C1684" s="4">
        <f>VLOOKUP(A1684,J$2:M$1814,4,FALSE)</f>
        <v>1</v>
      </c>
      <c r="D1684">
        <f t="shared" si="107"/>
        <v>141818.89383700001</v>
      </c>
      <c r="E1684" s="18">
        <f t="shared" si="108"/>
        <v>141818.89383700001</v>
      </c>
      <c r="F1684" s="4">
        <v>134369.36767986399</v>
      </c>
      <c r="G1684" s="4">
        <v>105119.9999949</v>
      </c>
      <c r="H1684" s="1"/>
      <c r="I1684" s="1"/>
      <c r="J1684" s="6">
        <v>51750</v>
      </c>
      <c r="K1684" s="6">
        <v>193624.95986</v>
      </c>
      <c r="L1684" s="6">
        <v>158359.38702837299</v>
      </c>
      <c r="M1684" s="7">
        <f t="shared" si="106"/>
        <v>0.81786659706927411</v>
      </c>
    </row>
    <row r="1685" spans="1:13" x14ac:dyDescent="0.3">
      <c r="A1685" s="2">
        <v>31061</v>
      </c>
      <c r="C1685" s="4">
        <v>1</v>
      </c>
      <c r="D1685">
        <f t="shared" si="107"/>
        <v>0</v>
      </c>
      <c r="E1685" s="18">
        <f t="shared" si="108"/>
        <v>0</v>
      </c>
      <c r="F1685" s="4">
        <v>0</v>
      </c>
      <c r="G1685" s="4">
        <v>0</v>
      </c>
      <c r="J1685" s="6">
        <v>51760</v>
      </c>
      <c r="K1685" s="8">
        <v>25659574.200357299</v>
      </c>
      <c r="L1685" s="8">
        <v>21533845.432930101</v>
      </c>
      <c r="M1685" s="7">
        <f t="shared" si="106"/>
        <v>0.83921289047073311</v>
      </c>
    </row>
    <row r="1686" spans="1:13" x14ac:dyDescent="0.3">
      <c r="A1686" s="2">
        <v>31063</v>
      </c>
      <c r="C1686" s="4">
        <v>1</v>
      </c>
      <c r="D1686">
        <f t="shared" si="107"/>
        <v>0</v>
      </c>
      <c r="E1686" s="18">
        <f t="shared" si="108"/>
        <v>0</v>
      </c>
      <c r="F1686" s="4">
        <v>0</v>
      </c>
      <c r="G1686" s="4">
        <v>0</v>
      </c>
      <c r="J1686" s="6">
        <v>51770</v>
      </c>
      <c r="K1686" s="6">
        <v>5873899.6004999997</v>
      </c>
      <c r="L1686" s="6">
        <v>7408537.6424492002</v>
      </c>
      <c r="M1686" s="7">
        <f t="shared" si="106"/>
        <v>1.2612639211297667</v>
      </c>
    </row>
    <row r="1687" spans="1:13" x14ac:dyDescent="0.3">
      <c r="A1687" s="2">
        <v>31065</v>
      </c>
      <c r="C1687" s="4">
        <v>1</v>
      </c>
      <c r="D1687">
        <f t="shared" si="107"/>
        <v>0</v>
      </c>
      <c r="E1687" s="18">
        <f t="shared" si="108"/>
        <v>0</v>
      </c>
      <c r="F1687" s="4">
        <v>0</v>
      </c>
      <c r="G1687" s="4">
        <v>0</v>
      </c>
      <c r="J1687" s="6">
        <v>51775</v>
      </c>
      <c r="K1687" s="6">
        <v>897924.48181000003</v>
      </c>
      <c r="L1687" s="6">
        <v>1221996.42057686</v>
      </c>
      <c r="M1687" s="7">
        <f t="shared" si="106"/>
        <v>1.3609122429913134</v>
      </c>
    </row>
    <row r="1688" spans="1:13" x14ac:dyDescent="0.3">
      <c r="A1688" s="2">
        <v>31067</v>
      </c>
      <c r="B1688">
        <v>125245.027852999</v>
      </c>
      <c r="C1688" s="4">
        <f>VLOOKUP(A1688,J$2:M$1814,4,FALSE)</f>
        <v>1</v>
      </c>
      <c r="D1688">
        <f t="shared" si="107"/>
        <v>125245.027852999</v>
      </c>
      <c r="E1688" s="18">
        <f t="shared" si="108"/>
        <v>125245.027852999</v>
      </c>
      <c r="F1688" s="4">
        <v>118666.101125827</v>
      </c>
      <c r="G1688" s="4">
        <v>105119.99995329999</v>
      </c>
      <c r="H1688" s="1"/>
      <c r="I1688" s="1"/>
      <c r="J1688" s="6">
        <v>51790</v>
      </c>
      <c r="K1688" s="6">
        <v>559024.91995777003</v>
      </c>
      <c r="L1688" s="6">
        <v>264828.95098067803</v>
      </c>
      <c r="M1688" s="7">
        <f t="shared" si="106"/>
        <v>0.47373371298131717</v>
      </c>
    </row>
    <row r="1689" spans="1:13" x14ac:dyDescent="0.3">
      <c r="A1689" s="2">
        <v>31069</v>
      </c>
      <c r="C1689" s="4">
        <v>1</v>
      </c>
      <c r="D1689">
        <f t="shared" si="107"/>
        <v>0</v>
      </c>
      <c r="E1689" s="18">
        <f t="shared" si="108"/>
        <v>0</v>
      </c>
      <c r="F1689" s="4">
        <v>0</v>
      </c>
      <c r="G1689" s="4">
        <v>0</v>
      </c>
      <c r="J1689" s="6">
        <v>51800</v>
      </c>
      <c r="K1689" s="6">
        <v>1158367.1041000001</v>
      </c>
      <c r="L1689" s="6">
        <v>4493954.5209505102</v>
      </c>
      <c r="M1689" s="7">
        <f t="shared" si="106"/>
        <v>3.8795598606385786</v>
      </c>
    </row>
    <row r="1690" spans="1:13" x14ac:dyDescent="0.3">
      <c r="A1690" s="2">
        <v>31071</v>
      </c>
      <c r="C1690" s="4">
        <v>1</v>
      </c>
      <c r="D1690">
        <f t="shared" si="107"/>
        <v>0</v>
      </c>
      <c r="E1690" s="18">
        <f t="shared" si="108"/>
        <v>0</v>
      </c>
      <c r="F1690" s="4">
        <v>0</v>
      </c>
      <c r="G1690" s="4">
        <v>0</v>
      </c>
      <c r="J1690" s="6">
        <v>51810</v>
      </c>
      <c r="K1690" s="6">
        <v>9380473.2921999991</v>
      </c>
      <c r="L1690" s="6">
        <v>2499873.2888897802</v>
      </c>
      <c r="M1690" s="7">
        <f t="shared" si="106"/>
        <v>0.26649756478369396</v>
      </c>
    </row>
    <row r="1691" spans="1:13" x14ac:dyDescent="0.3">
      <c r="A1691" s="2">
        <v>31073</v>
      </c>
      <c r="C1691" s="4">
        <v>1</v>
      </c>
      <c r="D1691">
        <f t="shared" si="107"/>
        <v>0</v>
      </c>
      <c r="E1691" s="18">
        <f t="shared" si="108"/>
        <v>0</v>
      </c>
      <c r="F1691" s="4">
        <v>0</v>
      </c>
      <c r="G1691" s="4">
        <v>0</v>
      </c>
      <c r="J1691" s="6">
        <v>51820</v>
      </c>
      <c r="K1691" s="6">
        <v>1574183.8912696999</v>
      </c>
      <c r="L1691" s="6">
        <v>2492786.51021615</v>
      </c>
      <c r="M1691" s="7">
        <f t="shared" si="106"/>
        <v>1.5835421287442641</v>
      </c>
    </row>
    <row r="1692" spans="1:13" x14ac:dyDescent="0.3">
      <c r="A1692" s="2">
        <v>31075</v>
      </c>
      <c r="C1692" s="4">
        <v>1</v>
      </c>
      <c r="D1692">
        <f t="shared" si="107"/>
        <v>0</v>
      </c>
      <c r="E1692" s="18">
        <f t="shared" si="108"/>
        <v>0</v>
      </c>
      <c r="F1692" s="4">
        <v>0</v>
      </c>
      <c r="G1692" s="4">
        <v>0</v>
      </c>
      <c r="J1692" s="6">
        <v>51840</v>
      </c>
      <c r="K1692" s="6">
        <v>884.86947607000002</v>
      </c>
      <c r="L1692" s="6">
        <v>849.16969198779702</v>
      </c>
      <c r="M1692" s="7">
        <f t="shared" si="106"/>
        <v>0.9596553107010114</v>
      </c>
    </row>
    <row r="1693" spans="1:13" x14ac:dyDescent="0.3">
      <c r="A1693" s="2">
        <v>31077</v>
      </c>
      <c r="C1693" s="4">
        <v>1</v>
      </c>
      <c r="D1693">
        <f t="shared" si="107"/>
        <v>0</v>
      </c>
      <c r="E1693" s="18">
        <f t="shared" si="108"/>
        <v>0</v>
      </c>
      <c r="F1693" s="4">
        <v>0</v>
      </c>
      <c r="G1693" s="4">
        <v>0</v>
      </c>
      <c r="J1693" s="6">
        <v>53001</v>
      </c>
      <c r="K1693" s="8">
        <v>27918653.25522</v>
      </c>
      <c r="L1693" s="8">
        <v>27918653.25522</v>
      </c>
      <c r="M1693" s="7">
        <f t="shared" si="106"/>
        <v>1</v>
      </c>
    </row>
    <row r="1694" spans="1:13" x14ac:dyDescent="0.3">
      <c r="A1694" s="2">
        <v>31079</v>
      </c>
      <c r="B1694">
        <v>1544373.5242999999</v>
      </c>
      <c r="C1694" s="4">
        <f>VLOOKUP(A1694,J$2:M$1814,4,FALSE)</f>
        <v>1</v>
      </c>
      <c r="D1694">
        <f t="shared" si="107"/>
        <v>1544373.5242999999</v>
      </c>
      <c r="E1694" s="18">
        <f t="shared" si="108"/>
        <v>1544373.5242999999</v>
      </c>
      <c r="F1694" s="4">
        <v>1463249.98245651</v>
      </c>
      <c r="G1694" s="4">
        <v>1463249.9824699999</v>
      </c>
      <c r="H1694" s="1"/>
      <c r="I1694" s="1"/>
      <c r="J1694" s="6">
        <v>53003</v>
      </c>
      <c r="K1694" s="6">
        <v>420678.63705600001</v>
      </c>
      <c r="L1694" s="6">
        <v>420678.63705600001</v>
      </c>
      <c r="M1694" s="7">
        <f t="shared" si="106"/>
        <v>1</v>
      </c>
    </row>
    <row r="1695" spans="1:13" x14ac:dyDescent="0.3">
      <c r="A1695" s="2">
        <v>31081</v>
      </c>
      <c r="B1695">
        <v>1549616.15656</v>
      </c>
      <c r="C1695" s="4">
        <f>VLOOKUP(A1695,J$2:M$1814,4,FALSE)</f>
        <v>1</v>
      </c>
      <c r="D1695">
        <f t="shared" si="107"/>
        <v>1549616.15656</v>
      </c>
      <c r="E1695" s="18">
        <f t="shared" si="108"/>
        <v>1549616.15656</v>
      </c>
      <c r="F1695" s="4">
        <v>1468217.2273446701</v>
      </c>
      <c r="G1695" s="4">
        <v>525599.99959699996</v>
      </c>
      <c r="H1695" s="1"/>
      <c r="I1695" s="1"/>
      <c r="J1695" s="6">
        <v>53005</v>
      </c>
      <c r="K1695" s="8">
        <v>34315740.089000002</v>
      </c>
      <c r="L1695" s="8">
        <v>34315740.089000002</v>
      </c>
      <c r="M1695" s="7">
        <f t="shared" si="106"/>
        <v>1</v>
      </c>
    </row>
    <row r="1696" spans="1:13" x14ac:dyDescent="0.3">
      <c r="A1696" s="2">
        <v>31083</v>
      </c>
      <c r="C1696" s="4">
        <v>1</v>
      </c>
      <c r="D1696">
        <f t="shared" si="107"/>
        <v>0</v>
      </c>
      <c r="E1696" s="18">
        <f t="shared" si="108"/>
        <v>0</v>
      </c>
      <c r="F1696" s="4">
        <v>0</v>
      </c>
      <c r="G1696" s="4">
        <v>0</v>
      </c>
      <c r="J1696" s="6">
        <v>53007</v>
      </c>
      <c r="K1696" s="6">
        <v>5398040.1946</v>
      </c>
      <c r="L1696" s="6">
        <v>5398040.1946</v>
      </c>
      <c r="M1696" s="7">
        <f t="shared" si="106"/>
        <v>1</v>
      </c>
    </row>
    <row r="1697" spans="1:13" x14ac:dyDescent="0.3">
      <c r="A1697" s="2">
        <v>31085</v>
      </c>
      <c r="C1697" s="4">
        <v>1</v>
      </c>
      <c r="D1697">
        <f t="shared" si="107"/>
        <v>0</v>
      </c>
      <c r="E1697" s="18">
        <f t="shared" si="108"/>
        <v>0</v>
      </c>
      <c r="F1697" s="4">
        <v>0</v>
      </c>
      <c r="G1697" s="4">
        <v>0</v>
      </c>
      <c r="J1697" s="6">
        <v>53009</v>
      </c>
      <c r="K1697" s="6">
        <v>1378859.0908299999</v>
      </c>
      <c r="L1697" s="6">
        <v>1378859.0908299999</v>
      </c>
      <c r="M1697" s="7">
        <f t="shared" si="106"/>
        <v>1</v>
      </c>
    </row>
    <row r="1698" spans="1:13" x14ac:dyDescent="0.3">
      <c r="A1698" s="2">
        <v>31087</v>
      </c>
      <c r="C1698" s="4">
        <v>1</v>
      </c>
      <c r="D1698">
        <f t="shared" si="107"/>
        <v>0</v>
      </c>
      <c r="E1698" s="18">
        <f t="shared" si="108"/>
        <v>0</v>
      </c>
      <c r="F1698" s="4">
        <v>0</v>
      </c>
      <c r="G1698" s="4">
        <v>0</v>
      </c>
      <c r="J1698" s="6">
        <v>53011</v>
      </c>
      <c r="K1698" s="8">
        <v>57587627.516000003</v>
      </c>
      <c r="L1698" s="8">
        <v>57587627.516000003</v>
      </c>
      <c r="M1698" s="7">
        <f t="shared" si="106"/>
        <v>1</v>
      </c>
    </row>
    <row r="1699" spans="1:13" x14ac:dyDescent="0.3">
      <c r="A1699" s="2">
        <v>31089</v>
      </c>
      <c r="C1699" s="4">
        <v>1</v>
      </c>
      <c r="D1699">
        <f t="shared" si="107"/>
        <v>0</v>
      </c>
      <c r="E1699" s="18">
        <f t="shared" si="108"/>
        <v>0</v>
      </c>
      <c r="F1699" s="4">
        <v>0</v>
      </c>
      <c r="G1699" s="4">
        <v>0</v>
      </c>
      <c r="J1699" s="6">
        <v>53015</v>
      </c>
      <c r="K1699" s="8">
        <v>54494292.600500003</v>
      </c>
      <c r="L1699" s="8">
        <v>54494292.600500003</v>
      </c>
      <c r="M1699" s="7">
        <f t="shared" si="106"/>
        <v>1</v>
      </c>
    </row>
    <row r="1700" spans="1:13" x14ac:dyDescent="0.3">
      <c r="A1700" s="2">
        <v>31091</v>
      </c>
      <c r="C1700" s="4">
        <v>1</v>
      </c>
      <c r="D1700">
        <f t="shared" si="107"/>
        <v>0</v>
      </c>
      <c r="E1700" s="18">
        <f t="shared" si="108"/>
        <v>0</v>
      </c>
      <c r="F1700" s="4">
        <v>0</v>
      </c>
      <c r="G1700" s="4">
        <v>0</v>
      </c>
      <c r="J1700" s="6">
        <v>53017</v>
      </c>
      <c r="K1700" s="6">
        <v>3676864.7974999999</v>
      </c>
      <c r="L1700" s="6">
        <v>3676864.7974999999</v>
      </c>
      <c r="M1700" s="7">
        <f t="shared" si="106"/>
        <v>1</v>
      </c>
    </row>
    <row r="1701" spans="1:13" x14ac:dyDescent="0.3">
      <c r="A1701" s="2">
        <v>31093</v>
      </c>
      <c r="C1701" s="4">
        <v>1</v>
      </c>
      <c r="D1701">
        <f t="shared" si="107"/>
        <v>0</v>
      </c>
      <c r="E1701" s="18">
        <f t="shared" si="108"/>
        <v>0</v>
      </c>
      <c r="F1701" s="4">
        <v>0</v>
      </c>
      <c r="G1701" s="4">
        <v>0</v>
      </c>
      <c r="J1701" s="6">
        <v>53021</v>
      </c>
      <c r="K1701" s="8">
        <v>15679242.3495</v>
      </c>
      <c r="L1701" s="8">
        <v>15679242.3495</v>
      </c>
      <c r="M1701" s="7">
        <f t="shared" si="106"/>
        <v>1</v>
      </c>
    </row>
    <row r="1702" spans="1:13" x14ac:dyDescent="0.3">
      <c r="A1702" s="2">
        <v>31095</v>
      </c>
      <c r="C1702" s="4">
        <v>1</v>
      </c>
      <c r="D1702">
        <f t="shared" si="107"/>
        <v>0</v>
      </c>
      <c r="E1702" s="18">
        <f t="shared" si="108"/>
        <v>0</v>
      </c>
      <c r="F1702" s="4">
        <v>0</v>
      </c>
      <c r="G1702" s="4">
        <v>0</v>
      </c>
      <c r="J1702" s="6">
        <v>53023</v>
      </c>
      <c r="K1702" s="6">
        <v>26491.968933</v>
      </c>
      <c r="L1702" s="6">
        <v>26491.968933</v>
      </c>
      <c r="M1702" s="7">
        <f t="shared" si="106"/>
        <v>1</v>
      </c>
    </row>
    <row r="1703" spans="1:13" x14ac:dyDescent="0.3">
      <c r="A1703" s="2">
        <v>31097</v>
      </c>
      <c r="C1703" s="4">
        <v>1</v>
      </c>
      <c r="D1703">
        <f t="shared" si="107"/>
        <v>0</v>
      </c>
      <c r="E1703" s="18">
        <f t="shared" si="108"/>
        <v>0</v>
      </c>
      <c r="F1703" s="4">
        <v>0</v>
      </c>
      <c r="G1703" s="4">
        <v>0</v>
      </c>
      <c r="J1703" s="6">
        <v>53025</v>
      </c>
      <c r="K1703" s="8">
        <v>28105495.66</v>
      </c>
      <c r="L1703" s="8">
        <v>28105495.66</v>
      </c>
      <c r="M1703" s="7">
        <f t="shared" si="106"/>
        <v>1</v>
      </c>
    </row>
    <row r="1704" spans="1:13" x14ac:dyDescent="0.3">
      <c r="A1704" s="2">
        <v>31099</v>
      </c>
      <c r="C1704" s="4">
        <v>1</v>
      </c>
      <c r="D1704">
        <f t="shared" si="107"/>
        <v>0</v>
      </c>
      <c r="E1704" s="18">
        <f t="shared" si="108"/>
        <v>0</v>
      </c>
      <c r="F1704" s="4">
        <v>0</v>
      </c>
      <c r="G1704" s="4">
        <v>0</v>
      </c>
      <c r="J1704" s="6">
        <v>53027</v>
      </c>
      <c r="K1704" s="6">
        <v>5188589.0246000001</v>
      </c>
      <c r="L1704" s="6">
        <v>5188589.0246000001</v>
      </c>
      <c r="M1704" s="7">
        <f t="shared" si="106"/>
        <v>1</v>
      </c>
    </row>
    <row r="1705" spans="1:13" x14ac:dyDescent="0.3">
      <c r="A1705" s="2">
        <v>31101</v>
      </c>
      <c r="B1705">
        <v>1667738.5550599999</v>
      </c>
      <c r="C1705" s="4">
        <f>VLOOKUP(A1705,J$2:M$1814,4,FALSE)</f>
        <v>1</v>
      </c>
      <c r="D1705">
        <f t="shared" si="107"/>
        <v>1667738.5550599999</v>
      </c>
      <c r="E1705" s="18">
        <f t="shared" si="108"/>
        <v>1667738.5550599999</v>
      </c>
      <c r="F1705" s="4">
        <v>1580134.8397892399</v>
      </c>
      <c r="G1705" s="4">
        <v>1314000.0004700001</v>
      </c>
      <c r="H1705" s="1"/>
      <c r="I1705" s="1"/>
      <c r="J1705" s="6">
        <v>53029</v>
      </c>
      <c r="K1705" s="6">
        <v>304243.68903000001</v>
      </c>
      <c r="L1705" s="6">
        <v>304243.68903000001</v>
      </c>
      <c r="M1705" s="7">
        <f t="shared" si="106"/>
        <v>1</v>
      </c>
    </row>
    <row r="1706" spans="1:13" x14ac:dyDescent="0.3">
      <c r="A1706" s="2">
        <v>31103</v>
      </c>
      <c r="C1706" s="4">
        <v>1</v>
      </c>
      <c r="D1706">
        <f t="shared" si="107"/>
        <v>0</v>
      </c>
      <c r="E1706" s="18">
        <f t="shared" si="108"/>
        <v>0</v>
      </c>
      <c r="F1706" s="4">
        <v>0</v>
      </c>
      <c r="G1706" s="4">
        <v>0</v>
      </c>
      <c r="J1706" s="6">
        <v>53031</v>
      </c>
      <c r="K1706" s="6">
        <v>2518648.3640000001</v>
      </c>
      <c r="L1706" s="6">
        <v>2518648.3640000001</v>
      </c>
      <c r="M1706" s="7">
        <f t="shared" si="106"/>
        <v>1</v>
      </c>
    </row>
    <row r="1707" spans="1:13" x14ac:dyDescent="0.3">
      <c r="A1707" s="2">
        <v>31105</v>
      </c>
      <c r="B1707">
        <v>830558.03082900005</v>
      </c>
      <c r="C1707" s="4">
        <f>VLOOKUP(A1707,J$2:M$1814,4,FALSE)</f>
        <v>1</v>
      </c>
      <c r="D1707">
        <f t="shared" si="107"/>
        <v>830558.03082900005</v>
      </c>
      <c r="E1707" s="18">
        <f t="shared" si="108"/>
        <v>830558.03082900005</v>
      </c>
      <c r="F1707" s="4">
        <v>786930.10784883401</v>
      </c>
      <c r="G1707" s="4">
        <v>332879.99978200003</v>
      </c>
      <c r="H1707" s="1"/>
      <c r="I1707" s="1"/>
      <c r="J1707" s="6">
        <v>53033</v>
      </c>
      <c r="K1707" s="8">
        <v>283183117.64099997</v>
      </c>
      <c r="L1707" s="8">
        <v>283183117.64099997</v>
      </c>
      <c r="M1707" s="7">
        <f t="shared" si="106"/>
        <v>1</v>
      </c>
    </row>
    <row r="1708" spans="1:13" x14ac:dyDescent="0.3">
      <c r="A1708" s="2">
        <v>31107</v>
      </c>
      <c r="C1708" s="4">
        <v>1</v>
      </c>
      <c r="D1708">
        <f t="shared" si="107"/>
        <v>0</v>
      </c>
      <c r="E1708" s="18">
        <f t="shared" si="108"/>
        <v>0</v>
      </c>
      <c r="F1708" s="4">
        <v>0</v>
      </c>
      <c r="G1708" s="4">
        <v>0</v>
      </c>
      <c r="J1708" s="6">
        <v>53035</v>
      </c>
      <c r="K1708" s="8">
        <v>16072936.878799999</v>
      </c>
      <c r="L1708" s="8">
        <v>16072936.878799999</v>
      </c>
      <c r="M1708" s="7">
        <f t="shared" si="106"/>
        <v>1</v>
      </c>
    </row>
    <row r="1709" spans="1:13" x14ac:dyDescent="0.3">
      <c r="A1709" s="2">
        <v>31109</v>
      </c>
      <c r="B1709">
        <v>1518278.3330900001</v>
      </c>
      <c r="C1709" s="4">
        <f>VLOOKUP(A1709,J$2:M$1814,4,FALSE)</f>
        <v>1</v>
      </c>
      <c r="D1709">
        <f t="shared" si="107"/>
        <v>1518278.3330900001</v>
      </c>
      <c r="E1709" s="18">
        <f t="shared" si="108"/>
        <v>1518278.3330900001</v>
      </c>
      <c r="F1709" s="4">
        <v>1438525.5311163301</v>
      </c>
      <c r="G1709" s="4">
        <v>210240.000008</v>
      </c>
      <c r="H1709" s="1"/>
      <c r="I1709" s="1"/>
      <c r="J1709" s="6">
        <v>53037</v>
      </c>
      <c r="K1709" s="8">
        <v>75145247.703099996</v>
      </c>
      <c r="L1709" s="8">
        <v>75145247.703099996</v>
      </c>
      <c r="M1709" s="7">
        <f t="shared" si="106"/>
        <v>1</v>
      </c>
    </row>
    <row r="1710" spans="1:13" x14ac:dyDescent="0.3">
      <c r="A1710" s="2">
        <v>31111</v>
      </c>
      <c r="B1710">
        <v>2451410.0471999999</v>
      </c>
      <c r="C1710" s="4">
        <f>VLOOKUP(A1710,J$2:M$1814,4,FALSE)</f>
        <v>1</v>
      </c>
      <c r="D1710">
        <f t="shared" si="107"/>
        <v>2451410.0471999999</v>
      </c>
      <c r="E1710" s="18">
        <f t="shared" si="108"/>
        <v>2451410.0471999999</v>
      </c>
      <c r="F1710" s="4">
        <v>2322641.2859692001</v>
      </c>
      <c r="G1710" s="4">
        <v>2322641.2859499999</v>
      </c>
      <c r="H1710" s="1"/>
      <c r="I1710" s="1"/>
      <c r="J1710" s="6">
        <v>53039</v>
      </c>
      <c r="K1710" s="6">
        <v>470165.11002999998</v>
      </c>
      <c r="L1710" s="6">
        <v>470165.11002999998</v>
      </c>
      <c r="M1710" s="7">
        <f t="shared" si="106"/>
        <v>1</v>
      </c>
    </row>
    <row r="1711" spans="1:13" x14ac:dyDescent="0.3">
      <c r="A1711" s="2">
        <v>31113</v>
      </c>
      <c r="C1711" s="4">
        <v>1</v>
      </c>
      <c r="D1711">
        <f t="shared" si="107"/>
        <v>0</v>
      </c>
      <c r="E1711" s="18">
        <f t="shared" si="108"/>
        <v>0</v>
      </c>
      <c r="F1711" s="4">
        <v>0</v>
      </c>
      <c r="G1711" s="4">
        <v>0</v>
      </c>
      <c r="J1711" s="6">
        <v>53041</v>
      </c>
      <c r="K1711" s="8">
        <v>35794288.075000003</v>
      </c>
      <c r="L1711" s="8">
        <v>35794288.075000003</v>
      </c>
      <c r="M1711" s="7">
        <f t="shared" si="106"/>
        <v>1</v>
      </c>
    </row>
    <row r="1712" spans="1:13" x14ac:dyDescent="0.3">
      <c r="A1712" s="2">
        <v>31115</v>
      </c>
      <c r="C1712" s="4">
        <v>1</v>
      </c>
      <c r="D1712">
        <f t="shared" si="107"/>
        <v>0</v>
      </c>
      <c r="E1712" s="18">
        <f t="shared" si="108"/>
        <v>0</v>
      </c>
      <c r="F1712" s="4">
        <v>0</v>
      </c>
      <c r="G1712" s="4">
        <v>0</v>
      </c>
      <c r="J1712" s="6">
        <v>53043</v>
      </c>
      <c r="K1712" s="8">
        <v>10648119.035</v>
      </c>
      <c r="L1712" s="8">
        <v>10648119.035</v>
      </c>
      <c r="M1712" s="7">
        <f t="shared" si="106"/>
        <v>1</v>
      </c>
    </row>
    <row r="1713" spans="1:13" x14ac:dyDescent="0.3">
      <c r="A1713" s="2">
        <v>31117</v>
      </c>
      <c r="B1713">
        <v>168809.196513</v>
      </c>
      <c r="C1713" s="4">
        <f>VLOOKUP(A1713,J$2:M$1814,4,FALSE)</f>
        <v>1</v>
      </c>
      <c r="D1713">
        <f t="shared" si="107"/>
        <v>168809.196513</v>
      </c>
      <c r="E1713" s="18">
        <f t="shared" si="108"/>
        <v>168809.196513</v>
      </c>
      <c r="F1713" s="4">
        <v>159941.911684858</v>
      </c>
      <c r="G1713" s="4">
        <v>105120.0000365</v>
      </c>
      <c r="H1713" s="1"/>
      <c r="I1713" s="1"/>
      <c r="J1713" s="6">
        <v>53045</v>
      </c>
      <c r="K1713" s="6">
        <v>3886757.3501400002</v>
      </c>
      <c r="L1713" s="6">
        <v>3886757.3501400002</v>
      </c>
      <c r="M1713" s="7">
        <f t="shared" si="106"/>
        <v>1</v>
      </c>
    </row>
    <row r="1714" spans="1:13" x14ac:dyDescent="0.3">
      <c r="A1714" s="2">
        <v>31119</v>
      </c>
      <c r="C1714" s="4">
        <v>1</v>
      </c>
      <c r="D1714">
        <f t="shared" si="107"/>
        <v>0</v>
      </c>
      <c r="E1714" s="18">
        <f t="shared" si="108"/>
        <v>0</v>
      </c>
      <c r="F1714" s="4">
        <v>0</v>
      </c>
      <c r="G1714" s="4">
        <v>0</v>
      </c>
      <c r="J1714" s="6">
        <v>53047</v>
      </c>
      <c r="K1714" s="6">
        <v>4111627.2986999899</v>
      </c>
      <c r="L1714" s="6">
        <v>4111627.2986999899</v>
      </c>
      <c r="M1714" s="7">
        <f t="shared" si="106"/>
        <v>1</v>
      </c>
    </row>
    <row r="1715" spans="1:13" x14ac:dyDescent="0.3">
      <c r="A1715" s="2">
        <v>31121</v>
      </c>
      <c r="C1715" s="4">
        <v>1</v>
      </c>
      <c r="D1715">
        <f t="shared" si="107"/>
        <v>0</v>
      </c>
      <c r="E1715" s="18">
        <f t="shared" si="108"/>
        <v>0</v>
      </c>
      <c r="F1715" s="4">
        <v>0</v>
      </c>
      <c r="G1715" s="4">
        <v>0</v>
      </c>
      <c r="J1715" s="6">
        <v>53049</v>
      </c>
      <c r="K1715" s="6">
        <v>301107.72519000003</v>
      </c>
      <c r="L1715" s="6">
        <v>301107.72519000003</v>
      </c>
      <c r="M1715" s="7">
        <f t="shared" si="106"/>
        <v>1</v>
      </c>
    </row>
    <row r="1716" spans="1:13" x14ac:dyDescent="0.3">
      <c r="A1716" s="2">
        <v>31123</v>
      </c>
      <c r="C1716" s="4">
        <v>1</v>
      </c>
      <c r="D1716">
        <f t="shared" si="107"/>
        <v>0</v>
      </c>
      <c r="E1716" s="18">
        <f t="shared" si="108"/>
        <v>0</v>
      </c>
      <c r="F1716" s="4">
        <v>0</v>
      </c>
      <c r="G1716" s="4">
        <v>0</v>
      </c>
      <c r="J1716" s="6">
        <v>53051</v>
      </c>
      <c r="K1716" s="6">
        <v>680005.70337</v>
      </c>
      <c r="L1716" s="6">
        <v>680005.70337</v>
      </c>
      <c r="M1716" s="7">
        <f t="shared" si="106"/>
        <v>1</v>
      </c>
    </row>
    <row r="1717" spans="1:13" x14ac:dyDescent="0.3">
      <c r="A1717" s="2">
        <v>31125</v>
      </c>
      <c r="C1717" s="4">
        <v>1</v>
      </c>
      <c r="D1717">
        <f t="shared" si="107"/>
        <v>0</v>
      </c>
      <c r="E1717" s="18">
        <f t="shared" si="108"/>
        <v>0</v>
      </c>
      <c r="F1717" s="4">
        <v>0</v>
      </c>
      <c r="G1717" s="4">
        <v>0</v>
      </c>
      <c r="J1717" s="6">
        <v>53053</v>
      </c>
      <c r="K1717" s="8">
        <v>83830519.442999899</v>
      </c>
      <c r="L1717" s="8">
        <v>83830519.442999899</v>
      </c>
      <c r="M1717" s="7">
        <f t="shared" si="106"/>
        <v>1</v>
      </c>
    </row>
    <row r="1718" spans="1:13" x14ac:dyDescent="0.3">
      <c r="A1718" s="2">
        <v>31127</v>
      </c>
      <c r="C1718" s="4">
        <v>1</v>
      </c>
      <c r="D1718">
        <f t="shared" si="107"/>
        <v>0</v>
      </c>
      <c r="E1718" s="18">
        <f t="shared" si="108"/>
        <v>0</v>
      </c>
      <c r="F1718" s="4">
        <v>0</v>
      </c>
      <c r="G1718" s="4">
        <v>0</v>
      </c>
      <c r="J1718" s="6">
        <v>53057</v>
      </c>
      <c r="K1718" s="8">
        <v>38958283.763300002</v>
      </c>
      <c r="L1718" s="8">
        <v>38958283.763300002</v>
      </c>
      <c r="M1718" s="7">
        <f t="shared" si="106"/>
        <v>1</v>
      </c>
    </row>
    <row r="1719" spans="1:13" x14ac:dyDescent="0.3">
      <c r="A1719" s="2">
        <v>31129</v>
      </c>
      <c r="C1719" s="4">
        <v>1</v>
      </c>
      <c r="D1719">
        <f t="shared" si="107"/>
        <v>0</v>
      </c>
      <c r="E1719" s="18">
        <f t="shared" si="108"/>
        <v>0</v>
      </c>
      <c r="F1719" s="4">
        <v>0</v>
      </c>
      <c r="G1719" s="4">
        <v>0</v>
      </c>
      <c r="J1719" s="6">
        <v>53059</v>
      </c>
      <c r="K1719" s="6">
        <v>299621.58017999999</v>
      </c>
      <c r="L1719" s="6">
        <v>299621.58017999999</v>
      </c>
      <c r="M1719" s="7">
        <f t="shared" si="106"/>
        <v>1</v>
      </c>
    </row>
    <row r="1720" spans="1:13" x14ac:dyDescent="0.3">
      <c r="A1720" s="2">
        <v>31131</v>
      </c>
      <c r="B1720">
        <v>326870.488939</v>
      </c>
      <c r="C1720" s="4">
        <f>VLOOKUP(A1720,J$2:M$1814,4,FALSE)</f>
        <v>1</v>
      </c>
      <c r="D1720">
        <f t="shared" si="107"/>
        <v>326870.488939</v>
      </c>
      <c r="E1720" s="18">
        <f t="shared" si="108"/>
        <v>326870.488939</v>
      </c>
      <c r="F1720" s="4">
        <v>309700.48998797801</v>
      </c>
      <c r="G1720" s="4">
        <v>105119.99993029999</v>
      </c>
      <c r="H1720" s="1"/>
      <c r="I1720" s="1"/>
      <c r="J1720" s="6">
        <v>53061</v>
      </c>
      <c r="K1720" s="8">
        <v>107038548.962</v>
      </c>
      <c r="L1720" s="8">
        <v>107038548.962</v>
      </c>
      <c r="M1720" s="7">
        <f t="shared" si="106"/>
        <v>1</v>
      </c>
    </row>
    <row r="1721" spans="1:13" x14ac:dyDescent="0.3">
      <c r="A1721" s="2">
        <v>31133</v>
      </c>
      <c r="C1721" s="4">
        <v>1</v>
      </c>
      <c r="D1721">
        <f t="shared" si="107"/>
        <v>0</v>
      </c>
      <c r="E1721" s="18">
        <f t="shared" si="108"/>
        <v>0</v>
      </c>
      <c r="F1721" s="4">
        <v>0</v>
      </c>
      <c r="G1721" s="4">
        <v>0</v>
      </c>
      <c r="J1721" s="6">
        <v>53063</v>
      </c>
      <c r="K1721" s="8">
        <v>47266770.019000001</v>
      </c>
      <c r="L1721" s="8">
        <v>47266770.019000001</v>
      </c>
      <c r="M1721" s="7">
        <f t="shared" si="106"/>
        <v>1</v>
      </c>
    </row>
    <row r="1722" spans="1:13" x14ac:dyDescent="0.3">
      <c r="A1722" s="2">
        <v>31135</v>
      </c>
      <c r="C1722" s="4">
        <v>1</v>
      </c>
      <c r="D1722">
        <f t="shared" si="107"/>
        <v>0</v>
      </c>
      <c r="E1722" s="18">
        <f t="shared" si="108"/>
        <v>0</v>
      </c>
      <c r="F1722" s="4">
        <v>0</v>
      </c>
      <c r="G1722" s="4">
        <v>0</v>
      </c>
      <c r="J1722" s="6">
        <v>53065</v>
      </c>
      <c r="K1722" s="6">
        <v>2327494.8936000001</v>
      </c>
      <c r="L1722" s="6">
        <v>2327494.8936000001</v>
      </c>
      <c r="M1722" s="7">
        <f t="shared" si="106"/>
        <v>1</v>
      </c>
    </row>
    <row r="1723" spans="1:13" x14ac:dyDescent="0.3">
      <c r="A1723" s="2">
        <v>31137</v>
      </c>
      <c r="C1723" s="4">
        <v>1</v>
      </c>
      <c r="D1723">
        <f t="shared" si="107"/>
        <v>0</v>
      </c>
      <c r="E1723" s="18">
        <f t="shared" si="108"/>
        <v>0</v>
      </c>
      <c r="F1723" s="4">
        <v>0</v>
      </c>
      <c r="G1723" s="4">
        <v>0</v>
      </c>
      <c r="J1723" s="6">
        <v>53067</v>
      </c>
      <c r="K1723" s="8">
        <v>51771370.414999999</v>
      </c>
      <c r="L1723" s="8">
        <v>51771370.414999999</v>
      </c>
      <c r="M1723" s="7">
        <f t="shared" si="106"/>
        <v>1</v>
      </c>
    </row>
    <row r="1724" spans="1:13" x14ac:dyDescent="0.3">
      <c r="A1724" s="2">
        <v>31139</v>
      </c>
      <c r="C1724" s="4">
        <v>1</v>
      </c>
      <c r="D1724">
        <f t="shared" si="107"/>
        <v>0</v>
      </c>
      <c r="E1724" s="18">
        <f t="shared" si="108"/>
        <v>0</v>
      </c>
      <c r="F1724" s="4">
        <v>0</v>
      </c>
      <c r="G1724" s="4">
        <v>0</v>
      </c>
      <c r="J1724" s="6">
        <v>53071</v>
      </c>
      <c r="K1724" s="6">
        <v>3653106.0998999998</v>
      </c>
      <c r="L1724" s="6">
        <v>3653106.0998999998</v>
      </c>
      <c r="M1724" s="7">
        <f t="shared" si="106"/>
        <v>1</v>
      </c>
    </row>
    <row r="1725" spans="1:13" x14ac:dyDescent="0.3">
      <c r="A1725" s="2">
        <v>31141</v>
      </c>
      <c r="B1725">
        <v>218145.50805999999</v>
      </c>
      <c r="C1725" s="4">
        <f>VLOOKUP(A1725,J$2:M$1814,4,FALSE)</f>
        <v>1</v>
      </c>
      <c r="D1725">
        <f t="shared" si="107"/>
        <v>218145.50805999999</v>
      </c>
      <c r="E1725" s="18">
        <f t="shared" si="108"/>
        <v>218145.50805999999</v>
      </c>
      <c r="F1725" s="4">
        <v>206686.66343789699</v>
      </c>
      <c r="G1725" s="4">
        <v>206686.66343399999</v>
      </c>
      <c r="H1725" s="1"/>
      <c r="I1725" s="1"/>
      <c r="J1725" s="6">
        <v>53073</v>
      </c>
      <c r="K1725" s="8">
        <v>29816285.155000001</v>
      </c>
      <c r="L1725" s="8">
        <v>29816285.155000001</v>
      </c>
      <c r="M1725" s="7">
        <f t="shared" si="106"/>
        <v>1</v>
      </c>
    </row>
    <row r="1726" spans="1:13" x14ac:dyDescent="0.3">
      <c r="A1726" s="2">
        <v>31143</v>
      </c>
      <c r="C1726" s="4">
        <v>1</v>
      </c>
      <c r="D1726">
        <f t="shared" si="107"/>
        <v>0</v>
      </c>
      <c r="E1726" s="18">
        <f t="shared" si="108"/>
        <v>0</v>
      </c>
      <c r="F1726" s="4">
        <v>0</v>
      </c>
      <c r="G1726" s="4">
        <v>0</v>
      </c>
      <c r="J1726" s="6">
        <v>53075</v>
      </c>
      <c r="K1726" s="6">
        <v>3605090.4183</v>
      </c>
      <c r="L1726" s="6">
        <v>3605090.4183</v>
      </c>
      <c r="M1726" s="7">
        <f t="shared" si="106"/>
        <v>1</v>
      </c>
    </row>
    <row r="1727" spans="1:13" x14ac:dyDescent="0.3">
      <c r="A1727" s="2">
        <v>31145</v>
      </c>
      <c r="C1727" s="4">
        <v>1</v>
      </c>
      <c r="D1727">
        <f t="shared" si="107"/>
        <v>0</v>
      </c>
      <c r="E1727" s="18">
        <f t="shared" si="108"/>
        <v>0</v>
      </c>
      <c r="F1727" s="4">
        <v>0</v>
      </c>
      <c r="G1727" s="4">
        <v>0</v>
      </c>
      <c r="J1727" s="6">
        <v>53077</v>
      </c>
      <c r="K1727" s="8">
        <v>33463512.309</v>
      </c>
      <c r="L1727" s="8">
        <v>33463512.309</v>
      </c>
      <c r="M1727" s="7">
        <f t="shared" si="106"/>
        <v>1</v>
      </c>
    </row>
    <row r="1728" spans="1:13" x14ac:dyDescent="0.3">
      <c r="A1728" s="2">
        <v>31147</v>
      </c>
      <c r="C1728" s="4">
        <v>1</v>
      </c>
      <c r="D1728">
        <f t="shared" si="107"/>
        <v>0</v>
      </c>
      <c r="E1728" s="18">
        <f t="shared" si="108"/>
        <v>0</v>
      </c>
      <c r="F1728" s="4">
        <v>0</v>
      </c>
      <c r="G1728" s="4">
        <v>0</v>
      </c>
      <c r="J1728" s="6">
        <v>54007</v>
      </c>
      <c r="K1728" s="8">
        <v>28208707.123</v>
      </c>
      <c r="L1728" s="8">
        <v>25629261.388999999</v>
      </c>
      <c r="M1728" s="7">
        <f t="shared" si="106"/>
        <v>0.90855852688488348</v>
      </c>
    </row>
    <row r="1729" spans="1:13" x14ac:dyDescent="0.3">
      <c r="A1729" s="2">
        <v>31149</v>
      </c>
      <c r="C1729" s="4">
        <v>1</v>
      </c>
      <c r="D1729">
        <f t="shared" si="107"/>
        <v>0</v>
      </c>
      <c r="E1729" s="18">
        <f t="shared" si="108"/>
        <v>0</v>
      </c>
      <c r="F1729" s="4">
        <v>0</v>
      </c>
      <c r="G1729" s="4">
        <v>0</v>
      </c>
      <c r="J1729" s="6">
        <v>54015</v>
      </c>
      <c r="K1729" s="6">
        <v>3353792.4985000002</v>
      </c>
      <c r="L1729" s="6">
        <v>3119391.0334000001</v>
      </c>
      <c r="M1729" s="7">
        <f t="shared" si="106"/>
        <v>0.93010853676700711</v>
      </c>
    </row>
    <row r="1730" spans="1:13" x14ac:dyDescent="0.3">
      <c r="A1730" s="2">
        <v>31151</v>
      </c>
      <c r="C1730" s="4">
        <v>1</v>
      </c>
      <c r="D1730">
        <f t="shared" si="107"/>
        <v>0</v>
      </c>
      <c r="E1730" s="18">
        <f t="shared" si="108"/>
        <v>0</v>
      </c>
      <c r="F1730" s="4">
        <v>0</v>
      </c>
      <c r="G1730" s="4">
        <v>0</v>
      </c>
      <c r="J1730" s="6">
        <v>54019</v>
      </c>
      <c r="K1730" s="8">
        <v>13999554.198999999</v>
      </c>
      <c r="L1730" s="8">
        <v>12869909.577</v>
      </c>
      <c r="M1730" s="7">
        <f t="shared" ref="M1730:M1793" si="109">L1730/K1730</f>
        <v>0.91930852897582327</v>
      </c>
    </row>
    <row r="1731" spans="1:13" x14ac:dyDescent="0.3">
      <c r="A1731" s="2">
        <v>31153</v>
      </c>
      <c r="B1731">
        <v>1986174.85124</v>
      </c>
      <c r="C1731" s="4">
        <f>VLOOKUP(A1731,J$2:M$1814,4,FALSE)</f>
        <v>1</v>
      </c>
      <c r="D1731">
        <f t="shared" ref="D1731:D1794" si="110">B1731*C1731</f>
        <v>1986174.85124</v>
      </c>
      <c r="E1731" s="18">
        <f t="shared" ref="E1731:E1774" si="111">D1731</f>
        <v>1986174.85124</v>
      </c>
      <c r="F1731" s="4">
        <v>1881844.1720599099</v>
      </c>
      <c r="G1731" s="4">
        <v>1506720.0006299999</v>
      </c>
      <c r="H1731" s="1"/>
      <c r="I1731" s="1"/>
      <c r="J1731" s="6">
        <v>54021</v>
      </c>
      <c r="K1731" s="6">
        <v>138416.08009999999</v>
      </c>
      <c r="L1731" s="6">
        <v>131166.08421</v>
      </c>
      <c r="M1731" s="7">
        <f t="shared" si="109"/>
        <v>0.94762172223948138</v>
      </c>
    </row>
    <row r="1732" spans="1:13" x14ac:dyDescent="0.3">
      <c r="A1732" s="2">
        <v>31155</v>
      </c>
      <c r="B1732">
        <v>72836.979128399995</v>
      </c>
      <c r="C1732" s="4">
        <f>VLOOKUP(A1732,J$2:M$1814,4,FALSE)</f>
        <v>1</v>
      </c>
      <c r="D1732">
        <f t="shared" si="110"/>
        <v>72836.979128399995</v>
      </c>
      <c r="E1732" s="18">
        <f t="shared" si="111"/>
        <v>72836.979128399995</v>
      </c>
      <c r="F1732" s="4">
        <v>69010.965775786899</v>
      </c>
      <c r="G1732" s="4">
        <v>69010.965775799996</v>
      </c>
      <c r="H1732" s="1"/>
      <c r="I1732" s="1"/>
      <c r="J1732" s="6">
        <v>54025</v>
      </c>
      <c r="K1732" s="8">
        <v>15647702.163000001</v>
      </c>
      <c r="L1732" s="8">
        <v>13853999.616</v>
      </c>
      <c r="M1732" s="7">
        <f t="shared" si="109"/>
        <v>0.88536958792318243</v>
      </c>
    </row>
    <row r="1733" spans="1:13" x14ac:dyDescent="0.3">
      <c r="A1733" s="2">
        <v>31157</v>
      </c>
      <c r="B1733">
        <v>150321.103019</v>
      </c>
      <c r="C1733" s="4">
        <f>VLOOKUP(A1733,J$2:M$1814,4,FALSE)</f>
        <v>1</v>
      </c>
      <c r="D1733">
        <f t="shared" si="110"/>
        <v>150321.103019</v>
      </c>
      <c r="E1733" s="18">
        <f t="shared" si="111"/>
        <v>150321.103019</v>
      </c>
      <c r="F1733" s="4">
        <v>142424.969020538</v>
      </c>
      <c r="G1733" s="4">
        <v>105119.9999478</v>
      </c>
      <c r="H1733" s="1"/>
      <c r="I1733" s="1"/>
      <c r="J1733" s="6">
        <v>54035</v>
      </c>
      <c r="K1733" s="8">
        <v>30436090.846999999</v>
      </c>
      <c r="L1733" s="8">
        <v>28768974.208999999</v>
      </c>
      <c r="M1733" s="7">
        <f t="shared" si="109"/>
        <v>0.94522566493902016</v>
      </c>
    </row>
    <row r="1734" spans="1:13" x14ac:dyDescent="0.3">
      <c r="A1734" s="2">
        <v>31159</v>
      </c>
      <c r="B1734">
        <v>1905153.56843</v>
      </c>
      <c r="C1734" s="4">
        <f>VLOOKUP(A1734,J$2:M$1814,4,FALSE)</f>
        <v>1</v>
      </c>
      <c r="D1734">
        <f t="shared" si="110"/>
        <v>1905153.56843</v>
      </c>
      <c r="E1734" s="18">
        <f t="shared" si="111"/>
        <v>1905153.56843</v>
      </c>
      <c r="F1734" s="4">
        <v>1805078.81139465</v>
      </c>
      <c r="G1734" s="4">
        <v>332880.00064799999</v>
      </c>
      <c r="H1734" s="1"/>
      <c r="I1734" s="1"/>
      <c r="J1734" s="6">
        <v>54039</v>
      </c>
      <c r="K1734" s="8">
        <v>91266832.636000007</v>
      </c>
      <c r="L1734" s="8">
        <v>80927522.214000002</v>
      </c>
      <c r="M1734" s="7">
        <f t="shared" si="109"/>
        <v>0.88671338619543938</v>
      </c>
    </row>
    <row r="1735" spans="1:13" x14ac:dyDescent="0.3">
      <c r="A1735" s="2">
        <v>31161</v>
      </c>
      <c r="C1735" s="4">
        <v>1</v>
      </c>
      <c r="D1735">
        <f t="shared" si="110"/>
        <v>0</v>
      </c>
      <c r="E1735" s="18">
        <f t="shared" si="111"/>
        <v>0</v>
      </c>
      <c r="F1735" s="4">
        <v>0</v>
      </c>
      <c r="G1735" s="4">
        <v>0</v>
      </c>
      <c r="J1735" s="6">
        <v>54041</v>
      </c>
      <c r="K1735" s="8">
        <v>21240385.932999998</v>
      </c>
      <c r="L1735" s="8">
        <v>19764161.434999999</v>
      </c>
      <c r="M1735" s="7">
        <f t="shared" si="109"/>
        <v>0.9304991678279031</v>
      </c>
    </row>
    <row r="1736" spans="1:13" x14ac:dyDescent="0.3">
      <c r="A1736" s="2">
        <v>31163</v>
      </c>
      <c r="C1736" s="4">
        <v>1</v>
      </c>
      <c r="D1736">
        <f t="shared" si="110"/>
        <v>0</v>
      </c>
      <c r="E1736" s="18">
        <f t="shared" si="111"/>
        <v>0</v>
      </c>
      <c r="F1736" s="4">
        <v>0</v>
      </c>
      <c r="G1736" s="4">
        <v>0</v>
      </c>
      <c r="J1736" s="6">
        <v>54049</v>
      </c>
      <c r="K1736" s="8">
        <v>14236856.2355</v>
      </c>
      <c r="L1736" s="8">
        <v>13424982.983899999</v>
      </c>
      <c r="M1736" s="7">
        <f t="shared" si="109"/>
        <v>0.9429738392963769</v>
      </c>
    </row>
    <row r="1737" spans="1:13" x14ac:dyDescent="0.3">
      <c r="A1737" s="2">
        <v>31165</v>
      </c>
      <c r="C1737" s="4">
        <v>1</v>
      </c>
      <c r="D1737">
        <f t="shared" si="110"/>
        <v>0</v>
      </c>
      <c r="E1737" s="18">
        <f t="shared" si="111"/>
        <v>0</v>
      </c>
      <c r="F1737" s="4">
        <v>0</v>
      </c>
      <c r="G1737" s="4">
        <v>0</v>
      </c>
      <c r="J1737" s="6">
        <v>54055</v>
      </c>
      <c r="K1737" s="8">
        <v>26834109.129999999</v>
      </c>
      <c r="L1737" s="8">
        <v>23512577.861000001</v>
      </c>
      <c r="M1737" s="7">
        <f t="shared" si="109"/>
        <v>0.87621980469302807</v>
      </c>
    </row>
    <row r="1738" spans="1:13" x14ac:dyDescent="0.3">
      <c r="A1738" s="2">
        <v>31167</v>
      </c>
      <c r="C1738" s="4">
        <v>1</v>
      </c>
      <c r="D1738">
        <f t="shared" si="110"/>
        <v>0</v>
      </c>
      <c r="E1738" s="18">
        <f t="shared" si="111"/>
        <v>0</v>
      </c>
      <c r="F1738" s="4">
        <v>0</v>
      </c>
      <c r="G1738" s="4">
        <v>0</v>
      </c>
      <c r="J1738" s="6">
        <v>54061</v>
      </c>
      <c r="K1738" s="8">
        <v>41854639.131499998</v>
      </c>
      <c r="L1738" s="8">
        <v>40093509.170299999</v>
      </c>
      <c r="M1738" s="7">
        <f t="shared" si="109"/>
        <v>0.95792270587576123</v>
      </c>
    </row>
    <row r="1739" spans="1:13" x14ac:dyDescent="0.3">
      <c r="A1739" s="2">
        <v>31169</v>
      </c>
      <c r="B1739">
        <v>114398.4889713</v>
      </c>
      <c r="C1739" s="4">
        <f>VLOOKUP(A1739,J$2:M$1814,4,FALSE)</f>
        <v>1</v>
      </c>
      <c r="D1739">
        <f t="shared" si="110"/>
        <v>114398.4889713</v>
      </c>
      <c r="E1739" s="18">
        <f t="shared" si="111"/>
        <v>114398.4889713</v>
      </c>
      <c r="F1739" s="4">
        <v>108389.314074359</v>
      </c>
      <c r="G1739" s="4">
        <v>108389.3140743</v>
      </c>
      <c r="H1739" s="1"/>
      <c r="I1739" s="1"/>
      <c r="J1739" s="6">
        <v>54069</v>
      </c>
      <c r="K1739" s="8">
        <v>21371503.3774</v>
      </c>
      <c r="L1739" s="8">
        <v>19438078.043000001</v>
      </c>
      <c r="M1739" s="7">
        <f t="shared" si="109"/>
        <v>0.90953255368807784</v>
      </c>
    </row>
    <row r="1740" spans="1:13" x14ac:dyDescent="0.3">
      <c r="A1740" s="2">
        <v>31171</v>
      </c>
      <c r="C1740" s="4">
        <v>1</v>
      </c>
      <c r="D1740">
        <f t="shared" si="110"/>
        <v>0</v>
      </c>
      <c r="E1740" s="18">
        <f t="shared" si="111"/>
        <v>0</v>
      </c>
      <c r="F1740" s="4">
        <v>0</v>
      </c>
      <c r="G1740" s="4">
        <v>0</v>
      </c>
      <c r="J1740" s="6">
        <v>54077</v>
      </c>
      <c r="K1740" s="8">
        <v>11381527.918</v>
      </c>
      <c r="L1740" s="6">
        <v>9537500.3927999996</v>
      </c>
      <c r="M1740" s="7">
        <f t="shared" si="109"/>
        <v>0.83798067021531863</v>
      </c>
    </row>
    <row r="1741" spans="1:13" x14ac:dyDescent="0.3">
      <c r="A1741" s="2">
        <v>31173</v>
      </c>
      <c r="C1741" s="4">
        <v>1</v>
      </c>
      <c r="D1741">
        <f t="shared" si="110"/>
        <v>0</v>
      </c>
      <c r="E1741" s="18">
        <f t="shared" si="111"/>
        <v>0</v>
      </c>
      <c r="F1741" s="4">
        <v>0</v>
      </c>
      <c r="G1741" s="4">
        <v>0</v>
      </c>
      <c r="J1741" s="6">
        <v>54079</v>
      </c>
      <c r="K1741" s="8">
        <v>14062885.7753</v>
      </c>
      <c r="L1741" s="8">
        <v>12774835.975</v>
      </c>
      <c r="M1741" s="7">
        <f t="shared" si="109"/>
        <v>0.9084078601731711</v>
      </c>
    </row>
    <row r="1742" spans="1:13" x14ac:dyDescent="0.3">
      <c r="A1742" s="2">
        <v>31175</v>
      </c>
      <c r="C1742" s="4">
        <v>1</v>
      </c>
      <c r="D1742">
        <f t="shared" si="110"/>
        <v>0</v>
      </c>
      <c r="E1742" s="18">
        <f t="shared" si="111"/>
        <v>0</v>
      </c>
      <c r="F1742" s="4">
        <v>0</v>
      </c>
      <c r="G1742" s="4">
        <v>0</v>
      </c>
      <c r="J1742" s="6">
        <v>54081</v>
      </c>
      <c r="K1742" s="8">
        <v>36706107.5735</v>
      </c>
      <c r="L1742" s="8">
        <v>79734036.221000001</v>
      </c>
      <c r="M1742" s="7">
        <f t="shared" si="109"/>
        <v>2.1722280430127667</v>
      </c>
    </row>
    <row r="1743" spans="1:13" x14ac:dyDescent="0.3">
      <c r="A1743" s="2">
        <v>31177</v>
      </c>
      <c r="C1743" s="4">
        <v>1</v>
      </c>
      <c r="D1743">
        <f t="shared" si="110"/>
        <v>0</v>
      </c>
      <c r="E1743" s="18">
        <f t="shared" si="111"/>
        <v>0</v>
      </c>
      <c r="F1743" s="4">
        <v>0</v>
      </c>
      <c r="G1743" s="4">
        <v>0</v>
      </c>
      <c r="J1743" s="6">
        <v>54087</v>
      </c>
      <c r="K1743" s="6">
        <v>6360026.3054999998</v>
      </c>
      <c r="L1743" s="6">
        <v>6045232.9656999996</v>
      </c>
      <c r="M1743" s="7">
        <f t="shared" si="109"/>
        <v>0.95050439657336416</v>
      </c>
    </row>
    <row r="1744" spans="1:13" x14ac:dyDescent="0.3">
      <c r="A1744" s="2">
        <v>31179</v>
      </c>
      <c r="C1744" s="4">
        <v>1</v>
      </c>
      <c r="D1744">
        <f t="shared" si="110"/>
        <v>0</v>
      </c>
      <c r="E1744" s="18">
        <f t="shared" si="111"/>
        <v>0</v>
      </c>
      <c r="F1744" s="4">
        <v>0</v>
      </c>
      <c r="G1744" s="4">
        <v>0</v>
      </c>
      <c r="J1744" s="6">
        <v>54089</v>
      </c>
      <c r="K1744" s="6">
        <v>3265791.4334</v>
      </c>
      <c r="L1744" s="6">
        <v>3125227.3132000002</v>
      </c>
      <c r="M1744" s="7">
        <f t="shared" si="109"/>
        <v>0.95695863527522973</v>
      </c>
    </row>
    <row r="1745" spans="1:13" x14ac:dyDescent="0.3">
      <c r="A1745" s="2">
        <v>31181</v>
      </c>
      <c r="C1745" s="4">
        <v>1</v>
      </c>
      <c r="D1745">
        <f t="shared" si="110"/>
        <v>0</v>
      </c>
      <c r="E1745" s="18">
        <f t="shared" si="111"/>
        <v>0</v>
      </c>
      <c r="F1745" s="4">
        <v>0</v>
      </c>
      <c r="G1745" s="4">
        <v>0</v>
      </c>
      <c r="J1745" s="6">
        <v>54099</v>
      </c>
      <c r="K1745" s="6">
        <v>2028135.3671899999</v>
      </c>
      <c r="L1745" s="6">
        <v>1815627.7452100001</v>
      </c>
      <c r="M1745" s="7">
        <f t="shared" si="109"/>
        <v>0.89522019811013354</v>
      </c>
    </row>
    <row r="1746" spans="1:13" x14ac:dyDescent="0.3">
      <c r="A1746" s="2">
        <v>31183</v>
      </c>
      <c r="C1746" s="4">
        <v>1</v>
      </c>
      <c r="D1746">
        <f t="shared" si="110"/>
        <v>0</v>
      </c>
      <c r="E1746" s="18">
        <f t="shared" si="111"/>
        <v>0</v>
      </c>
      <c r="F1746" s="4">
        <v>0</v>
      </c>
      <c r="G1746" s="4">
        <v>0</v>
      </c>
      <c r="J1746" s="6">
        <v>54107</v>
      </c>
      <c r="K1746" s="8">
        <v>17660404.783149999</v>
      </c>
      <c r="L1746" s="8">
        <v>16473345.412210001</v>
      </c>
      <c r="M1746" s="7">
        <f t="shared" si="109"/>
        <v>0.93278413572532692</v>
      </c>
    </row>
    <row r="1747" spans="1:13" x14ac:dyDescent="0.3">
      <c r="A1747" s="2">
        <v>31185</v>
      </c>
      <c r="B1747">
        <v>1672603.9593700001</v>
      </c>
      <c r="C1747" s="4">
        <f>VLOOKUP(A1747,J$2:M$1814,4,FALSE)</f>
        <v>1</v>
      </c>
      <c r="D1747">
        <f t="shared" si="110"/>
        <v>1672603.9593700001</v>
      </c>
      <c r="E1747" s="18">
        <f t="shared" si="111"/>
        <v>1672603.9593700001</v>
      </c>
      <c r="F1747" s="4">
        <v>1584744.67197538</v>
      </c>
      <c r="G1747" s="4">
        <v>1584744.672</v>
      </c>
      <c r="H1747" s="1"/>
      <c r="I1747" s="1"/>
      <c r="J1747" s="6">
        <v>55005</v>
      </c>
      <c r="K1747" s="6">
        <v>4981636.31148999</v>
      </c>
      <c r="L1747" s="6">
        <v>5410361.1525439499</v>
      </c>
      <c r="M1747" s="7">
        <f t="shared" si="109"/>
        <v>1.0860610478659631</v>
      </c>
    </row>
    <row r="1748" spans="1:13" x14ac:dyDescent="0.3">
      <c r="A1748" s="2">
        <v>32001</v>
      </c>
      <c r="B1748">
        <v>377432.23042699997</v>
      </c>
      <c r="C1748" s="4">
        <f>VLOOKUP(A1748,J$2:M$1814,4,FALSE)</f>
        <v>1</v>
      </c>
      <c r="D1748">
        <f t="shared" si="110"/>
        <v>377432.23042699997</v>
      </c>
      <c r="E1748" s="18">
        <f t="shared" si="111"/>
        <v>377432.23042699997</v>
      </c>
      <c r="F1748" s="4">
        <v>348512.79001204099</v>
      </c>
      <c r="G1748" s="4">
        <v>175200.00000499899</v>
      </c>
      <c r="H1748" s="1"/>
      <c r="I1748" s="1"/>
      <c r="J1748" s="6">
        <v>55009</v>
      </c>
      <c r="K1748" s="8">
        <v>50199353.667999998</v>
      </c>
      <c r="L1748" s="8">
        <v>27342678.0351617</v>
      </c>
      <c r="M1748" s="7">
        <f t="shared" si="109"/>
        <v>0.54468187411328206</v>
      </c>
    </row>
    <row r="1749" spans="1:13" x14ac:dyDescent="0.3">
      <c r="A1749" s="2">
        <v>32003</v>
      </c>
      <c r="B1749">
        <v>6581296.9183999998</v>
      </c>
      <c r="C1749" s="4">
        <f>VLOOKUP(A1749,J$2:M$1814,4,FALSE)</f>
        <v>0.6004534385930268</v>
      </c>
      <c r="D1749">
        <f t="shared" si="110"/>
        <v>3951762.3650549706</v>
      </c>
      <c r="E1749" s="18">
        <f t="shared" si="111"/>
        <v>3951762.3650549706</v>
      </c>
      <c r="F1749" s="4">
        <v>6149869.2801638497</v>
      </c>
      <c r="G1749" s="4">
        <v>6149869.2801299999</v>
      </c>
      <c r="H1749" s="1"/>
      <c r="I1749" s="1"/>
      <c r="J1749" s="6">
        <v>55015</v>
      </c>
      <c r="K1749" s="6">
        <v>1075377.5048</v>
      </c>
      <c r="L1749" s="6">
        <v>757564.74056702701</v>
      </c>
      <c r="M1749" s="7">
        <f t="shared" si="109"/>
        <v>0.70446400188361746</v>
      </c>
    </row>
    <row r="1750" spans="1:13" x14ac:dyDescent="0.3">
      <c r="A1750" s="2">
        <v>32005</v>
      </c>
      <c r="C1750" s="4">
        <v>1</v>
      </c>
      <c r="D1750">
        <f t="shared" si="110"/>
        <v>0</v>
      </c>
      <c r="E1750" s="18">
        <f t="shared" si="111"/>
        <v>0</v>
      </c>
      <c r="F1750" s="4">
        <v>0</v>
      </c>
      <c r="G1750" s="4">
        <v>0</v>
      </c>
      <c r="J1750" s="6">
        <v>55017</v>
      </c>
      <c r="K1750" s="8">
        <v>11338019.757999999</v>
      </c>
      <c r="L1750" s="8">
        <v>16344304.3417478</v>
      </c>
      <c r="M1750" s="7">
        <f t="shared" si="109"/>
        <v>1.4415484088582058</v>
      </c>
    </row>
    <row r="1751" spans="1:13" x14ac:dyDescent="0.3">
      <c r="A1751" s="2">
        <v>32007</v>
      </c>
      <c r="B1751">
        <v>1439140.55519999</v>
      </c>
      <c r="C1751" s="4">
        <f>VLOOKUP(A1751,J$2:M$1814,4,FALSE)</f>
        <v>1</v>
      </c>
      <c r="D1751">
        <f t="shared" si="110"/>
        <v>1439140.55519999</v>
      </c>
      <c r="E1751" s="18">
        <f t="shared" si="111"/>
        <v>1439140.55519999</v>
      </c>
      <c r="F1751" s="4">
        <v>1329822.03962998</v>
      </c>
      <c r="G1751" s="4">
        <v>1329822.0396199999</v>
      </c>
      <c r="H1751" s="1"/>
      <c r="I1751" s="1"/>
      <c r="J1751" s="6">
        <v>55019</v>
      </c>
      <c r="K1751" s="6">
        <v>535782.94369999995</v>
      </c>
      <c r="L1751" s="6">
        <v>822876.62487584096</v>
      </c>
      <c r="M1751" s="7">
        <f t="shared" si="109"/>
        <v>1.5358395308242454</v>
      </c>
    </row>
    <row r="1752" spans="1:13" x14ac:dyDescent="0.3">
      <c r="A1752" s="2">
        <v>32009</v>
      </c>
      <c r="C1752" s="4">
        <v>1</v>
      </c>
      <c r="D1752">
        <f t="shared" si="110"/>
        <v>0</v>
      </c>
      <c r="E1752" s="18">
        <f t="shared" si="111"/>
        <v>0</v>
      </c>
      <c r="F1752" s="4">
        <v>0</v>
      </c>
      <c r="G1752" s="4">
        <v>0</v>
      </c>
      <c r="J1752" s="6">
        <v>55021</v>
      </c>
      <c r="K1752" s="8">
        <v>49407714.151100002</v>
      </c>
      <c r="L1752" s="8">
        <v>74518954.693886504</v>
      </c>
      <c r="M1752" s="7">
        <f t="shared" si="109"/>
        <v>1.5082453413244463</v>
      </c>
    </row>
    <row r="1753" spans="1:13" x14ac:dyDescent="0.3">
      <c r="A1753" s="2">
        <v>32011</v>
      </c>
      <c r="B1753">
        <v>337637.30670199997</v>
      </c>
      <c r="C1753" s="4">
        <f>VLOOKUP(A1753,J$2:M$1814,4,FALSE)</f>
        <v>1</v>
      </c>
      <c r="D1753">
        <f t="shared" si="110"/>
        <v>337637.30670199997</v>
      </c>
      <c r="E1753" s="18">
        <f t="shared" si="111"/>
        <v>337637.30670199997</v>
      </c>
      <c r="F1753" s="4">
        <v>311767.01480669499</v>
      </c>
      <c r="G1753" s="4">
        <v>311767.01480499998</v>
      </c>
      <c r="H1753" s="1"/>
      <c r="I1753" s="1"/>
      <c r="J1753" s="6">
        <v>55025</v>
      </c>
      <c r="K1753" s="8">
        <v>140773034.15200001</v>
      </c>
      <c r="L1753" s="8">
        <v>132077929.20328701</v>
      </c>
      <c r="M1753" s="7">
        <f t="shared" si="109"/>
        <v>0.93823316375120225</v>
      </c>
    </row>
    <row r="1754" spans="1:13" x14ac:dyDescent="0.3">
      <c r="A1754" s="2">
        <v>32013</v>
      </c>
      <c r="B1754">
        <v>697641.644988999</v>
      </c>
      <c r="C1754" s="4">
        <f>VLOOKUP(A1754,J$2:M$1814,4,FALSE)</f>
        <v>1</v>
      </c>
      <c r="D1754">
        <f t="shared" si="110"/>
        <v>697641.644988999</v>
      </c>
      <c r="E1754" s="18">
        <f t="shared" si="111"/>
        <v>697641.644988999</v>
      </c>
      <c r="F1754" s="4">
        <v>644632.89126701897</v>
      </c>
      <c r="G1754" s="4">
        <v>644632.89126499998</v>
      </c>
      <c r="H1754" s="1"/>
      <c r="I1754" s="1"/>
      <c r="J1754" s="6">
        <v>55027</v>
      </c>
      <c r="K1754" s="6">
        <v>6733497.4777999902</v>
      </c>
      <c r="L1754" s="6">
        <v>8946370.4415735994</v>
      </c>
      <c r="M1754" s="7">
        <f t="shared" si="109"/>
        <v>1.3286364881058235</v>
      </c>
    </row>
    <row r="1755" spans="1:13" x14ac:dyDescent="0.3">
      <c r="A1755" s="2">
        <v>32015</v>
      </c>
      <c r="B1755">
        <v>336849.97732399998</v>
      </c>
      <c r="C1755" s="4">
        <f>VLOOKUP(A1755,J$2:M$1814,4,FALSE)</f>
        <v>1</v>
      </c>
      <c r="D1755">
        <f t="shared" si="110"/>
        <v>336849.97732399998</v>
      </c>
      <c r="E1755" s="18">
        <f t="shared" si="111"/>
        <v>336849.97732399998</v>
      </c>
      <c r="F1755" s="4">
        <v>311040.011819573</v>
      </c>
      <c r="G1755" s="4">
        <v>311040.01182199997</v>
      </c>
      <c r="H1755" s="1"/>
      <c r="I1755" s="1"/>
      <c r="J1755" s="6">
        <v>55029</v>
      </c>
      <c r="K1755" s="6">
        <v>417888.71013999998</v>
      </c>
      <c r="L1755" s="6">
        <v>442866.965880737</v>
      </c>
      <c r="M1755" s="7">
        <f t="shared" si="109"/>
        <v>1.0597725067335964</v>
      </c>
    </row>
    <row r="1756" spans="1:13" x14ac:dyDescent="0.3">
      <c r="A1756" s="2">
        <v>32017</v>
      </c>
      <c r="C1756" s="4">
        <v>1</v>
      </c>
      <c r="D1756">
        <f t="shared" si="110"/>
        <v>0</v>
      </c>
      <c r="E1756" s="18">
        <f t="shared" si="111"/>
        <v>0</v>
      </c>
      <c r="F1756" s="4">
        <v>0</v>
      </c>
      <c r="G1756" s="4">
        <v>0</v>
      </c>
      <c r="J1756" s="6">
        <v>55031</v>
      </c>
      <c r="K1756" s="6">
        <v>3078501.2615999999</v>
      </c>
      <c r="L1756" s="6">
        <v>3226858.4578014999</v>
      </c>
      <c r="M1756" s="7">
        <f t="shared" si="109"/>
        <v>1.0481913709284607</v>
      </c>
    </row>
    <row r="1757" spans="1:13" x14ac:dyDescent="0.3">
      <c r="A1757" s="2">
        <v>32019</v>
      </c>
      <c r="B1757">
        <v>118702.871585</v>
      </c>
      <c r="C1757" s="4">
        <f>VLOOKUP(A1757,J$2:M$1814,4,FALSE)</f>
        <v>1</v>
      </c>
      <c r="D1757">
        <f t="shared" si="110"/>
        <v>118702.871585</v>
      </c>
      <c r="E1757" s="18">
        <f t="shared" si="111"/>
        <v>118702.871585</v>
      </c>
      <c r="F1757" s="4">
        <v>110200.03041962501</v>
      </c>
      <c r="G1757" s="4">
        <v>110200.03041750001</v>
      </c>
      <c r="H1757" s="1"/>
      <c r="I1757" s="1"/>
      <c r="J1757" s="6">
        <v>55033</v>
      </c>
      <c r="K1757" s="8">
        <v>35643568.701399997</v>
      </c>
      <c r="L1757" s="8">
        <v>63066098.350489996</v>
      </c>
      <c r="M1757" s="7">
        <f t="shared" si="109"/>
        <v>1.7693542102593365</v>
      </c>
    </row>
    <row r="1758" spans="1:13" x14ac:dyDescent="0.3">
      <c r="A1758" s="2">
        <v>32021</v>
      </c>
      <c r="C1758" s="4">
        <v>1</v>
      </c>
      <c r="D1758">
        <f t="shared" si="110"/>
        <v>0</v>
      </c>
      <c r="E1758" s="18">
        <f t="shared" si="111"/>
        <v>0</v>
      </c>
      <c r="F1758" s="4">
        <v>0</v>
      </c>
      <c r="G1758" s="4">
        <v>0</v>
      </c>
      <c r="J1758" s="6">
        <v>55035</v>
      </c>
      <c r="K1758" s="8">
        <v>30030241.285999998</v>
      </c>
      <c r="L1758" s="8">
        <v>53220651.5982356</v>
      </c>
      <c r="M1758" s="7">
        <f t="shared" si="109"/>
        <v>1.7722352308586644</v>
      </c>
    </row>
    <row r="1759" spans="1:13" x14ac:dyDescent="0.3">
      <c r="A1759" s="2">
        <v>32023</v>
      </c>
      <c r="C1759" s="4">
        <v>1</v>
      </c>
      <c r="D1759">
        <f t="shared" si="110"/>
        <v>0</v>
      </c>
      <c r="E1759" s="18">
        <f t="shared" si="111"/>
        <v>0</v>
      </c>
      <c r="F1759" s="4">
        <v>0</v>
      </c>
      <c r="G1759" s="4">
        <v>0</v>
      </c>
      <c r="J1759" s="6">
        <v>55039</v>
      </c>
      <c r="K1759" s="8">
        <v>12054974.1858999</v>
      </c>
      <c r="L1759" s="8">
        <v>14849992.6161441</v>
      </c>
      <c r="M1759" s="7">
        <f t="shared" si="109"/>
        <v>1.23185602782239</v>
      </c>
    </row>
    <row r="1760" spans="1:13" x14ac:dyDescent="0.3">
      <c r="A1760" s="2">
        <v>32027</v>
      </c>
      <c r="B1760">
        <v>1081168.1375859999</v>
      </c>
      <c r="C1760" s="4">
        <f>VLOOKUP(A1760,J$2:M$1814,4,FALSE)</f>
        <v>1</v>
      </c>
      <c r="D1760">
        <f t="shared" si="110"/>
        <v>1081168.1375859999</v>
      </c>
      <c r="E1760" s="18">
        <f t="shared" si="111"/>
        <v>1081168.1375859999</v>
      </c>
      <c r="F1760" s="4">
        <v>998327.36509743996</v>
      </c>
      <c r="G1760" s="4">
        <v>998327.36509800004</v>
      </c>
      <c r="H1760" s="1"/>
      <c r="I1760" s="1"/>
      <c r="J1760" s="6">
        <v>55043</v>
      </c>
      <c r="K1760" s="6">
        <v>1257253.3008000001</v>
      </c>
      <c r="L1760" s="6">
        <v>1162042.2995551601</v>
      </c>
      <c r="M1760" s="7">
        <f t="shared" si="109"/>
        <v>0.92427062932803083</v>
      </c>
    </row>
    <row r="1761" spans="1:13" x14ac:dyDescent="0.3">
      <c r="A1761" s="2">
        <v>32029</v>
      </c>
      <c r="C1761" s="4">
        <v>1</v>
      </c>
      <c r="D1761">
        <f t="shared" si="110"/>
        <v>0</v>
      </c>
      <c r="E1761" s="18">
        <f t="shared" si="111"/>
        <v>0</v>
      </c>
      <c r="F1761" s="4">
        <v>0</v>
      </c>
      <c r="G1761" s="4">
        <v>0</v>
      </c>
      <c r="J1761" s="6">
        <v>55045</v>
      </c>
      <c r="K1761" s="6">
        <v>643521.07742999995</v>
      </c>
      <c r="L1761" s="6">
        <v>297821.37442783301</v>
      </c>
      <c r="M1761" s="7">
        <f t="shared" si="109"/>
        <v>0.46279971996757019</v>
      </c>
    </row>
    <row r="1762" spans="1:13" x14ac:dyDescent="0.3">
      <c r="A1762" s="2">
        <v>32031</v>
      </c>
      <c r="B1762">
        <v>3928352.5533099999</v>
      </c>
      <c r="C1762" s="4">
        <f>VLOOKUP(A1762,J$2:M$1814,4,FALSE)</f>
        <v>1</v>
      </c>
      <c r="D1762">
        <f t="shared" si="110"/>
        <v>3928352.5533099999</v>
      </c>
      <c r="E1762" s="18">
        <f t="shared" si="111"/>
        <v>3928352.5533099999</v>
      </c>
      <c r="F1762" s="4">
        <v>3692185.0746898102</v>
      </c>
      <c r="G1762" s="4">
        <v>3692185.0747199999</v>
      </c>
      <c r="H1762" s="1"/>
      <c r="I1762" s="1"/>
      <c r="J1762" s="6">
        <v>55049</v>
      </c>
      <c r="K1762" s="6">
        <v>1472412.0515000001</v>
      </c>
      <c r="L1762" s="6">
        <v>1395730.79445407</v>
      </c>
      <c r="M1762" s="7">
        <f t="shared" si="109"/>
        <v>0.94792133291233793</v>
      </c>
    </row>
    <row r="1763" spans="1:13" x14ac:dyDescent="0.3">
      <c r="A1763" s="2">
        <v>32033</v>
      </c>
      <c r="C1763" s="4">
        <v>1</v>
      </c>
      <c r="D1763">
        <f t="shared" si="110"/>
        <v>0</v>
      </c>
      <c r="E1763" s="18">
        <f t="shared" si="111"/>
        <v>0</v>
      </c>
      <c r="F1763" s="4">
        <v>0</v>
      </c>
      <c r="G1763" s="4">
        <v>0</v>
      </c>
      <c r="J1763" s="6">
        <v>55053</v>
      </c>
      <c r="K1763" s="8">
        <v>43679255.824299999</v>
      </c>
      <c r="L1763" s="8">
        <v>93868266.369805604</v>
      </c>
      <c r="M1763" s="7">
        <f t="shared" si="109"/>
        <v>2.1490353852957367</v>
      </c>
    </row>
    <row r="1764" spans="1:13" x14ac:dyDescent="0.3">
      <c r="A1764" s="2">
        <v>32510</v>
      </c>
      <c r="B1764">
        <v>15426.6454464</v>
      </c>
      <c r="C1764" s="4">
        <f t="shared" ref="C1764:C1796" si="112">VLOOKUP(A1764,J$2:M$1814,4,FALSE)</f>
        <v>1</v>
      </c>
      <c r="D1764">
        <f t="shared" si="110"/>
        <v>15426.6454464</v>
      </c>
      <c r="E1764" s="18">
        <f t="shared" si="111"/>
        <v>15426.6454464</v>
      </c>
      <c r="F1764" s="4">
        <v>14530.2039287851</v>
      </c>
      <c r="G1764" s="4">
        <v>14530.203928499999</v>
      </c>
      <c r="H1764" s="1"/>
      <c r="I1764" s="1"/>
      <c r="J1764" s="6">
        <v>55055</v>
      </c>
      <c r="K1764" s="8">
        <v>34633153.267999999</v>
      </c>
      <c r="L1764" s="8">
        <v>29864315.718377601</v>
      </c>
      <c r="M1764" s="7">
        <f t="shared" si="109"/>
        <v>0.86230426341142141</v>
      </c>
    </row>
    <row r="1765" spans="1:13" x14ac:dyDescent="0.3">
      <c r="A1765" s="2">
        <v>33001</v>
      </c>
      <c r="B1765">
        <v>128335.859595</v>
      </c>
      <c r="C1765" s="4">
        <f t="shared" si="112"/>
        <v>0.99340505513661104</v>
      </c>
      <c r="D1765">
        <f t="shared" si="110"/>
        <v>127489.49167697535</v>
      </c>
      <c r="E1765" s="18">
        <f t="shared" si="111"/>
        <v>127489.49167697535</v>
      </c>
      <c r="F1765" s="4">
        <v>122275.299518909</v>
      </c>
      <c r="G1765" s="4">
        <v>122275.299514</v>
      </c>
      <c r="H1765" s="1"/>
      <c r="I1765" s="1"/>
      <c r="J1765" s="6">
        <v>55057</v>
      </c>
      <c r="K1765" s="8">
        <v>46854358.252999999</v>
      </c>
      <c r="L1765" s="8">
        <v>102656416.385096</v>
      </c>
      <c r="M1765" s="7">
        <f t="shared" si="109"/>
        <v>2.1909683583922122</v>
      </c>
    </row>
    <row r="1766" spans="1:13" x14ac:dyDescent="0.3">
      <c r="A1766" s="2">
        <v>33003</v>
      </c>
      <c r="B1766">
        <v>161188.9423007</v>
      </c>
      <c r="C1766" s="4">
        <f t="shared" si="112"/>
        <v>0.968580090519919</v>
      </c>
      <c r="D1766">
        <f t="shared" si="110"/>
        <v>156124.40032442199</v>
      </c>
      <c r="E1766" s="18">
        <f t="shared" si="111"/>
        <v>156124.40032442199</v>
      </c>
      <c r="F1766" s="4">
        <v>153507.233708435</v>
      </c>
      <c r="G1766" s="4">
        <v>105119.9999746</v>
      </c>
      <c r="H1766" s="1"/>
      <c r="I1766" s="1"/>
      <c r="J1766" s="6">
        <v>55059</v>
      </c>
      <c r="K1766" s="8">
        <v>16775533.245851999</v>
      </c>
      <c r="L1766" s="8">
        <v>16789359.847857501</v>
      </c>
      <c r="M1766" s="7">
        <f t="shared" si="109"/>
        <v>1.0008242123694591</v>
      </c>
    </row>
    <row r="1767" spans="1:13" x14ac:dyDescent="0.3">
      <c r="A1767" s="2">
        <v>33005</v>
      </c>
      <c r="B1767">
        <v>78290.085588100002</v>
      </c>
      <c r="C1767" s="4">
        <f t="shared" si="112"/>
        <v>1.0091092876348993</v>
      </c>
      <c r="D1767">
        <f t="shared" si="110"/>
        <v>79003.252496682893</v>
      </c>
      <c r="E1767" s="18">
        <f t="shared" si="111"/>
        <v>79003.252496682893</v>
      </c>
      <c r="F1767" s="4">
        <v>74559.050351847996</v>
      </c>
      <c r="G1767" s="4">
        <v>74559.050351999904</v>
      </c>
      <c r="H1767" s="1"/>
      <c r="I1767" s="1"/>
      <c r="J1767" s="6">
        <v>55063</v>
      </c>
      <c r="K1767" s="8">
        <v>18418013.685199998</v>
      </c>
      <c r="L1767" s="8">
        <v>16123656.3343271</v>
      </c>
      <c r="M1767" s="7">
        <f t="shared" si="109"/>
        <v>0.87542862166963453</v>
      </c>
    </row>
    <row r="1768" spans="1:13" x14ac:dyDescent="0.3">
      <c r="A1768" s="2">
        <v>33007</v>
      </c>
      <c r="B1768">
        <v>43208.913971900001</v>
      </c>
      <c r="C1768" s="4">
        <f t="shared" si="112"/>
        <v>0.94397801915488821</v>
      </c>
      <c r="D1768">
        <f t="shared" si="110"/>
        <v>40788.265021028135</v>
      </c>
      <c r="E1768" s="18">
        <f t="shared" si="111"/>
        <v>40788.265021028135</v>
      </c>
      <c r="F1768" s="4">
        <v>41149.726282236697</v>
      </c>
      <c r="G1768" s="4">
        <v>41149.726282399999</v>
      </c>
      <c r="H1768" s="1"/>
      <c r="I1768" s="1"/>
      <c r="J1768" s="6">
        <v>55069</v>
      </c>
      <c r="K1768" s="6">
        <v>1790278.7119100001</v>
      </c>
      <c r="L1768" s="6">
        <v>1752499.26358952</v>
      </c>
      <c r="M1768" s="7">
        <f t="shared" si="109"/>
        <v>0.97889744872172768</v>
      </c>
    </row>
    <row r="1769" spans="1:13" x14ac:dyDescent="0.3">
      <c r="A1769" s="2">
        <v>33009</v>
      </c>
      <c r="B1769">
        <v>274826.64280899998</v>
      </c>
      <c r="C1769" s="4">
        <f t="shared" si="112"/>
        <v>0.99465781846363721</v>
      </c>
      <c r="D1769">
        <f t="shared" si="110"/>
        <v>273358.4689920852</v>
      </c>
      <c r="E1769" s="18">
        <f t="shared" si="111"/>
        <v>273358.4689920852</v>
      </c>
      <c r="F1769" s="4">
        <v>262540.11993255402</v>
      </c>
      <c r="G1769" s="4">
        <v>262540.11992899998</v>
      </c>
      <c r="H1769" s="1"/>
      <c r="I1769" s="1"/>
      <c r="J1769" s="6">
        <v>55071</v>
      </c>
      <c r="K1769" s="8">
        <v>18494012.8663399</v>
      </c>
      <c r="L1769" s="8">
        <v>22837291.454684898</v>
      </c>
      <c r="M1769" s="7">
        <f t="shared" si="109"/>
        <v>1.2348478191150174</v>
      </c>
    </row>
    <row r="1770" spans="1:13" x14ac:dyDescent="0.3">
      <c r="A1770" s="2">
        <v>33011</v>
      </c>
      <c r="B1770">
        <v>611810.75985299901</v>
      </c>
      <c r="C1770" s="4">
        <f t="shared" si="112"/>
        <v>1.0038148242769476</v>
      </c>
      <c r="D1770">
        <f t="shared" si="110"/>
        <v>614144.71039258398</v>
      </c>
      <c r="E1770" s="18">
        <f t="shared" si="111"/>
        <v>614144.71039258398</v>
      </c>
      <c r="F1770" s="4">
        <v>589656.15347348305</v>
      </c>
      <c r="G1770" s="4">
        <v>332879.99996099999</v>
      </c>
      <c r="H1770" s="1"/>
      <c r="I1770" s="1"/>
      <c r="J1770" s="6">
        <v>55073</v>
      </c>
      <c r="K1770" s="8">
        <v>26781815.889199998</v>
      </c>
      <c r="L1770" s="8">
        <v>26078070.511589799</v>
      </c>
      <c r="M1770" s="7">
        <f t="shared" si="109"/>
        <v>0.97372301487988389</v>
      </c>
    </row>
    <row r="1771" spans="1:13" x14ac:dyDescent="0.3">
      <c r="A1771" s="2">
        <v>33013</v>
      </c>
      <c r="B1771">
        <v>940013.37100000004</v>
      </c>
      <c r="C1771" s="4">
        <f t="shared" si="112"/>
        <v>1.0044833028276317</v>
      </c>
      <c r="D1771">
        <f t="shared" si="110"/>
        <v>944227.73560421588</v>
      </c>
      <c r="E1771" s="18">
        <f t="shared" si="111"/>
        <v>944227.73560421588</v>
      </c>
      <c r="F1771" s="4">
        <v>900346.00962077698</v>
      </c>
      <c r="G1771" s="4">
        <v>900346.00962000003</v>
      </c>
      <c r="H1771" s="1"/>
      <c r="I1771" s="1"/>
      <c r="J1771" s="6">
        <v>55077</v>
      </c>
      <c r="K1771" s="8">
        <v>14369981.437000001</v>
      </c>
      <c r="L1771" s="8">
        <v>15832792.1414434</v>
      </c>
      <c r="M1771" s="7">
        <f t="shared" si="109"/>
        <v>1.1017962835134174</v>
      </c>
    </row>
    <row r="1772" spans="1:13" x14ac:dyDescent="0.3">
      <c r="A1772" s="2">
        <v>33015</v>
      </c>
      <c r="B1772">
        <v>1000871.15723</v>
      </c>
      <c r="C1772" s="4">
        <f t="shared" si="112"/>
        <v>0.98737612714927103</v>
      </c>
      <c r="D1772">
        <f t="shared" si="110"/>
        <v>988236.28700116649</v>
      </c>
      <c r="E1772" s="18">
        <f t="shared" si="111"/>
        <v>988236.28700116649</v>
      </c>
      <c r="F1772" s="4">
        <v>964040.75925687095</v>
      </c>
      <c r="G1772" s="4">
        <v>964040.75925600005</v>
      </c>
      <c r="H1772" s="1"/>
      <c r="I1772" s="1"/>
      <c r="J1772" s="6">
        <v>55079</v>
      </c>
      <c r="K1772" s="8">
        <v>136077431.72490001</v>
      </c>
      <c r="L1772" s="8">
        <v>109393836.20611601</v>
      </c>
      <c r="M1772" s="7">
        <f t="shared" si="109"/>
        <v>0.80390873651459926</v>
      </c>
    </row>
    <row r="1773" spans="1:13" x14ac:dyDescent="0.3">
      <c r="A1773" s="2">
        <v>33017</v>
      </c>
      <c r="B1773">
        <v>179809.276667</v>
      </c>
      <c r="C1773" s="4">
        <f t="shared" si="112"/>
        <v>1.0287853093385189</v>
      </c>
      <c r="D1773">
        <f t="shared" si="110"/>
        <v>184985.1423177949</v>
      </c>
      <c r="E1773" s="18">
        <f t="shared" si="111"/>
        <v>184985.1423177949</v>
      </c>
      <c r="F1773" s="4">
        <v>172668.16499682801</v>
      </c>
      <c r="G1773" s="4">
        <v>105120.000016199</v>
      </c>
      <c r="H1773" s="1"/>
      <c r="I1773" s="1"/>
      <c r="J1773" s="6">
        <v>55081</v>
      </c>
      <c r="K1773" s="8">
        <v>39752472.5101</v>
      </c>
      <c r="L1773" s="8">
        <v>78778906.446990907</v>
      </c>
      <c r="M1773" s="7">
        <f t="shared" si="109"/>
        <v>1.9817360147089058</v>
      </c>
    </row>
    <row r="1774" spans="1:13" x14ac:dyDescent="0.3">
      <c r="A1774" s="2">
        <v>33019</v>
      </c>
      <c r="B1774">
        <v>45934.508896300002</v>
      </c>
      <c r="C1774" s="4">
        <f t="shared" si="112"/>
        <v>0.98375757351216875</v>
      </c>
      <c r="D1774">
        <f t="shared" si="110"/>
        <v>45188.421012297222</v>
      </c>
      <c r="E1774" s="18">
        <f t="shared" si="111"/>
        <v>45188.421012297222</v>
      </c>
      <c r="F1774" s="4">
        <v>43745.428759647497</v>
      </c>
      <c r="G1774" s="4">
        <v>43745.428759499999</v>
      </c>
      <c r="H1774" s="1"/>
      <c r="I1774" s="1"/>
      <c r="J1774" s="6">
        <v>55083</v>
      </c>
      <c r="K1774" s="6">
        <v>4342452.9008999998</v>
      </c>
      <c r="L1774" s="6">
        <v>4714162.3597134501</v>
      </c>
      <c r="M1774" s="7">
        <f t="shared" si="109"/>
        <v>1.0855989615308002</v>
      </c>
    </row>
    <row r="1775" spans="1:13" x14ac:dyDescent="0.3">
      <c r="A1775" s="2">
        <v>34001</v>
      </c>
      <c r="B1775">
        <v>404849.43979600002</v>
      </c>
      <c r="C1775" s="4">
        <f t="shared" si="112"/>
        <v>0.53093990884734044</v>
      </c>
      <c r="D1775">
        <f t="shared" si="110"/>
        <v>214950.72466218509</v>
      </c>
      <c r="E1775" s="19">
        <v>350667.91226999997</v>
      </c>
      <c r="F1775" s="4">
        <v>384818.69442344602</v>
      </c>
      <c r="G1775" s="4">
        <v>175200.00006599899</v>
      </c>
      <c r="H1775" s="4"/>
      <c r="I1775" s="1"/>
      <c r="J1775" s="6">
        <v>55087</v>
      </c>
      <c r="K1775" s="8">
        <v>16880804.727899998</v>
      </c>
      <c r="L1775" s="6">
        <v>9804171.7807363402</v>
      </c>
      <c r="M1775" s="7">
        <f t="shared" si="109"/>
        <v>0.5807881756094454</v>
      </c>
    </row>
    <row r="1776" spans="1:13" x14ac:dyDescent="0.3">
      <c r="A1776" s="2">
        <v>34003</v>
      </c>
      <c r="B1776">
        <v>1526584.99211</v>
      </c>
      <c r="C1776" s="4">
        <f t="shared" si="112"/>
        <v>3.4502543848641167</v>
      </c>
      <c r="D1776">
        <f t="shared" si="110"/>
        <v>5267106.5628952803</v>
      </c>
      <c r="E1776" s="19">
        <v>1151382.9920999999</v>
      </c>
      <c r="F1776" s="4">
        <v>1461760.3932463699</v>
      </c>
      <c r="G1776" s="4">
        <v>105120.000531999</v>
      </c>
      <c r="H1776" s="4"/>
      <c r="I1776" s="1"/>
      <c r="J1776" s="6">
        <v>55089</v>
      </c>
      <c r="K1776" s="8">
        <v>19215633.7867999</v>
      </c>
      <c r="L1776" s="8">
        <v>17988571.949198399</v>
      </c>
      <c r="M1776" s="7">
        <f t="shared" si="109"/>
        <v>0.93614252586118563</v>
      </c>
    </row>
    <row r="1777" spans="1:13" x14ac:dyDescent="0.3">
      <c r="A1777" s="2">
        <v>34005</v>
      </c>
      <c r="B1777">
        <v>1124466.49043</v>
      </c>
      <c r="C1777" s="4">
        <f t="shared" si="112"/>
        <v>1.1947275468774254</v>
      </c>
      <c r="D1777">
        <f t="shared" si="110"/>
        <v>1343431.0916573019</v>
      </c>
      <c r="E1777" s="19">
        <v>494056.99174999999</v>
      </c>
      <c r="F1777" s="4">
        <v>1089682.0135345701</v>
      </c>
      <c r="G1777" s="4">
        <v>1089682.0135299901</v>
      </c>
      <c r="H1777" s="4"/>
      <c r="I1777" s="1"/>
      <c r="J1777" s="6">
        <v>55093</v>
      </c>
      <c r="K1777" s="6">
        <v>164379.33218</v>
      </c>
      <c r="L1777" s="6">
        <v>69212.617373694404</v>
      </c>
      <c r="M1777" s="7">
        <f t="shared" si="109"/>
        <v>0.42105425576193872</v>
      </c>
    </row>
    <row r="1778" spans="1:13" x14ac:dyDescent="0.3">
      <c r="A1778" s="2">
        <v>34007</v>
      </c>
      <c r="B1778">
        <v>803870.54764699901</v>
      </c>
      <c r="C1778" s="4">
        <f t="shared" si="112"/>
        <v>1.0894513322131467</v>
      </c>
      <c r="D1778">
        <f t="shared" si="110"/>
        <v>875777.83906093496</v>
      </c>
      <c r="E1778" s="19">
        <v>542443.64130000002</v>
      </c>
      <c r="F1778" s="4">
        <v>780817.05469983397</v>
      </c>
      <c r="G1778" s="4">
        <v>105120.000069</v>
      </c>
      <c r="H1778" s="4"/>
      <c r="I1778" s="1"/>
      <c r="J1778" s="6">
        <v>55097</v>
      </c>
      <c r="K1778" s="8">
        <v>24932017.344799999</v>
      </c>
      <c r="L1778" s="8">
        <v>20304136.930843402</v>
      </c>
      <c r="M1778" s="7">
        <f t="shared" si="109"/>
        <v>0.81438002589382041</v>
      </c>
    </row>
    <row r="1779" spans="1:13" x14ac:dyDescent="0.3">
      <c r="A1779" s="2">
        <v>34009</v>
      </c>
      <c r="B1779">
        <v>165687.99799800001</v>
      </c>
      <c r="C1779" s="4">
        <f t="shared" si="112"/>
        <v>0.43927211151628442</v>
      </c>
      <c r="D1779">
        <f t="shared" si="110"/>
        <v>72782.116733487375</v>
      </c>
      <c r="E1779" s="19">
        <v>224494.91712999999</v>
      </c>
      <c r="F1779" s="4">
        <v>157346.36251494201</v>
      </c>
      <c r="G1779" s="4">
        <v>105120.000038</v>
      </c>
      <c r="H1779" s="4"/>
      <c r="I1779" s="1"/>
      <c r="J1779" s="6">
        <v>55101</v>
      </c>
      <c r="K1779" s="8">
        <v>20550669.035999998</v>
      </c>
      <c r="L1779" s="8">
        <v>19137990.581912398</v>
      </c>
      <c r="M1779" s="7">
        <f t="shared" si="109"/>
        <v>0.93125876088934545</v>
      </c>
    </row>
    <row r="1780" spans="1:13" x14ac:dyDescent="0.3">
      <c r="A1780" s="2">
        <v>34011</v>
      </c>
      <c r="B1780">
        <v>99455.172842999993</v>
      </c>
      <c r="C1780" s="4">
        <f t="shared" si="112"/>
        <v>0.75769289040286525</v>
      </c>
      <c r="D1780">
        <f t="shared" si="110"/>
        <v>75356.477376929208</v>
      </c>
      <c r="E1780" s="19">
        <v>87306.893622999996</v>
      </c>
      <c r="F1780" s="4">
        <v>94347.774387584504</v>
      </c>
      <c r="G1780" s="4">
        <v>94347.774386999998</v>
      </c>
      <c r="H1780" s="4"/>
      <c r="I1780" s="1"/>
      <c r="J1780" s="6">
        <v>55105</v>
      </c>
      <c r="K1780" s="8">
        <v>48020377.697999999</v>
      </c>
      <c r="L1780" s="8">
        <v>60606116.890902303</v>
      </c>
      <c r="M1780" s="7">
        <f t="shared" si="109"/>
        <v>1.2620916326825662</v>
      </c>
    </row>
    <row r="1781" spans="1:13" x14ac:dyDescent="0.3">
      <c r="A1781" s="2">
        <v>34013</v>
      </c>
      <c r="B1781">
        <v>1063738.24092</v>
      </c>
      <c r="C1781" s="4">
        <f t="shared" si="112"/>
        <v>2.784986212351801</v>
      </c>
      <c r="D1781">
        <f t="shared" si="110"/>
        <v>2962496.3345135585</v>
      </c>
      <c r="E1781" s="19">
        <v>903356.69449999998</v>
      </c>
      <c r="F1781" s="4">
        <v>1021055.06548172</v>
      </c>
      <c r="G1781" s="4">
        <v>105120.000092</v>
      </c>
      <c r="H1781" s="4"/>
      <c r="I1781" s="1"/>
      <c r="J1781" s="6">
        <v>55109</v>
      </c>
      <c r="K1781" s="8">
        <v>53908934.663999997</v>
      </c>
      <c r="L1781" s="8">
        <v>63420299.137253202</v>
      </c>
      <c r="M1781" s="7">
        <f t="shared" si="109"/>
        <v>1.1764339164284177</v>
      </c>
    </row>
    <row r="1782" spans="1:13" x14ac:dyDescent="0.3">
      <c r="A1782" s="2">
        <v>34015</v>
      </c>
      <c r="B1782">
        <v>691165.775716</v>
      </c>
      <c r="C1782" s="4">
        <f t="shared" si="112"/>
        <v>1.1763647780600939</v>
      </c>
      <c r="D1782">
        <f t="shared" si="110"/>
        <v>813063.07435288501</v>
      </c>
      <c r="E1782" s="19">
        <v>336319.76546000002</v>
      </c>
      <c r="F1782" s="4">
        <v>668747.40097168495</v>
      </c>
      <c r="G1782" s="4">
        <v>668747.40096899995</v>
      </c>
      <c r="H1782" s="4"/>
      <c r="I1782" s="1"/>
      <c r="J1782" s="6">
        <v>55111</v>
      </c>
      <c r="K1782" s="8">
        <v>24434624.993000001</v>
      </c>
      <c r="L1782" s="8">
        <v>28521916.817494899</v>
      </c>
      <c r="M1782" s="7">
        <f t="shared" si="109"/>
        <v>1.1672745878304176</v>
      </c>
    </row>
    <row r="1783" spans="1:13" x14ac:dyDescent="0.3">
      <c r="A1783" s="2">
        <v>34017</v>
      </c>
      <c r="B1783">
        <v>443384.68427899998</v>
      </c>
      <c r="C1783" s="4">
        <f t="shared" si="112"/>
        <v>3.5478526289418211</v>
      </c>
      <c r="D1783">
        <f t="shared" si="110"/>
        <v>1573063.5177517894</v>
      </c>
      <c r="E1783" s="19">
        <v>372081.89951000002</v>
      </c>
      <c r="F1783" s="4">
        <v>426573.613461881</v>
      </c>
      <c r="G1783" s="4">
        <v>426573.61345800001</v>
      </c>
      <c r="H1783" s="4"/>
      <c r="I1783" s="1"/>
      <c r="J1783" s="6">
        <v>55115</v>
      </c>
      <c r="K1783" s="6">
        <v>199504.37870999999</v>
      </c>
      <c r="L1783" s="6">
        <v>242723.05303341901</v>
      </c>
      <c r="M1783" s="7">
        <f t="shared" si="109"/>
        <v>1.2166302043236945</v>
      </c>
    </row>
    <row r="1784" spans="1:13" x14ac:dyDescent="0.3">
      <c r="A1784" s="2">
        <v>34019</v>
      </c>
      <c r="B1784">
        <v>736127.63314599998</v>
      </c>
      <c r="C1784" s="4">
        <f t="shared" si="112"/>
        <v>2.2395924868941859</v>
      </c>
      <c r="D1784">
        <f t="shared" si="110"/>
        <v>1648625.9165889809</v>
      </c>
      <c r="E1784" s="19">
        <v>827596.69830000005</v>
      </c>
      <c r="F1784" s="4">
        <v>698928.09687339002</v>
      </c>
      <c r="G1784" s="4">
        <v>698928.09687400004</v>
      </c>
      <c r="H1784" s="4"/>
      <c r="I1784" s="1"/>
      <c r="J1784" s="6">
        <v>55117</v>
      </c>
      <c r="K1784" s="8">
        <v>17589892.625500001</v>
      </c>
      <c r="L1784" s="8">
        <v>19991492.4976063</v>
      </c>
      <c r="M1784" s="7">
        <f t="shared" si="109"/>
        <v>1.1365329466892089</v>
      </c>
    </row>
    <row r="1785" spans="1:13" x14ac:dyDescent="0.3">
      <c r="A1785" s="2">
        <v>34021</v>
      </c>
      <c r="B1785">
        <v>880760.18467999995</v>
      </c>
      <c r="C1785" s="4">
        <f t="shared" si="112"/>
        <v>0.69741430343646438</v>
      </c>
      <c r="D1785">
        <f t="shared" si="110"/>
        <v>614254.75069317385</v>
      </c>
      <c r="E1785" s="19">
        <v>539935.68519999995</v>
      </c>
      <c r="F1785" s="4">
        <v>855657.09741062997</v>
      </c>
      <c r="G1785" s="4">
        <v>490559.99976299901</v>
      </c>
      <c r="H1785" s="4"/>
      <c r="I1785" s="1"/>
      <c r="J1785" s="6">
        <v>55121</v>
      </c>
      <c r="K1785" s="6">
        <v>4632346.8866999997</v>
      </c>
      <c r="L1785" s="6">
        <v>5435763.1030766601</v>
      </c>
      <c r="M1785" s="7">
        <f t="shared" si="109"/>
        <v>1.1734361083111804</v>
      </c>
    </row>
    <row r="1786" spans="1:13" x14ac:dyDescent="0.3">
      <c r="A1786" s="2">
        <v>34023</v>
      </c>
      <c r="B1786">
        <v>3077864.4406299898</v>
      </c>
      <c r="C1786" s="4">
        <f t="shared" si="112"/>
        <v>1.8832705717820699</v>
      </c>
      <c r="D1786">
        <f t="shared" si="110"/>
        <v>5796451.5249729417</v>
      </c>
      <c r="E1786" s="19">
        <v>3263396.2357999999</v>
      </c>
      <c r="F1786" s="4">
        <v>2928202.2006213199</v>
      </c>
      <c r="G1786" s="4">
        <v>876000.00109999999</v>
      </c>
      <c r="H1786" s="4"/>
      <c r="I1786" s="1"/>
      <c r="J1786" s="6">
        <v>55127</v>
      </c>
      <c r="K1786" s="8">
        <v>17893057.962400001</v>
      </c>
      <c r="L1786" s="8">
        <v>17698344.0553324</v>
      </c>
      <c r="M1786" s="7">
        <f t="shared" si="109"/>
        <v>0.98911790776753938</v>
      </c>
    </row>
    <row r="1787" spans="1:13" x14ac:dyDescent="0.3">
      <c r="A1787" s="2">
        <v>34025</v>
      </c>
      <c r="B1787">
        <v>2329802.0959000001</v>
      </c>
      <c r="C1787" s="4">
        <f t="shared" si="112"/>
        <v>0.17410421840764659</v>
      </c>
      <c r="D1787">
        <f t="shared" si="110"/>
        <v>405628.37295116641</v>
      </c>
      <c r="E1787" s="19">
        <v>2537666.5115</v>
      </c>
      <c r="F1787" s="4">
        <v>2210179.1482911799</v>
      </c>
      <c r="G1787" s="4">
        <v>105119.999157999</v>
      </c>
      <c r="H1787" s="4"/>
      <c r="I1787" s="1"/>
      <c r="J1787" s="6">
        <v>55131</v>
      </c>
      <c r="K1787" s="8">
        <v>30399670.171799999</v>
      </c>
      <c r="L1787" s="8">
        <v>28044971.664833199</v>
      </c>
      <c r="M1787" s="7">
        <f t="shared" si="109"/>
        <v>0.92254197188128984</v>
      </c>
    </row>
    <row r="1788" spans="1:13" x14ac:dyDescent="0.3">
      <c r="A1788" s="2">
        <v>34027</v>
      </c>
      <c r="B1788">
        <v>2384934.3662</v>
      </c>
      <c r="C1788" s="4">
        <f t="shared" si="112"/>
        <v>1.2053341591589652</v>
      </c>
      <c r="D1788">
        <f t="shared" si="110"/>
        <v>2874642.8589329966</v>
      </c>
      <c r="E1788" s="19">
        <v>2245489.6734000002</v>
      </c>
      <c r="F1788" s="4">
        <v>2264646.4662848101</v>
      </c>
      <c r="G1788" s="4">
        <v>315360.00104</v>
      </c>
      <c r="H1788" s="4"/>
      <c r="I1788" s="1"/>
      <c r="J1788" s="6">
        <v>55133</v>
      </c>
      <c r="K1788" s="8">
        <v>69323763.399999902</v>
      </c>
      <c r="L1788" s="8">
        <v>58640803.989767</v>
      </c>
      <c r="M1788" s="7">
        <f t="shared" si="109"/>
        <v>0.84589758422963923</v>
      </c>
    </row>
    <row r="1789" spans="1:13" x14ac:dyDescent="0.3">
      <c r="A1789" s="2">
        <v>34029</v>
      </c>
      <c r="B1789">
        <v>1753240.0813500001</v>
      </c>
      <c r="C1789" s="4">
        <f t="shared" si="112"/>
        <v>0.23629603444759634</v>
      </c>
      <c r="D1789">
        <f t="shared" si="110"/>
        <v>414283.67865758622</v>
      </c>
      <c r="E1789" s="19">
        <v>1932732.5987</v>
      </c>
      <c r="F1789" s="4">
        <v>1663204.58664843</v>
      </c>
      <c r="G1789" s="4">
        <v>105120.00015599999</v>
      </c>
      <c r="H1789" s="4"/>
      <c r="I1789" s="1"/>
      <c r="J1789" s="6">
        <v>55135</v>
      </c>
      <c r="K1789" s="6">
        <v>2385859.6845</v>
      </c>
      <c r="L1789" s="6">
        <v>2554563.0396538102</v>
      </c>
      <c r="M1789" s="7">
        <f t="shared" si="109"/>
        <v>1.0707096717589095</v>
      </c>
    </row>
    <row r="1790" spans="1:13" x14ac:dyDescent="0.3">
      <c r="A1790" s="2">
        <v>34031</v>
      </c>
      <c r="B1790">
        <v>1101704.6416</v>
      </c>
      <c r="C1790" s="4">
        <f t="shared" si="112"/>
        <v>0.72799794127493733</v>
      </c>
      <c r="D1790">
        <f t="shared" si="110"/>
        <v>802038.71097784268</v>
      </c>
      <c r="E1790" s="19">
        <v>861925.00991999998</v>
      </c>
      <c r="F1790" s="4">
        <v>1055646.7872680901</v>
      </c>
      <c r="G1790" s="4">
        <v>105120.000185</v>
      </c>
      <c r="H1790" s="4"/>
      <c r="I1790" s="1"/>
      <c r="J1790" s="6">
        <v>55137</v>
      </c>
      <c r="K1790" s="8">
        <v>11457432.957</v>
      </c>
      <c r="L1790" s="8">
        <v>11693852.8324706</v>
      </c>
      <c r="M1790" s="7">
        <f t="shared" si="109"/>
        <v>1.0206346287478083</v>
      </c>
    </row>
    <row r="1791" spans="1:13" x14ac:dyDescent="0.3">
      <c r="A1791" s="2">
        <v>34033</v>
      </c>
      <c r="B1791">
        <v>165033.34986700001</v>
      </c>
      <c r="C1791" s="4">
        <f t="shared" si="112"/>
        <v>0.55071971188236934</v>
      </c>
      <c r="D1791">
        <f t="shared" si="110"/>
        <v>90887.118889736506</v>
      </c>
      <c r="E1791" s="19">
        <v>327936.64542000002</v>
      </c>
      <c r="F1791" s="4">
        <v>156558.264539675</v>
      </c>
      <c r="G1791" s="4">
        <v>156558.26453699899</v>
      </c>
      <c r="H1791" s="4"/>
      <c r="I1791" s="1"/>
      <c r="J1791" s="6">
        <v>55139</v>
      </c>
      <c r="K1791" s="8">
        <v>27326008.5748</v>
      </c>
      <c r="L1791" s="8">
        <v>29442469.474941101</v>
      </c>
      <c r="M1791" s="7">
        <f t="shared" si="109"/>
        <v>1.0774522519213765</v>
      </c>
    </row>
    <row r="1792" spans="1:13" x14ac:dyDescent="0.3">
      <c r="A1792" s="2">
        <v>34035</v>
      </c>
      <c r="B1792">
        <v>1479288.5391299999</v>
      </c>
      <c r="C1792" s="4">
        <f t="shared" si="112"/>
        <v>2.0703576414710358</v>
      </c>
      <c r="D1792">
        <f t="shared" si="110"/>
        <v>3062656.330928321</v>
      </c>
      <c r="E1792" s="19">
        <v>1471203.6468</v>
      </c>
      <c r="F1792" s="4">
        <v>1404322.9490644201</v>
      </c>
      <c r="G1792" s="4">
        <v>105120.000323</v>
      </c>
      <c r="H1792" s="4"/>
      <c r="I1792" s="1"/>
      <c r="J1792" s="6">
        <v>55141</v>
      </c>
      <c r="K1792" s="6">
        <v>328301.65879999998</v>
      </c>
      <c r="L1792" s="6">
        <v>279575.53286460199</v>
      </c>
      <c r="M1792" s="7">
        <f t="shared" si="109"/>
        <v>0.8515812374707441</v>
      </c>
    </row>
    <row r="1793" spans="1:13" x14ac:dyDescent="0.3">
      <c r="A1793" s="2">
        <v>34037</v>
      </c>
      <c r="B1793">
        <v>79273.666026000006</v>
      </c>
      <c r="C1793" s="4">
        <f t="shared" si="112"/>
        <v>5.0181991859142308E-2</v>
      </c>
      <c r="D1793">
        <f t="shared" si="110"/>
        <v>3978.1104631610983</v>
      </c>
      <c r="E1793" s="19">
        <v>53711.589282000001</v>
      </c>
      <c r="F1793" s="4">
        <v>75202.664107232005</v>
      </c>
      <c r="G1793" s="4">
        <v>75202.664107100005</v>
      </c>
      <c r="H1793" s="4"/>
      <c r="I1793" s="1"/>
      <c r="J1793" s="6">
        <v>56001</v>
      </c>
      <c r="K1793" s="8">
        <v>62839919.147399999</v>
      </c>
      <c r="L1793" s="8">
        <v>62839919.147399999</v>
      </c>
      <c r="M1793" s="7">
        <f t="shared" si="109"/>
        <v>1</v>
      </c>
    </row>
    <row r="1794" spans="1:13" x14ac:dyDescent="0.3">
      <c r="A1794" s="2">
        <v>34039</v>
      </c>
      <c r="B1794">
        <v>1459621.33913</v>
      </c>
      <c r="C1794" s="4">
        <f t="shared" si="112"/>
        <v>2.1314470721159262</v>
      </c>
      <c r="D1794">
        <f t="shared" si="110"/>
        <v>3111105.6296865661</v>
      </c>
      <c r="E1794" s="19">
        <v>1503911.1658999999</v>
      </c>
      <c r="F1794" s="4">
        <v>1393565.1130435099</v>
      </c>
      <c r="G1794" s="4">
        <v>175199.999625</v>
      </c>
      <c r="H1794" s="4"/>
      <c r="I1794" s="1"/>
      <c r="J1794" s="6">
        <v>56005</v>
      </c>
      <c r="K1794" s="8">
        <v>28405115.568799999</v>
      </c>
      <c r="L1794" s="8">
        <v>28405115.568799999</v>
      </c>
      <c r="M1794" s="7">
        <f t="shared" ref="M1794:M1804" si="113">L1794/K1794</f>
        <v>1</v>
      </c>
    </row>
    <row r="1795" spans="1:13" x14ac:dyDescent="0.3">
      <c r="A1795" s="2">
        <v>34041</v>
      </c>
      <c r="B1795">
        <v>605643.545091999</v>
      </c>
      <c r="C1795" s="4">
        <f t="shared" si="112"/>
        <v>3.6738720821718966</v>
      </c>
      <c r="D1795">
        <f t="shared" ref="D1795:D1858" si="114">B1795*C1795</f>
        <v>2225056.9120611115</v>
      </c>
      <c r="E1795" s="19">
        <v>547211.29813999997</v>
      </c>
      <c r="F1795" s="4">
        <v>574541.46344682004</v>
      </c>
      <c r="G1795" s="4">
        <v>574541.46345100005</v>
      </c>
      <c r="H1795" s="4"/>
      <c r="I1795" s="1"/>
      <c r="J1795" s="6">
        <v>56007</v>
      </c>
      <c r="K1795" s="8">
        <v>90616934.800500005</v>
      </c>
      <c r="L1795" s="8">
        <v>90616934.800500005</v>
      </c>
      <c r="M1795" s="7">
        <f t="shared" si="113"/>
        <v>1</v>
      </c>
    </row>
    <row r="1796" spans="1:13" x14ac:dyDescent="0.3">
      <c r="A1796" s="2">
        <v>35001</v>
      </c>
      <c r="B1796">
        <v>2413562.1361400001</v>
      </c>
      <c r="C1796" s="4">
        <f t="shared" si="112"/>
        <v>1</v>
      </c>
      <c r="D1796">
        <f t="shared" si="114"/>
        <v>2413562.1361400001</v>
      </c>
      <c r="E1796" s="18">
        <f t="shared" ref="E1796:E1858" si="115">D1796</f>
        <v>2413562.1361400001</v>
      </c>
      <c r="F1796" s="4">
        <v>2193863.8814840601</v>
      </c>
      <c r="G1796" s="4">
        <v>2193863.8814900001</v>
      </c>
      <c r="H1796" s="1"/>
      <c r="I1796" s="1"/>
      <c r="J1796" s="6">
        <v>56009</v>
      </c>
      <c r="K1796" s="8">
        <v>46167372.786200002</v>
      </c>
      <c r="L1796" s="8">
        <v>46167372.786200002</v>
      </c>
      <c r="M1796" s="7">
        <f t="shared" si="113"/>
        <v>1</v>
      </c>
    </row>
    <row r="1797" spans="1:13" x14ac:dyDescent="0.3">
      <c r="A1797" s="2">
        <v>35003</v>
      </c>
      <c r="C1797" s="4">
        <v>1</v>
      </c>
      <c r="D1797">
        <f t="shared" si="114"/>
        <v>0</v>
      </c>
      <c r="E1797" s="18">
        <f t="shared" si="115"/>
        <v>0</v>
      </c>
      <c r="F1797" s="4">
        <v>0</v>
      </c>
      <c r="G1797" s="4">
        <v>0</v>
      </c>
      <c r="J1797" s="6">
        <v>56011</v>
      </c>
      <c r="K1797" s="8">
        <v>29000565.568999998</v>
      </c>
      <c r="L1797" s="8">
        <v>29000565.568999998</v>
      </c>
      <c r="M1797" s="7">
        <f t="shared" si="113"/>
        <v>1</v>
      </c>
    </row>
    <row r="1798" spans="1:13" x14ac:dyDescent="0.3">
      <c r="A1798" s="2">
        <v>35005</v>
      </c>
      <c r="C1798" s="4">
        <v>1</v>
      </c>
      <c r="D1798">
        <f t="shared" si="114"/>
        <v>0</v>
      </c>
      <c r="E1798" s="18">
        <f t="shared" si="115"/>
        <v>0</v>
      </c>
      <c r="F1798" s="4">
        <v>0</v>
      </c>
      <c r="G1798" s="4">
        <v>0</v>
      </c>
      <c r="J1798" s="6">
        <v>56019</v>
      </c>
      <c r="K1798" s="8">
        <v>44829961.228</v>
      </c>
      <c r="L1798" s="8">
        <v>44829961.228</v>
      </c>
      <c r="M1798" s="7">
        <f t="shared" si="113"/>
        <v>1</v>
      </c>
    </row>
    <row r="1799" spans="1:13" x14ac:dyDescent="0.3">
      <c r="A1799" s="2">
        <v>35006</v>
      </c>
      <c r="B1799">
        <v>4220369.2801200002</v>
      </c>
      <c r="C1799" s="4">
        <f>VLOOKUP(A1799,J$2:M$1814,4,FALSE)</f>
        <v>1</v>
      </c>
      <c r="D1799">
        <f t="shared" si="114"/>
        <v>4220369.2801200002</v>
      </c>
      <c r="E1799" s="18">
        <f t="shared" si="115"/>
        <v>4220369.2801200002</v>
      </c>
      <c r="F1799" s="4">
        <v>3836203.5894209798</v>
      </c>
      <c r="G1799" s="4">
        <v>3836203.5893899999</v>
      </c>
      <c r="H1799" s="1"/>
      <c r="I1799" s="1"/>
      <c r="J1799" s="6">
        <v>56021</v>
      </c>
      <c r="K1799" s="8">
        <v>117152204.866</v>
      </c>
      <c r="L1799" s="8">
        <v>117152204.866</v>
      </c>
      <c r="M1799" s="7">
        <f t="shared" si="113"/>
        <v>1</v>
      </c>
    </row>
    <row r="1800" spans="1:13" x14ac:dyDescent="0.3">
      <c r="A1800" s="2">
        <v>35007</v>
      </c>
      <c r="B1800">
        <v>953455.75847300002</v>
      </c>
      <c r="C1800" s="4">
        <f>VLOOKUP(A1800,J$2:M$1814,4,FALSE)</f>
        <v>1</v>
      </c>
      <c r="D1800">
        <f t="shared" si="114"/>
        <v>953455.75847300002</v>
      </c>
      <c r="E1800" s="18">
        <f t="shared" si="115"/>
        <v>953455.75847300002</v>
      </c>
      <c r="F1800" s="4">
        <v>866665.96220593003</v>
      </c>
      <c r="G1800" s="4">
        <v>866665.96220900002</v>
      </c>
      <c r="H1800" s="1"/>
      <c r="I1800" s="1"/>
      <c r="J1800" s="6">
        <v>56025</v>
      </c>
      <c r="K1800" s="8">
        <v>36121795.671999998</v>
      </c>
      <c r="L1800" s="8">
        <v>36121795.671999998</v>
      </c>
      <c r="M1800" s="7">
        <f t="shared" si="113"/>
        <v>1</v>
      </c>
    </row>
    <row r="1801" spans="1:13" x14ac:dyDescent="0.3">
      <c r="A1801" s="2">
        <v>35009</v>
      </c>
      <c r="C1801" s="4">
        <v>1</v>
      </c>
      <c r="D1801">
        <f t="shared" si="114"/>
        <v>0</v>
      </c>
      <c r="E1801" s="18">
        <f t="shared" si="115"/>
        <v>0</v>
      </c>
      <c r="F1801" s="4">
        <v>0</v>
      </c>
      <c r="G1801" s="4">
        <v>0</v>
      </c>
      <c r="J1801" s="6">
        <v>56031</v>
      </c>
      <c r="K1801" s="8">
        <v>53631648.505999997</v>
      </c>
      <c r="L1801" s="8">
        <v>53631648.505999997</v>
      </c>
      <c r="M1801" s="7">
        <f t="shared" si="113"/>
        <v>1</v>
      </c>
    </row>
    <row r="1802" spans="1:13" x14ac:dyDescent="0.3">
      <c r="A1802" s="2">
        <v>35011</v>
      </c>
      <c r="C1802" s="4">
        <v>1</v>
      </c>
      <c r="D1802">
        <f t="shared" si="114"/>
        <v>0</v>
      </c>
      <c r="E1802" s="18">
        <f t="shared" si="115"/>
        <v>0</v>
      </c>
      <c r="F1802" s="4">
        <v>0</v>
      </c>
      <c r="G1802" s="4">
        <v>0</v>
      </c>
      <c r="J1802" s="6">
        <v>56033</v>
      </c>
      <c r="K1802" s="8">
        <v>25577031.211999901</v>
      </c>
      <c r="L1802" s="8">
        <v>25577031.211999901</v>
      </c>
      <c r="M1802" s="7">
        <f t="shared" si="113"/>
        <v>1</v>
      </c>
    </row>
    <row r="1803" spans="1:13" x14ac:dyDescent="0.3">
      <c r="A1803" s="2">
        <v>35013</v>
      </c>
      <c r="B1803">
        <v>3419221.8285099999</v>
      </c>
      <c r="C1803" s="4">
        <f>VLOOKUP(A1803,J$2:M$1814,4,FALSE)</f>
        <v>1</v>
      </c>
      <c r="D1803">
        <f t="shared" si="114"/>
        <v>3419221.8285099999</v>
      </c>
      <c r="E1803" s="18">
        <f t="shared" si="115"/>
        <v>3419221.8285099999</v>
      </c>
      <c r="F1803" s="4">
        <v>3107981.83316202</v>
      </c>
      <c r="G1803" s="4">
        <v>3107981.8332099998</v>
      </c>
      <c r="H1803" s="1"/>
      <c r="I1803" s="1"/>
      <c r="J1803" s="6">
        <v>56037</v>
      </c>
      <c r="K1803" s="8">
        <v>174202437.99000001</v>
      </c>
      <c r="L1803" s="8">
        <v>174202437.99000001</v>
      </c>
      <c r="M1803" s="7">
        <f t="shared" si="113"/>
        <v>1</v>
      </c>
    </row>
    <row r="1804" spans="1:13" x14ac:dyDescent="0.3">
      <c r="A1804" s="2">
        <v>35015</v>
      </c>
      <c r="C1804" s="4">
        <v>1</v>
      </c>
      <c r="D1804">
        <f t="shared" si="114"/>
        <v>0</v>
      </c>
      <c r="E1804" s="18">
        <f t="shared" si="115"/>
        <v>0</v>
      </c>
      <c r="F1804" s="4">
        <v>0</v>
      </c>
      <c r="G1804" s="4">
        <v>0</v>
      </c>
      <c r="J1804" s="6">
        <v>56041</v>
      </c>
      <c r="K1804" s="8">
        <v>65480092.474299997</v>
      </c>
      <c r="L1804" s="8">
        <v>65480092.474299997</v>
      </c>
      <c r="M1804" s="7">
        <f t="shared" si="113"/>
        <v>1</v>
      </c>
    </row>
    <row r="1805" spans="1:13" x14ac:dyDescent="0.3">
      <c r="A1805" s="2">
        <v>35017</v>
      </c>
      <c r="B1805">
        <v>787981.27585400001</v>
      </c>
      <c r="C1805" s="4">
        <f>VLOOKUP(A1805,J$2:M$1814,4,FALSE)</f>
        <v>1</v>
      </c>
      <c r="D1805">
        <f t="shared" si="114"/>
        <v>787981.27585400001</v>
      </c>
      <c r="E1805" s="18">
        <f t="shared" si="115"/>
        <v>787981.27585400001</v>
      </c>
      <c r="F1805" s="4">
        <v>716254.05223710695</v>
      </c>
      <c r="G1805" s="4">
        <v>175200.00002599999</v>
      </c>
      <c r="H1805" s="1"/>
      <c r="I1805" s="1"/>
      <c r="M1805" s="4"/>
    </row>
    <row r="1806" spans="1:13" x14ac:dyDescent="0.3">
      <c r="A1806" s="2">
        <v>35019</v>
      </c>
      <c r="B1806">
        <v>3154740.43511</v>
      </c>
      <c r="C1806" s="4">
        <f>VLOOKUP(A1806,J$2:M$1814,4,FALSE)</f>
        <v>1</v>
      </c>
      <c r="D1806">
        <f t="shared" si="114"/>
        <v>3154740.43511</v>
      </c>
      <c r="E1806" s="18">
        <f t="shared" si="115"/>
        <v>3154740.43511</v>
      </c>
      <c r="F1806" s="4">
        <v>2867575.2707289299</v>
      </c>
      <c r="G1806" s="4">
        <v>2540400.0014</v>
      </c>
      <c r="H1806" s="1"/>
      <c r="I1806" s="1"/>
      <c r="M1806" s="4"/>
    </row>
    <row r="1807" spans="1:13" x14ac:dyDescent="0.3">
      <c r="A1807" s="2">
        <v>35021</v>
      </c>
      <c r="C1807" s="4">
        <v>1</v>
      </c>
      <c r="D1807">
        <f t="shared" si="114"/>
        <v>0</v>
      </c>
      <c r="E1807" s="18">
        <f t="shared" si="115"/>
        <v>0</v>
      </c>
      <c r="F1807" s="4">
        <v>0</v>
      </c>
      <c r="G1807" s="4">
        <v>0</v>
      </c>
      <c r="M1807" s="4"/>
    </row>
    <row r="1808" spans="1:13" x14ac:dyDescent="0.3">
      <c r="A1808" s="2">
        <v>35023</v>
      </c>
      <c r="B1808">
        <v>1375859.85295</v>
      </c>
      <c r="C1808" s="4">
        <f>VLOOKUP(A1808,J$2:M$1814,4,FALSE)</f>
        <v>1</v>
      </c>
      <c r="D1808">
        <f t="shared" si="114"/>
        <v>1375859.85295</v>
      </c>
      <c r="E1808" s="18">
        <f t="shared" si="115"/>
        <v>1375859.85295</v>
      </c>
      <c r="F1808" s="4">
        <v>1250620.0657009201</v>
      </c>
      <c r="G1808" s="4">
        <v>1250620.06571</v>
      </c>
      <c r="H1808" s="1"/>
      <c r="I1808" s="1"/>
      <c r="M1808" s="4"/>
    </row>
    <row r="1809" spans="1:13" x14ac:dyDescent="0.3">
      <c r="A1809" s="2">
        <v>35025</v>
      </c>
      <c r="C1809" s="4">
        <v>1</v>
      </c>
      <c r="D1809">
        <f t="shared" si="114"/>
        <v>0</v>
      </c>
      <c r="E1809" s="18">
        <f t="shared" si="115"/>
        <v>0</v>
      </c>
      <c r="F1809" s="4">
        <v>0</v>
      </c>
      <c r="G1809" s="4">
        <v>0</v>
      </c>
      <c r="M1809" s="4"/>
    </row>
    <row r="1810" spans="1:13" x14ac:dyDescent="0.3">
      <c r="A1810" s="2">
        <v>35027</v>
      </c>
      <c r="C1810" s="4">
        <v>1</v>
      </c>
      <c r="D1810">
        <f t="shared" si="114"/>
        <v>0</v>
      </c>
      <c r="E1810" s="18">
        <f t="shared" si="115"/>
        <v>0</v>
      </c>
      <c r="F1810" s="4">
        <v>0</v>
      </c>
      <c r="G1810" s="4">
        <v>0</v>
      </c>
      <c r="M1810" s="4"/>
    </row>
    <row r="1811" spans="1:13" x14ac:dyDescent="0.3">
      <c r="A1811" s="2">
        <v>35028</v>
      </c>
      <c r="C1811" s="4">
        <v>1</v>
      </c>
      <c r="D1811">
        <f t="shared" si="114"/>
        <v>0</v>
      </c>
      <c r="E1811" s="18">
        <f t="shared" si="115"/>
        <v>0</v>
      </c>
      <c r="F1811" s="4">
        <v>0</v>
      </c>
      <c r="G1811" s="4">
        <v>0</v>
      </c>
      <c r="M1811" s="4"/>
    </row>
    <row r="1812" spans="1:13" x14ac:dyDescent="0.3">
      <c r="A1812" s="2">
        <v>35029</v>
      </c>
      <c r="B1812">
        <v>2501957.0164399999</v>
      </c>
      <c r="C1812" s="4">
        <f>VLOOKUP(A1812,J$2:M$1814,4,FALSE)</f>
        <v>1</v>
      </c>
      <c r="D1812">
        <f t="shared" si="114"/>
        <v>2501957.0164399999</v>
      </c>
      <c r="E1812" s="18">
        <f t="shared" si="115"/>
        <v>2501957.0164399999</v>
      </c>
      <c r="F1812" s="4">
        <v>2274212.4800946098</v>
      </c>
      <c r="G1812" s="4">
        <v>2274212.4800999998</v>
      </c>
      <c r="H1812" s="1"/>
      <c r="I1812" s="1"/>
      <c r="M1812" s="4"/>
    </row>
    <row r="1813" spans="1:13" x14ac:dyDescent="0.3">
      <c r="A1813" s="2">
        <v>35031</v>
      </c>
      <c r="B1813">
        <v>3841575.6947300001</v>
      </c>
      <c r="C1813" s="4">
        <f>VLOOKUP(A1813,J$2:M$1814,4,FALSE)</f>
        <v>1</v>
      </c>
      <c r="D1813">
        <f t="shared" si="114"/>
        <v>3841575.6947300001</v>
      </c>
      <c r="E1813" s="18">
        <f t="shared" si="115"/>
        <v>3841575.6947300001</v>
      </c>
      <c r="F1813" s="4">
        <v>3491890.2803787501</v>
      </c>
      <c r="G1813" s="4">
        <v>3491890.2804</v>
      </c>
      <c r="H1813" s="1"/>
      <c r="I1813" s="1"/>
      <c r="M1813" s="4"/>
    </row>
    <row r="1814" spans="1:13" x14ac:dyDescent="0.3">
      <c r="A1814" s="2">
        <v>35033</v>
      </c>
      <c r="B1814">
        <v>638552.60394599999</v>
      </c>
      <c r="C1814" s="4">
        <f>VLOOKUP(A1814,J$2:M$1814,4,FALSE)</f>
        <v>1</v>
      </c>
      <c r="D1814">
        <f t="shared" si="114"/>
        <v>638552.60394599999</v>
      </c>
      <c r="E1814" s="18">
        <f t="shared" si="115"/>
        <v>638552.60394599999</v>
      </c>
      <c r="F1814" s="4">
        <v>580427.35807697801</v>
      </c>
      <c r="G1814" s="4">
        <v>315360.000137</v>
      </c>
      <c r="H1814" s="1"/>
      <c r="I1814" s="1"/>
      <c r="M1814" s="4"/>
    </row>
    <row r="1815" spans="1:13" x14ac:dyDescent="0.3">
      <c r="A1815" s="2">
        <v>35035</v>
      </c>
      <c r="C1815" s="4">
        <v>1</v>
      </c>
      <c r="D1815">
        <f t="shared" si="114"/>
        <v>0</v>
      </c>
      <c r="E1815" s="18">
        <f t="shared" si="115"/>
        <v>0</v>
      </c>
      <c r="F1815" s="4">
        <v>0</v>
      </c>
      <c r="G1815" s="4">
        <v>0</v>
      </c>
    </row>
    <row r="1816" spans="1:13" x14ac:dyDescent="0.3">
      <c r="A1816" s="2">
        <v>35037</v>
      </c>
      <c r="B1816">
        <v>2705489.10304</v>
      </c>
      <c r="C1816" s="4">
        <f>VLOOKUP(A1816,J$2:M$1814,4,FALSE)</f>
        <v>1</v>
      </c>
      <c r="D1816">
        <f t="shared" si="114"/>
        <v>2705489.10304</v>
      </c>
      <c r="E1816" s="18">
        <f t="shared" si="115"/>
        <v>2705489.10304</v>
      </c>
      <c r="F1816" s="4">
        <v>2459217.7413135702</v>
      </c>
      <c r="G1816" s="4">
        <v>2459217.74131</v>
      </c>
      <c r="H1816" s="1"/>
      <c r="I1816" s="1"/>
      <c r="J1816" s="1"/>
    </row>
    <row r="1817" spans="1:13" x14ac:dyDescent="0.3">
      <c r="A1817" s="2">
        <v>35039</v>
      </c>
      <c r="C1817" s="4">
        <v>1</v>
      </c>
      <c r="D1817">
        <f t="shared" si="114"/>
        <v>0</v>
      </c>
      <c r="E1817" s="18">
        <f t="shared" si="115"/>
        <v>0</v>
      </c>
      <c r="F1817" s="4">
        <v>0</v>
      </c>
      <c r="G1817" s="4">
        <v>0</v>
      </c>
    </row>
    <row r="1818" spans="1:13" x14ac:dyDescent="0.3">
      <c r="A1818" s="2">
        <v>35041</v>
      </c>
      <c r="C1818" s="4">
        <v>1</v>
      </c>
      <c r="D1818">
        <f t="shared" si="114"/>
        <v>0</v>
      </c>
      <c r="E1818" s="18">
        <f t="shared" si="115"/>
        <v>0</v>
      </c>
      <c r="F1818" s="4">
        <v>0</v>
      </c>
      <c r="G1818" s="4">
        <v>0</v>
      </c>
    </row>
    <row r="1819" spans="1:13" x14ac:dyDescent="0.3">
      <c r="A1819" s="2">
        <v>35043</v>
      </c>
      <c r="B1819">
        <v>1351940.8464500001</v>
      </c>
      <c r="C1819" s="4">
        <f>VLOOKUP(A1819,J$2:M$1814,4,FALSE)</f>
        <v>1</v>
      </c>
      <c r="D1819">
        <f t="shared" si="114"/>
        <v>1351940.8464500001</v>
      </c>
      <c r="E1819" s="18">
        <f t="shared" si="115"/>
        <v>1351940.8464500001</v>
      </c>
      <c r="F1819" s="4">
        <v>1228878.3240976401</v>
      </c>
      <c r="G1819" s="4">
        <v>105120.0005372</v>
      </c>
      <c r="H1819" s="1"/>
      <c r="I1819" s="1"/>
      <c r="J1819" s="1"/>
    </row>
    <row r="1820" spans="1:13" x14ac:dyDescent="0.3">
      <c r="A1820" s="2">
        <v>35045</v>
      </c>
      <c r="C1820" s="4">
        <v>1</v>
      </c>
      <c r="D1820">
        <f t="shared" si="114"/>
        <v>0</v>
      </c>
      <c r="E1820" s="18">
        <f t="shared" si="115"/>
        <v>0</v>
      </c>
      <c r="F1820" s="4">
        <v>0</v>
      </c>
      <c r="G1820" s="4">
        <v>0</v>
      </c>
    </row>
    <row r="1821" spans="1:13" x14ac:dyDescent="0.3">
      <c r="A1821" s="2">
        <v>35047</v>
      </c>
      <c r="B1821">
        <v>1301790.5082</v>
      </c>
      <c r="C1821" s="4">
        <f>VLOOKUP(A1821,J$2:M$1814,4,FALSE)</f>
        <v>1</v>
      </c>
      <c r="D1821">
        <f t="shared" si="114"/>
        <v>1301790.5082</v>
      </c>
      <c r="E1821" s="18">
        <f t="shared" si="115"/>
        <v>1301790.5082</v>
      </c>
      <c r="F1821" s="4">
        <v>1183292.99849918</v>
      </c>
      <c r="G1821" s="4">
        <v>1042440.000412</v>
      </c>
      <c r="H1821" s="1"/>
      <c r="I1821" s="1"/>
      <c r="J1821" s="1"/>
    </row>
    <row r="1822" spans="1:13" x14ac:dyDescent="0.3">
      <c r="A1822" s="2">
        <v>35049</v>
      </c>
      <c r="B1822">
        <v>2215132.9529900001</v>
      </c>
      <c r="C1822" s="4">
        <f>VLOOKUP(A1822,J$2:M$1814,4,FALSE)</f>
        <v>1</v>
      </c>
      <c r="D1822">
        <f t="shared" si="114"/>
        <v>2215132.9529900001</v>
      </c>
      <c r="E1822" s="18">
        <f t="shared" si="115"/>
        <v>2215132.9529900001</v>
      </c>
      <c r="F1822" s="4">
        <v>2013497.02394637</v>
      </c>
      <c r="G1822" s="4">
        <v>175199.999752</v>
      </c>
      <c r="H1822" s="1"/>
      <c r="I1822" s="1"/>
      <c r="J1822" s="1"/>
    </row>
    <row r="1823" spans="1:13" x14ac:dyDescent="0.3">
      <c r="A1823" s="2">
        <v>35051</v>
      </c>
      <c r="B1823">
        <v>989971.71836499998</v>
      </c>
      <c r="C1823" s="4">
        <f>VLOOKUP(A1823,J$2:M$1814,4,FALSE)</f>
        <v>1</v>
      </c>
      <c r="D1823">
        <f t="shared" si="114"/>
        <v>989971.71836499998</v>
      </c>
      <c r="E1823" s="18">
        <f t="shared" si="115"/>
        <v>989971.71836499998</v>
      </c>
      <c r="F1823" s="4">
        <v>899857.99997312599</v>
      </c>
      <c r="G1823" s="4">
        <v>105119.999679499</v>
      </c>
      <c r="H1823" s="1"/>
      <c r="I1823" s="1"/>
      <c r="J1823" s="1"/>
    </row>
    <row r="1824" spans="1:13" x14ac:dyDescent="0.3">
      <c r="A1824" s="2">
        <v>35053</v>
      </c>
      <c r="B1824">
        <v>1854509.7390600001</v>
      </c>
      <c r="C1824" s="4">
        <f>VLOOKUP(A1824,J$2:M$1814,4,FALSE)</f>
        <v>1</v>
      </c>
      <c r="D1824">
        <f t="shared" si="114"/>
        <v>1854509.7390600001</v>
      </c>
      <c r="E1824" s="18">
        <f t="shared" si="115"/>
        <v>1854509.7390600001</v>
      </c>
      <c r="F1824" s="4">
        <v>1685700.1000077899</v>
      </c>
      <c r="G1824" s="4">
        <v>1357800.00067999</v>
      </c>
      <c r="H1824" s="1"/>
      <c r="I1824" s="1"/>
      <c r="J1824" s="1"/>
    </row>
    <row r="1825" spans="1:10" x14ac:dyDescent="0.3">
      <c r="A1825" s="2">
        <v>35055</v>
      </c>
      <c r="C1825" s="4">
        <v>1</v>
      </c>
      <c r="D1825">
        <f t="shared" si="114"/>
        <v>0</v>
      </c>
      <c r="E1825" s="18">
        <f t="shared" si="115"/>
        <v>0</v>
      </c>
      <c r="F1825" s="4">
        <v>0</v>
      </c>
      <c r="G1825" s="4">
        <v>0</v>
      </c>
    </row>
    <row r="1826" spans="1:10" x14ac:dyDescent="0.3">
      <c r="A1826" s="2">
        <v>35057</v>
      </c>
      <c r="B1826">
        <v>2626996.3978900001</v>
      </c>
      <c r="C1826" s="4">
        <f>VLOOKUP(A1826,J$2:M$1814,4,FALSE)</f>
        <v>1</v>
      </c>
      <c r="D1826">
        <f t="shared" si="114"/>
        <v>2626996.3978900001</v>
      </c>
      <c r="E1826" s="18">
        <f t="shared" si="115"/>
        <v>2626996.3978900001</v>
      </c>
      <c r="F1826" s="4">
        <v>2387869.9569290401</v>
      </c>
      <c r="G1826" s="4">
        <v>2387869.95689</v>
      </c>
      <c r="H1826" s="1"/>
      <c r="I1826" s="1"/>
      <c r="J1826" s="1"/>
    </row>
    <row r="1827" spans="1:10" x14ac:dyDescent="0.3">
      <c r="A1827" s="2">
        <v>35059</v>
      </c>
      <c r="C1827" s="4">
        <v>1</v>
      </c>
      <c r="D1827">
        <f t="shared" si="114"/>
        <v>0</v>
      </c>
      <c r="E1827" s="18">
        <f t="shared" si="115"/>
        <v>0</v>
      </c>
      <c r="F1827" s="4">
        <v>0</v>
      </c>
      <c r="G1827" s="4">
        <v>0</v>
      </c>
    </row>
    <row r="1828" spans="1:10" x14ac:dyDescent="0.3">
      <c r="A1828" s="2">
        <v>35061</v>
      </c>
      <c r="B1828">
        <v>710153.85324199998</v>
      </c>
      <c r="C1828" s="4">
        <f t="shared" ref="C1828:C1844" si="116">VLOOKUP(A1828,J$2:M$1814,4,FALSE)</f>
        <v>1</v>
      </c>
      <c r="D1828">
        <f t="shared" si="114"/>
        <v>710153.85324199998</v>
      </c>
      <c r="E1828" s="18">
        <f t="shared" si="115"/>
        <v>710153.85324199998</v>
      </c>
      <c r="F1828" s="4">
        <v>645510.99206899805</v>
      </c>
      <c r="G1828" s="4">
        <v>105119.999748399</v>
      </c>
      <c r="H1828" s="1"/>
      <c r="I1828" s="1"/>
      <c r="J1828" s="1"/>
    </row>
    <row r="1829" spans="1:10" x14ac:dyDescent="0.3">
      <c r="A1829" s="2">
        <v>36001</v>
      </c>
      <c r="B1829">
        <v>554140.92781000002</v>
      </c>
      <c r="C1829" s="4">
        <f t="shared" si="116"/>
        <v>1</v>
      </c>
      <c r="D1829">
        <f t="shared" si="114"/>
        <v>554140.92781000002</v>
      </c>
      <c r="E1829" s="18">
        <f t="shared" si="115"/>
        <v>554140.92781000002</v>
      </c>
      <c r="F1829" s="4">
        <v>582688.87236484396</v>
      </c>
      <c r="G1829" s="4">
        <v>569400.000020999</v>
      </c>
      <c r="H1829" s="1"/>
      <c r="I1829" s="1"/>
      <c r="J1829" s="1"/>
    </row>
    <row r="1830" spans="1:10" x14ac:dyDescent="0.3">
      <c r="A1830" s="2">
        <v>36003</v>
      </c>
      <c r="B1830">
        <v>101047.9752797</v>
      </c>
      <c r="C1830" s="4">
        <f t="shared" si="116"/>
        <v>1</v>
      </c>
      <c r="D1830">
        <f t="shared" si="114"/>
        <v>101047.9752797</v>
      </c>
      <c r="E1830" s="18">
        <f t="shared" si="115"/>
        <v>101047.9752797</v>
      </c>
      <c r="F1830" s="4">
        <v>106253.71239503101</v>
      </c>
      <c r="G1830" s="4">
        <v>106253.7123954</v>
      </c>
      <c r="H1830" s="1"/>
      <c r="I1830" s="1"/>
      <c r="J1830" s="1"/>
    </row>
    <row r="1831" spans="1:10" x14ac:dyDescent="0.3">
      <c r="A1831" s="2">
        <v>36005</v>
      </c>
      <c r="B1831">
        <v>384644.27559700003</v>
      </c>
      <c r="C1831" s="4">
        <f t="shared" si="116"/>
        <v>1</v>
      </c>
      <c r="D1831">
        <f t="shared" si="114"/>
        <v>384644.27559700003</v>
      </c>
      <c r="E1831" s="18">
        <f t="shared" si="115"/>
        <v>384644.27559700003</v>
      </c>
      <c r="F1831" s="4">
        <v>404460.17962433398</v>
      </c>
      <c r="G1831" s="4">
        <v>105119.99989799999</v>
      </c>
      <c r="H1831" s="1"/>
      <c r="I1831" s="1"/>
      <c r="J1831" s="1"/>
    </row>
    <row r="1832" spans="1:10" x14ac:dyDescent="0.3">
      <c r="A1832" s="2">
        <v>36007</v>
      </c>
      <c r="B1832">
        <v>330540.056561</v>
      </c>
      <c r="C1832" s="4">
        <f t="shared" si="116"/>
        <v>1</v>
      </c>
      <c r="D1832">
        <f t="shared" si="114"/>
        <v>330540.056561</v>
      </c>
      <c r="E1832" s="18">
        <f t="shared" si="115"/>
        <v>330540.056561</v>
      </c>
      <c r="F1832" s="4">
        <v>347568.64754157799</v>
      </c>
      <c r="G1832" s="4">
        <v>347568.64754600002</v>
      </c>
      <c r="H1832" s="1"/>
      <c r="I1832" s="1"/>
      <c r="J1832" s="1"/>
    </row>
    <row r="1833" spans="1:10" x14ac:dyDescent="0.3">
      <c r="A1833" s="2">
        <v>36009</v>
      </c>
      <c r="B1833">
        <v>254707.174677</v>
      </c>
      <c r="C1833" s="4">
        <f t="shared" si="116"/>
        <v>1</v>
      </c>
      <c r="D1833">
        <f t="shared" si="114"/>
        <v>254707.174677</v>
      </c>
      <c r="E1833" s="18">
        <f t="shared" si="115"/>
        <v>254707.174677</v>
      </c>
      <c r="F1833" s="4">
        <v>267829.04663400998</v>
      </c>
      <c r="G1833" s="4">
        <v>267829.04663399898</v>
      </c>
      <c r="H1833" s="1"/>
      <c r="I1833" s="1"/>
      <c r="J1833" s="1"/>
    </row>
    <row r="1834" spans="1:10" x14ac:dyDescent="0.3">
      <c r="A1834" s="2">
        <v>36011</v>
      </c>
      <c r="B1834">
        <v>172688.88845499899</v>
      </c>
      <c r="C1834" s="4">
        <f t="shared" si="116"/>
        <v>1</v>
      </c>
      <c r="D1834">
        <f t="shared" si="114"/>
        <v>172688.88845499899</v>
      </c>
      <c r="E1834" s="18">
        <f t="shared" si="115"/>
        <v>172688.88845499899</v>
      </c>
      <c r="F1834" s="4">
        <v>181585.38492977299</v>
      </c>
      <c r="G1834" s="4">
        <v>181585.38492699899</v>
      </c>
      <c r="H1834" s="1"/>
      <c r="I1834" s="1"/>
      <c r="J1834" s="1"/>
    </row>
    <row r="1835" spans="1:10" x14ac:dyDescent="0.3">
      <c r="A1835" s="2">
        <v>36013</v>
      </c>
      <c r="B1835">
        <v>616585.797059</v>
      </c>
      <c r="C1835" s="4">
        <f t="shared" si="116"/>
        <v>1</v>
      </c>
      <c r="D1835">
        <f t="shared" si="114"/>
        <v>616585.797059</v>
      </c>
      <c r="E1835" s="18">
        <f t="shared" si="115"/>
        <v>616585.797059</v>
      </c>
      <c r="F1835" s="4">
        <v>648350.74395701697</v>
      </c>
      <c r="G1835" s="4">
        <v>192719.99978799999</v>
      </c>
      <c r="H1835" s="1"/>
      <c r="I1835" s="1"/>
      <c r="J1835" s="1"/>
    </row>
    <row r="1836" spans="1:10" x14ac:dyDescent="0.3">
      <c r="A1836" s="2">
        <v>36015</v>
      </c>
      <c r="B1836">
        <v>237827.06182099899</v>
      </c>
      <c r="C1836" s="4">
        <f t="shared" si="116"/>
        <v>1</v>
      </c>
      <c r="D1836">
        <f t="shared" si="114"/>
        <v>237827.06182099899</v>
      </c>
      <c r="E1836" s="18">
        <f t="shared" si="115"/>
        <v>237827.06182099899</v>
      </c>
      <c r="F1836" s="4">
        <v>250079.31288771</v>
      </c>
      <c r="G1836" s="4">
        <v>175200.00009039999</v>
      </c>
      <c r="H1836" s="1"/>
      <c r="I1836" s="1"/>
      <c r="J1836" s="1"/>
    </row>
    <row r="1837" spans="1:10" x14ac:dyDescent="0.3">
      <c r="A1837" s="2">
        <v>36017</v>
      </c>
      <c r="B1837">
        <v>40863.764088399999</v>
      </c>
      <c r="C1837" s="4">
        <f t="shared" si="116"/>
        <v>1</v>
      </c>
      <c r="D1837">
        <f t="shared" si="114"/>
        <v>40863.764088399999</v>
      </c>
      <c r="E1837" s="18">
        <f t="shared" si="115"/>
        <v>40863.764088399999</v>
      </c>
      <c r="F1837" s="4">
        <v>42968.962266309398</v>
      </c>
      <c r="G1837" s="4">
        <v>42968.962265900002</v>
      </c>
      <c r="H1837" s="1"/>
      <c r="I1837" s="1"/>
      <c r="J1837" s="1"/>
    </row>
    <row r="1838" spans="1:10" x14ac:dyDescent="0.3">
      <c r="A1838" s="2">
        <v>36019</v>
      </c>
      <c r="B1838">
        <v>203302.01902199999</v>
      </c>
      <c r="C1838" s="4">
        <f t="shared" si="116"/>
        <v>1</v>
      </c>
      <c r="D1838">
        <f t="shared" si="114"/>
        <v>203302.01902199999</v>
      </c>
      <c r="E1838" s="18">
        <f t="shared" si="115"/>
        <v>203302.01902199999</v>
      </c>
      <c r="F1838" s="4">
        <v>213775.62686366899</v>
      </c>
      <c r="G1838" s="4">
        <v>213775.62685899899</v>
      </c>
      <c r="H1838" s="1"/>
      <c r="I1838" s="1"/>
      <c r="J1838" s="1"/>
    </row>
    <row r="1839" spans="1:10" x14ac:dyDescent="0.3">
      <c r="A1839" s="2">
        <v>36021</v>
      </c>
      <c r="B1839">
        <v>63740.7510769</v>
      </c>
      <c r="C1839" s="4">
        <f t="shared" si="116"/>
        <v>1</v>
      </c>
      <c r="D1839">
        <f t="shared" si="114"/>
        <v>63740.7510769</v>
      </c>
      <c r="E1839" s="18">
        <f t="shared" si="115"/>
        <v>63740.7510769</v>
      </c>
      <c r="F1839" s="4">
        <v>67024.513988534294</v>
      </c>
      <c r="G1839" s="4">
        <v>67024.513988399995</v>
      </c>
      <c r="H1839" s="1"/>
      <c r="I1839" s="1"/>
      <c r="J1839" s="1"/>
    </row>
    <row r="1840" spans="1:10" x14ac:dyDescent="0.3">
      <c r="A1840" s="2">
        <v>36023</v>
      </c>
      <c r="B1840">
        <v>255070.19799599901</v>
      </c>
      <c r="C1840" s="4">
        <f t="shared" si="116"/>
        <v>1</v>
      </c>
      <c r="D1840">
        <f t="shared" si="114"/>
        <v>255070.19799599901</v>
      </c>
      <c r="E1840" s="18">
        <f t="shared" si="115"/>
        <v>255070.19799599901</v>
      </c>
      <c r="F1840" s="4">
        <v>268210.77199669898</v>
      </c>
      <c r="G1840" s="4">
        <v>157680.000046</v>
      </c>
      <c r="H1840" s="1"/>
      <c r="I1840" s="1"/>
      <c r="J1840" s="1"/>
    </row>
    <row r="1841" spans="1:10" x14ac:dyDescent="0.3">
      <c r="A1841" s="2">
        <v>36025</v>
      </c>
      <c r="B1841">
        <v>86512.371486200005</v>
      </c>
      <c r="C1841" s="4">
        <f t="shared" si="116"/>
        <v>1</v>
      </c>
      <c r="D1841">
        <f t="shared" si="114"/>
        <v>86512.371486200005</v>
      </c>
      <c r="E1841" s="18">
        <f t="shared" si="115"/>
        <v>86512.371486200005</v>
      </c>
      <c r="F1841" s="4">
        <v>90969.270913354994</v>
      </c>
      <c r="G1841" s="4">
        <v>90969.270912999898</v>
      </c>
      <c r="H1841" s="1"/>
      <c r="I1841" s="1"/>
      <c r="J1841" s="1"/>
    </row>
    <row r="1842" spans="1:10" x14ac:dyDescent="0.3">
      <c r="A1842" s="2">
        <v>36027</v>
      </c>
      <c r="B1842">
        <v>31643.6957435</v>
      </c>
      <c r="C1842" s="4">
        <f t="shared" si="116"/>
        <v>1</v>
      </c>
      <c r="D1842">
        <f t="shared" si="114"/>
        <v>31643.6957435</v>
      </c>
      <c r="E1842" s="18">
        <f t="shared" si="115"/>
        <v>31643.6957435</v>
      </c>
      <c r="F1842" s="4">
        <v>33273.899226898997</v>
      </c>
      <c r="G1842" s="4">
        <v>33273.899227000002</v>
      </c>
      <c r="H1842" s="1"/>
      <c r="I1842" s="1"/>
      <c r="J1842" s="1"/>
    </row>
    <row r="1843" spans="1:10" x14ac:dyDescent="0.3">
      <c r="A1843" s="2">
        <v>36029</v>
      </c>
      <c r="B1843">
        <v>1435824.73171</v>
      </c>
      <c r="C1843" s="4">
        <f t="shared" si="116"/>
        <v>1</v>
      </c>
      <c r="D1843">
        <f t="shared" si="114"/>
        <v>1435824.73171</v>
      </c>
      <c r="E1843" s="18">
        <f t="shared" si="115"/>
        <v>1435824.73171</v>
      </c>
      <c r="F1843" s="4">
        <v>1509794.80458993</v>
      </c>
      <c r="G1843" s="4">
        <v>490560.000512</v>
      </c>
      <c r="H1843" s="1"/>
      <c r="I1843" s="1"/>
      <c r="J1843" s="1"/>
    </row>
    <row r="1844" spans="1:10" x14ac:dyDescent="0.3">
      <c r="A1844" s="2">
        <v>36031</v>
      </c>
      <c r="B1844">
        <v>157228.72057899999</v>
      </c>
      <c r="C1844" s="4">
        <f t="shared" si="116"/>
        <v>1</v>
      </c>
      <c r="D1844">
        <f t="shared" si="114"/>
        <v>157228.72057899999</v>
      </c>
      <c r="E1844" s="18">
        <f t="shared" si="115"/>
        <v>157228.72057899999</v>
      </c>
      <c r="F1844" s="4">
        <v>165328.74815679999</v>
      </c>
      <c r="G1844" s="4">
        <v>165328.74815699999</v>
      </c>
      <c r="H1844" s="1"/>
      <c r="I1844" s="1"/>
      <c r="J1844" s="1"/>
    </row>
    <row r="1845" spans="1:10" x14ac:dyDescent="0.3">
      <c r="A1845" s="2">
        <v>36033</v>
      </c>
      <c r="B1845">
        <v>70808.116365099995</v>
      </c>
      <c r="C1845" s="4">
        <v>1</v>
      </c>
      <c r="D1845">
        <f t="shared" si="114"/>
        <v>70808.116365099995</v>
      </c>
      <c r="E1845" s="18">
        <f t="shared" si="115"/>
        <v>70808.116365099995</v>
      </c>
      <c r="F1845" s="4">
        <v>74455.972131487593</v>
      </c>
      <c r="G1845" s="4">
        <v>74455.972131699993</v>
      </c>
      <c r="H1845" s="1"/>
      <c r="I1845" s="1"/>
      <c r="J1845" s="1"/>
    </row>
    <row r="1846" spans="1:10" x14ac:dyDescent="0.3">
      <c r="A1846" s="2">
        <v>36035</v>
      </c>
      <c r="B1846">
        <v>35715.096291299997</v>
      </c>
      <c r="C1846" s="4">
        <v>1</v>
      </c>
      <c r="D1846">
        <f t="shared" si="114"/>
        <v>35715.096291299997</v>
      </c>
      <c r="E1846" s="18">
        <f t="shared" si="115"/>
        <v>35715.096291299997</v>
      </c>
      <c r="F1846" s="4">
        <v>37555.048074442799</v>
      </c>
      <c r="G1846" s="4">
        <v>37555.048074500002</v>
      </c>
      <c r="H1846" s="1"/>
      <c r="I1846" s="1"/>
      <c r="J1846" s="1"/>
    </row>
    <row r="1847" spans="1:10" x14ac:dyDescent="0.3">
      <c r="A1847" s="2">
        <v>36037</v>
      </c>
      <c r="B1847">
        <v>369668.50973599998</v>
      </c>
      <c r="C1847" s="4">
        <f>VLOOKUP(A1847,J$2:M$1814,4,FALSE)</f>
        <v>1</v>
      </c>
      <c r="D1847">
        <f t="shared" si="114"/>
        <v>369668.50973599998</v>
      </c>
      <c r="E1847" s="18">
        <f t="shared" si="115"/>
        <v>369668.50973599998</v>
      </c>
      <c r="F1847" s="4">
        <v>388712.90005732799</v>
      </c>
      <c r="G1847" s="4">
        <v>388712.90006199997</v>
      </c>
      <c r="H1847" s="1"/>
      <c r="I1847" s="1"/>
      <c r="J1847" s="1"/>
    </row>
    <row r="1848" spans="1:10" x14ac:dyDescent="0.3">
      <c r="A1848" s="2">
        <v>36039</v>
      </c>
      <c r="B1848">
        <v>247337.159778</v>
      </c>
      <c r="C1848" s="4">
        <f>VLOOKUP(A1848,J$2:M$1814,4,FALSE)</f>
        <v>1</v>
      </c>
      <c r="D1848">
        <f t="shared" si="114"/>
        <v>247337.159778</v>
      </c>
      <c r="E1848" s="18">
        <f t="shared" si="115"/>
        <v>247337.159778</v>
      </c>
      <c r="F1848" s="4">
        <v>260079.347130779</v>
      </c>
      <c r="G1848" s="4">
        <v>105120.0000479</v>
      </c>
      <c r="H1848" s="1"/>
      <c r="I1848" s="1"/>
      <c r="J1848" s="1"/>
    </row>
    <row r="1849" spans="1:10" x14ac:dyDescent="0.3">
      <c r="A1849" s="2">
        <v>36041</v>
      </c>
      <c r="B1849">
        <v>18550.670121499999</v>
      </c>
      <c r="C1849" s="4">
        <v>1</v>
      </c>
      <c r="D1849">
        <f t="shared" si="114"/>
        <v>18550.670121499999</v>
      </c>
      <c r="E1849" s="18">
        <f t="shared" si="115"/>
        <v>18550.670121499999</v>
      </c>
      <c r="F1849" s="4">
        <v>19506.353910929702</v>
      </c>
      <c r="G1849" s="4">
        <v>19506.353910599999</v>
      </c>
      <c r="H1849" s="1"/>
      <c r="I1849" s="1"/>
      <c r="J1849" s="1"/>
    </row>
    <row r="1850" spans="1:10" x14ac:dyDescent="0.3">
      <c r="A1850" s="2">
        <v>36043</v>
      </c>
      <c r="B1850">
        <v>157246.51801900001</v>
      </c>
      <c r="C1850" s="4">
        <f>VLOOKUP(A1850,J$2:M$1814,4,FALSE)</f>
        <v>1</v>
      </c>
      <c r="D1850">
        <f t="shared" si="114"/>
        <v>157246.51801900001</v>
      </c>
      <c r="E1850" s="18">
        <f t="shared" si="115"/>
        <v>157246.51801900001</v>
      </c>
      <c r="F1850" s="4">
        <v>165347.46246857999</v>
      </c>
      <c r="G1850" s="4">
        <v>105119.999966</v>
      </c>
      <c r="H1850" s="1"/>
      <c r="I1850" s="1"/>
      <c r="J1850" s="1"/>
    </row>
    <row r="1851" spans="1:10" x14ac:dyDescent="0.3">
      <c r="A1851" s="2">
        <v>36045</v>
      </c>
      <c r="B1851">
        <v>359843.20926999999</v>
      </c>
      <c r="C1851" s="4">
        <f>VLOOKUP(A1851,J$2:M$1814,4,FALSE)</f>
        <v>1</v>
      </c>
      <c r="D1851">
        <f t="shared" si="114"/>
        <v>359843.20926999999</v>
      </c>
      <c r="E1851" s="18">
        <f t="shared" si="115"/>
        <v>359843.20926999999</v>
      </c>
      <c r="F1851" s="4">
        <v>378381.424849623</v>
      </c>
      <c r="G1851" s="4">
        <v>378381.42484599998</v>
      </c>
      <c r="H1851" s="1"/>
      <c r="I1851" s="1"/>
      <c r="J1851" s="1"/>
    </row>
    <row r="1852" spans="1:10" x14ac:dyDescent="0.3">
      <c r="A1852" s="2">
        <v>36047</v>
      </c>
      <c r="B1852">
        <v>350050.574738</v>
      </c>
      <c r="C1852" s="4">
        <f>VLOOKUP(A1852,J$2:M$1814,4,FALSE)</f>
        <v>1</v>
      </c>
      <c r="D1852">
        <f t="shared" si="114"/>
        <v>350050.574738</v>
      </c>
      <c r="E1852" s="18">
        <f t="shared" si="115"/>
        <v>350050.574738</v>
      </c>
      <c r="F1852" s="4">
        <v>368084.29845309199</v>
      </c>
      <c r="G1852" s="4">
        <v>105119.999994</v>
      </c>
      <c r="H1852" s="1"/>
      <c r="I1852" s="1"/>
      <c r="J1852" s="1"/>
    </row>
    <row r="1853" spans="1:10" x14ac:dyDescent="0.3">
      <c r="A1853" s="2">
        <v>36049</v>
      </c>
      <c r="B1853">
        <v>72027.878350600004</v>
      </c>
      <c r="C1853" s="4">
        <v>1</v>
      </c>
      <c r="D1853">
        <f t="shared" si="114"/>
        <v>72027.878350600004</v>
      </c>
      <c r="E1853" s="18">
        <f t="shared" si="115"/>
        <v>72027.878350600004</v>
      </c>
      <c r="F1853" s="4">
        <v>75738.573181661093</v>
      </c>
      <c r="G1853" s="4">
        <v>75738.573181799904</v>
      </c>
      <c r="H1853" s="1"/>
      <c r="I1853" s="1"/>
      <c r="J1853" s="1"/>
    </row>
    <row r="1854" spans="1:10" x14ac:dyDescent="0.3">
      <c r="A1854" s="2">
        <v>36051</v>
      </c>
      <c r="B1854">
        <v>186501.96611099999</v>
      </c>
      <c r="C1854" s="4">
        <f t="shared" ref="C1854:C1864" si="117">VLOOKUP(A1854,J$2:M$1814,4,FALSE)</f>
        <v>1</v>
      </c>
      <c r="D1854">
        <f t="shared" si="114"/>
        <v>186501.96611099999</v>
      </c>
      <c r="E1854" s="18">
        <f t="shared" si="115"/>
        <v>186501.96611099999</v>
      </c>
      <c r="F1854" s="4">
        <v>196110.07754241399</v>
      </c>
      <c r="G1854" s="4">
        <v>196110.07753899999</v>
      </c>
      <c r="H1854" s="1"/>
      <c r="I1854" s="1"/>
      <c r="J1854" s="1"/>
    </row>
    <row r="1855" spans="1:10" x14ac:dyDescent="0.3">
      <c r="A1855" s="2">
        <v>36053</v>
      </c>
      <c r="B1855">
        <v>163106.24654299999</v>
      </c>
      <c r="C1855" s="4">
        <f t="shared" si="117"/>
        <v>1</v>
      </c>
      <c r="D1855">
        <f t="shared" si="114"/>
        <v>163106.24654299999</v>
      </c>
      <c r="E1855" s="18">
        <f t="shared" si="115"/>
        <v>163106.24654299999</v>
      </c>
      <c r="F1855" s="4">
        <v>171509.06944692601</v>
      </c>
      <c r="G1855" s="4">
        <v>105120.0000454</v>
      </c>
      <c r="H1855" s="1"/>
      <c r="I1855" s="1"/>
      <c r="J1855" s="1"/>
    </row>
    <row r="1856" spans="1:10" x14ac:dyDescent="0.3">
      <c r="A1856" s="2">
        <v>36055</v>
      </c>
      <c r="B1856">
        <v>875126.36555999995</v>
      </c>
      <c r="C1856" s="4">
        <f t="shared" si="117"/>
        <v>1</v>
      </c>
      <c r="D1856">
        <f t="shared" si="114"/>
        <v>875126.36555999995</v>
      </c>
      <c r="E1856" s="18">
        <f t="shared" si="115"/>
        <v>875126.36555999995</v>
      </c>
      <c r="F1856" s="4">
        <v>920210.67119284498</v>
      </c>
      <c r="G1856" s="4">
        <v>683280.00007999898</v>
      </c>
      <c r="H1856" s="1"/>
      <c r="I1856" s="1"/>
      <c r="J1856" s="1"/>
    </row>
    <row r="1857" spans="1:10" x14ac:dyDescent="0.3">
      <c r="A1857" s="2">
        <v>36057</v>
      </c>
      <c r="B1857">
        <v>313025.86929</v>
      </c>
      <c r="C1857" s="4">
        <f t="shared" si="117"/>
        <v>1</v>
      </c>
      <c r="D1857">
        <f t="shared" si="114"/>
        <v>313025.86929</v>
      </c>
      <c r="E1857" s="18">
        <f t="shared" si="115"/>
        <v>313025.86929</v>
      </c>
      <c r="F1857" s="4">
        <v>329152.17346440698</v>
      </c>
      <c r="G1857" s="4">
        <v>329152.17346800002</v>
      </c>
      <c r="H1857" s="1"/>
      <c r="I1857" s="1"/>
      <c r="J1857" s="1"/>
    </row>
    <row r="1858" spans="1:10" x14ac:dyDescent="0.3">
      <c r="A1858" s="2">
        <v>36059</v>
      </c>
      <c r="B1858">
        <v>639440.56254299998</v>
      </c>
      <c r="C1858" s="4">
        <f t="shared" si="117"/>
        <v>1</v>
      </c>
      <c r="D1858">
        <f t="shared" si="114"/>
        <v>639440.56254299998</v>
      </c>
      <c r="E1858" s="18">
        <f t="shared" si="115"/>
        <v>639440.56254299998</v>
      </c>
      <c r="F1858" s="4">
        <v>672382.92935414205</v>
      </c>
      <c r="G1858" s="4">
        <v>105120.000226</v>
      </c>
      <c r="H1858" s="1"/>
      <c r="I1858" s="1"/>
      <c r="J1858" s="1"/>
    </row>
    <row r="1859" spans="1:10" x14ac:dyDescent="0.3">
      <c r="A1859" s="2">
        <v>36061</v>
      </c>
      <c r="B1859">
        <v>304631.29082900001</v>
      </c>
      <c r="C1859" s="4">
        <f t="shared" si="117"/>
        <v>1</v>
      </c>
      <c r="D1859">
        <f t="shared" ref="D1859:D1922" si="118">B1859*C1859</f>
        <v>304631.29082900001</v>
      </c>
      <c r="E1859" s="18">
        <f t="shared" ref="E1859:E1922" si="119">D1859</f>
        <v>304631.29082900001</v>
      </c>
      <c r="F1859" s="4">
        <v>320325.12746852398</v>
      </c>
      <c r="G1859" s="4">
        <v>105119.999967699</v>
      </c>
      <c r="H1859" s="1"/>
      <c r="I1859" s="1"/>
      <c r="J1859" s="1"/>
    </row>
    <row r="1860" spans="1:10" x14ac:dyDescent="0.3">
      <c r="A1860" s="2">
        <v>36063</v>
      </c>
      <c r="B1860">
        <v>65065.174256699996</v>
      </c>
      <c r="C1860" s="4">
        <f t="shared" si="117"/>
        <v>1</v>
      </c>
      <c r="D1860">
        <f t="shared" si="118"/>
        <v>65065.174256699996</v>
      </c>
      <c r="E1860" s="18">
        <f t="shared" si="119"/>
        <v>65065.174256699996</v>
      </c>
      <c r="F1860" s="4">
        <v>68417.168113528707</v>
      </c>
      <c r="G1860" s="4">
        <v>68417.168114</v>
      </c>
      <c r="H1860" s="1"/>
      <c r="I1860" s="1"/>
      <c r="J1860" s="1"/>
    </row>
    <row r="1861" spans="1:10" x14ac:dyDescent="0.3">
      <c r="A1861" s="2">
        <v>36065</v>
      </c>
      <c r="B1861">
        <v>294410.14767599897</v>
      </c>
      <c r="C1861" s="4">
        <f t="shared" si="117"/>
        <v>1</v>
      </c>
      <c r="D1861">
        <f t="shared" si="118"/>
        <v>294410.14767599897</v>
      </c>
      <c r="E1861" s="18">
        <f t="shared" si="119"/>
        <v>294410.14767599897</v>
      </c>
      <c r="F1861" s="4">
        <v>309577.41677484202</v>
      </c>
      <c r="G1861" s="4">
        <v>309577.41677700001</v>
      </c>
      <c r="H1861" s="1"/>
      <c r="I1861" s="1"/>
      <c r="J1861" s="1"/>
    </row>
    <row r="1862" spans="1:10" x14ac:dyDescent="0.3">
      <c r="A1862" s="2">
        <v>36067</v>
      </c>
      <c r="B1862">
        <v>1157672.7547899999</v>
      </c>
      <c r="C1862" s="4">
        <f t="shared" si="117"/>
        <v>1</v>
      </c>
      <c r="D1862">
        <f t="shared" si="118"/>
        <v>1157672.7547899999</v>
      </c>
      <c r="E1862" s="18">
        <f t="shared" si="119"/>
        <v>1157672.7547899999</v>
      </c>
      <c r="F1862" s="4">
        <v>1217313.13862187</v>
      </c>
      <c r="G1862" s="4">
        <v>1059960.0006200001</v>
      </c>
      <c r="H1862" s="1"/>
      <c r="I1862" s="1"/>
      <c r="J1862" s="1"/>
    </row>
    <row r="1863" spans="1:10" x14ac:dyDescent="0.3">
      <c r="A1863" s="2">
        <v>36069</v>
      </c>
      <c r="B1863">
        <v>273370.34274300002</v>
      </c>
      <c r="C1863" s="4">
        <f t="shared" si="117"/>
        <v>1</v>
      </c>
      <c r="D1863">
        <f t="shared" si="118"/>
        <v>273370.34274300002</v>
      </c>
      <c r="E1863" s="18">
        <f t="shared" si="119"/>
        <v>273370.34274300002</v>
      </c>
      <c r="F1863" s="4">
        <v>287453.694089066</v>
      </c>
      <c r="G1863" s="4">
        <v>287453.69408699998</v>
      </c>
      <c r="H1863" s="1"/>
      <c r="I1863" s="1"/>
      <c r="J1863" s="1"/>
    </row>
    <row r="1864" spans="1:10" x14ac:dyDescent="0.3">
      <c r="A1864" s="2">
        <v>36071</v>
      </c>
      <c r="B1864">
        <v>1674382.9090700001</v>
      </c>
      <c r="C1864" s="4">
        <f t="shared" si="117"/>
        <v>1</v>
      </c>
      <c r="D1864">
        <f t="shared" si="118"/>
        <v>1674382.9090700001</v>
      </c>
      <c r="E1864" s="18">
        <f t="shared" si="119"/>
        <v>1674382.9090700001</v>
      </c>
      <c r="F1864" s="4">
        <v>1760642.89821432</v>
      </c>
      <c r="G1864" s="4">
        <v>1760642.8981699999</v>
      </c>
      <c r="H1864" s="1"/>
      <c r="I1864" s="1"/>
      <c r="J1864" s="1"/>
    </row>
    <row r="1865" spans="1:10" x14ac:dyDescent="0.3">
      <c r="A1865" s="2">
        <v>36073</v>
      </c>
      <c r="B1865">
        <v>40224.3093716</v>
      </c>
      <c r="C1865" s="4">
        <v>1</v>
      </c>
      <c r="D1865">
        <f t="shared" si="118"/>
        <v>40224.3093716</v>
      </c>
      <c r="E1865" s="18">
        <f t="shared" si="119"/>
        <v>40224.3093716</v>
      </c>
      <c r="F1865" s="4">
        <v>42296.564452273698</v>
      </c>
      <c r="G1865" s="4">
        <v>42296.564451999999</v>
      </c>
      <c r="H1865" s="1"/>
      <c r="I1865" s="1"/>
      <c r="J1865" s="1"/>
    </row>
    <row r="1866" spans="1:10" x14ac:dyDescent="0.3">
      <c r="A1866" s="2">
        <v>36075</v>
      </c>
      <c r="B1866">
        <v>285967.7882517</v>
      </c>
      <c r="C1866" s="4">
        <f t="shared" ref="C1866:C1872" si="120">VLOOKUP(A1866,J$2:M$1814,4,FALSE)</f>
        <v>1</v>
      </c>
      <c r="D1866">
        <f t="shared" si="118"/>
        <v>285967.7882517</v>
      </c>
      <c r="E1866" s="18">
        <f t="shared" si="119"/>
        <v>285967.7882517</v>
      </c>
      <c r="F1866" s="4">
        <v>300700.12825677299</v>
      </c>
      <c r="G1866" s="4">
        <v>300700.12825339998</v>
      </c>
      <c r="H1866" s="1"/>
      <c r="I1866" s="1"/>
      <c r="J1866" s="1"/>
    </row>
    <row r="1867" spans="1:10" x14ac:dyDescent="0.3">
      <c r="A1867" s="2">
        <v>36077</v>
      </c>
      <c r="B1867">
        <v>93097.2509403</v>
      </c>
      <c r="C1867" s="4">
        <f t="shared" si="120"/>
        <v>1</v>
      </c>
      <c r="D1867">
        <f t="shared" si="118"/>
        <v>93097.2509403</v>
      </c>
      <c r="E1867" s="18">
        <f t="shared" si="119"/>
        <v>93097.2509403</v>
      </c>
      <c r="F1867" s="4">
        <v>97893.3867670935</v>
      </c>
      <c r="G1867" s="4">
        <v>97893.386766700001</v>
      </c>
      <c r="H1867" s="1"/>
      <c r="I1867" s="1"/>
      <c r="J1867" s="1"/>
    </row>
    <row r="1868" spans="1:10" x14ac:dyDescent="0.3">
      <c r="A1868" s="2">
        <v>36079</v>
      </c>
      <c r="B1868">
        <v>27045.8424271</v>
      </c>
      <c r="C1868" s="4">
        <f t="shared" si="120"/>
        <v>1</v>
      </c>
      <c r="D1868">
        <f t="shared" si="118"/>
        <v>27045.8424271</v>
      </c>
      <c r="E1868" s="18">
        <f t="shared" si="119"/>
        <v>27045.8424271</v>
      </c>
      <c r="F1868" s="4">
        <v>28439.176090702302</v>
      </c>
      <c r="G1868" s="4">
        <v>28439.1760908</v>
      </c>
      <c r="H1868" s="1"/>
      <c r="I1868" s="1"/>
      <c r="J1868" s="1"/>
    </row>
    <row r="1869" spans="1:10" x14ac:dyDescent="0.3">
      <c r="A1869" s="2">
        <v>36081</v>
      </c>
      <c r="B1869">
        <v>783646.338093</v>
      </c>
      <c r="C1869" s="4">
        <f t="shared" si="120"/>
        <v>1</v>
      </c>
      <c r="D1869">
        <f t="shared" si="118"/>
        <v>783646.338093</v>
      </c>
      <c r="E1869" s="18">
        <f t="shared" si="119"/>
        <v>783646.338093</v>
      </c>
      <c r="F1869" s="4">
        <v>824017.82318418799</v>
      </c>
      <c r="G1869" s="4">
        <v>105119.9998488</v>
      </c>
      <c r="H1869" s="1"/>
      <c r="I1869" s="1"/>
      <c r="J1869" s="1"/>
    </row>
    <row r="1870" spans="1:10" x14ac:dyDescent="0.3">
      <c r="A1870" s="2">
        <v>36083</v>
      </c>
      <c r="B1870">
        <v>122778.8018345</v>
      </c>
      <c r="C1870" s="4">
        <f t="shared" si="120"/>
        <v>1</v>
      </c>
      <c r="D1870">
        <f t="shared" si="118"/>
        <v>122778.8018345</v>
      </c>
      <c r="E1870" s="18">
        <f t="shared" si="119"/>
        <v>122778.8018345</v>
      </c>
      <c r="F1870" s="4">
        <v>129104.056385405</v>
      </c>
      <c r="G1870" s="4">
        <v>129104.05638740001</v>
      </c>
      <c r="H1870" s="1"/>
      <c r="I1870" s="1"/>
      <c r="J1870" s="1"/>
    </row>
    <row r="1871" spans="1:10" x14ac:dyDescent="0.3">
      <c r="A1871" s="2">
        <v>36085</v>
      </c>
      <c r="B1871">
        <v>182005.89807489901</v>
      </c>
      <c r="C1871" s="4">
        <f t="shared" si="120"/>
        <v>1</v>
      </c>
      <c r="D1871">
        <f t="shared" si="118"/>
        <v>182005.89807489901</v>
      </c>
      <c r="E1871" s="18">
        <f t="shared" si="119"/>
        <v>182005.89807489901</v>
      </c>
      <c r="F1871" s="4">
        <v>191382.38340567501</v>
      </c>
      <c r="G1871" s="4">
        <v>105120.0000266</v>
      </c>
      <c r="H1871" s="1"/>
      <c r="I1871" s="1"/>
      <c r="J1871" s="1"/>
    </row>
    <row r="1872" spans="1:10" x14ac:dyDescent="0.3">
      <c r="A1872" s="2">
        <v>36087</v>
      </c>
      <c r="B1872">
        <v>79222.6239126</v>
      </c>
      <c r="C1872" s="4">
        <f t="shared" si="120"/>
        <v>1</v>
      </c>
      <c r="D1872">
        <f t="shared" si="118"/>
        <v>79222.6239126</v>
      </c>
      <c r="E1872" s="18">
        <f t="shared" si="119"/>
        <v>79222.6239126</v>
      </c>
      <c r="F1872" s="4">
        <v>83303.973907877895</v>
      </c>
      <c r="G1872" s="4">
        <v>83303.9739082999</v>
      </c>
      <c r="H1872" s="1"/>
      <c r="I1872" s="1"/>
      <c r="J1872" s="1"/>
    </row>
    <row r="1873" spans="1:10" x14ac:dyDescent="0.3">
      <c r="A1873" s="2">
        <v>36089</v>
      </c>
      <c r="B1873">
        <v>161450.06808</v>
      </c>
      <c r="C1873" s="4">
        <v>1</v>
      </c>
      <c r="D1873">
        <f t="shared" si="118"/>
        <v>161450.06808</v>
      </c>
      <c r="E1873" s="18">
        <f t="shared" si="119"/>
        <v>161450.06808</v>
      </c>
      <c r="F1873" s="4">
        <v>169767.56884699001</v>
      </c>
      <c r="G1873" s="4">
        <v>105120.00002760001</v>
      </c>
      <c r="H1873" s="1"/>
      <c r="I1873" s="1"/>
      <c r="J1873" s="1"/>
    </row>
    <row r="1874" spans="1:10" x14ac:dyDescent="0.3">
      <c r="A1874" s="2">
        <v>36091</v>
      </c>
      <c r="B1874">
        <v>281984.85996700003</v>
      </c>
      <c r="C1874" s="4">
        <f>VLOOKUP(A1874,J$2:M$1814,4,FALSE)</f>
        <v>1</v>
      </c>
      <c r="D1874">
        <f t="shared" si="118"/>
        <v>281984.85996700003</v>
      </c>
      <c r="E1874" s="18">
        <f t="shared" si="119"/>
        <v>281984.85996700003</v>
      </c>
      <c r="F1874" s="4">
        <v>296512.00954389299</v>
      </c>
      <c r="G1874" s="4">
        <v>296512.00954399997</v>
      </c>
      <c r="H1874" s="1"/>
      <c r="I1874" s="1"/>
      <c r="J1874" s="1"/>
    </row>
    <row r="1875" spans="1:10" x14ac:dyDescent="0.3">
      <c r="A1875" s="2">
        <v>36093</v>
      </c>
      <c r="B1875">
        <v>162977.116121</v>
      </c>
      <c r="C1875" s="4">
        <f>VLOOKUP(A1875,J$2:M$1814,4,FALSE)</f>
        <v>1</v>
      </c>
      <c r="D1875">
        <f t="shared" si="118"/>
        <v>162977.116121</v>
      </c>
      <c r="E1875" s="18">
        <f t="shared" si="119"/>
        <v>162977.116121</v>
      </c>
      <c r="F1875" s="4">
        <v>171373.28654664199</v>
      </c>
      <c r="G1875" s="4">
        <v>171373.28654299999</v>
      </c>
      <c r="H1875" s="1"/>
      <c r="I1875" s="1"/>
      <c r="J1875" s="1"/>
    </row>
    <row r="1876" spans="1:10" x14ac:dyDescent="0.3">
      <c r="A1876" s="2">
        <v>36095</v>
      </c>
      <c r="B1876">
        <v>33540.288154399997</v>
      </c>
      <c r="C1876" s="4">
        <f>VLOOKUP(A1876,J$2:M$1814,4,FALSE)</f>
        <v>1</v>
      </c>
      <c r="D1876">
        <f t="shared" si="118"/>
        <v>33540.288154399997</v>
      </c>
      <c r="E1876" s="18">
        <f t="shared" si="119"/>
        <v>33540.288154399997</v>
      </c>
      <c r="F1876" s="4">
        <v>35268.199302235698</v>
      </c>
      <c r="G1876" s="4">
        <v>35268.199302699999</v>
      </c>
      <c r="H1876" s="1"/>
      <c r="I1876" s="1"/>
      <c r="J1876" s="1"/>
    </row>
    <row r="1877" spans="1:10" x14ac:dyDescent="0.3">
      <c r="A1877" s="2">
        <v>36097</v>
      </c>
      <c r="B1877">
        <v>28366.876231799899</v>
      </c>
      <c r="C1877" s="4">
        <v>1</v>
      </c>
      <c r="D1877">
        <f t="shared" si="118"/>
        <v>28366.876231799899</v>
      </c>
      <c r="E1877" s="18">
        <f t="shared" si="119"/>
        <v>28366.876231799899</v>
      </c>
      <c r="F1877" s="4">
        <v>29828.2662301491</v>
      </c>
      <c r="G1877" s="4">
        <v>29828.2662303</v>
      </c>
      <c r="H1877" s="1"/>
      <c r="I1877" s="1"/>
      <c r="J1877" s="1"/>
    </row>
    <row r="1878" spans="1:10" x14ac:dyDescent="0.3">
      <c r="A1878" s="2">
        <v>36099</v>
      </c>
      <c r="B1878">
        <v>173722.69153899999</v>
      </c>
      <c r="C1878" s="4">
        <f t="shared" ref="C1878:C1885" si="121">VLOOKUP(A1878,J$2:M$1814,4,FALSE)</f>
        <v>1</v>
      </c>
      <c r="D1878">
        <f t="shared" si="118"/>
        <v>173722.69153899999</v>
      </c>
      <c r="E1878" s="18">
        <f t="shared" si="119"/>
        <v>173722.69153899999</v>
      </c>
      <c r="F1878" s="4">
        <v>182672.446944336</v>
      </c>
      <c r="G1878" s="4">
        <v>157679.999932999</v>
      </c>
      <c r="H1878" s="1"/>
      <c r="I1878" s="1"/>
      <c r="J1878" s="1"/>
    </row>
    <row r="1879" spans="1:10" x14ac:dyDescent="0.3">
      <c r="A1879" s="2">
        <v>36101</v>
      </c>
      <c r="B1879">
        <v>516973.11397599999</v>
      </c>
      <c r="C1879" s="4">
        <f t="shared" si="121"/>
        <v>1</v>
      </c>
      <c r="D1879">
        <f t="shared" si="118"/>
        <v>516973.11397599999</v>
      </c>
      <c r="E1879" s="18">
        <f t="shared" si="119"/>
        <v>516973.11397599999</v>
      </c>
      <c r="F1879" s="4">
        <v>543606.26638127305</v>
      </c>
      <c r="G1879" s="4">
        <v>543606.26638299995</v>
      </c>
      <c r="H1879" s="1"/>
      <c r="I1879" s="1"/>
      <c r="J1879" s="1"/>
    </row>
    <row r="1880" spans="1:10" x14ac:dyDescent="0.3">
      <c r="A1880" s="2">
        <v>36103</v>
      </c>
      <c r="B1880">
        <v>676078.45536699996</v>
      </c>
      <c r="C1880" s="4">
        <f t="shared" si="121"/>
        <v>1</v>
      </c>
      <c r="D1880">
        <f t="shared" si="118"/>
        <v>676078.45536699996</v>
      </c>
      <c r="E1880" s="18">
        <f t="shared" si="119"/>
        <v>676078.45536699996</v>
      </c>
      <c r="F1880" s="4">
        <v>710908.31413589104</v>
      </c>
      <c r="G1880" s="4">
        <v>630719.99968999997</v>
      </c>
      <c r="H1880" s="1"/>
      <c r="I1880" s="1"/>
      <c r="J1880" s="1"/>
    </row>
    <row r="1881" spans="1:10" x14ac:dyDescent="0.3">
      <c r="A1881" s="2">
        <v>36105</v>
      </c>
      <c r="B1881">
        <v>141657.22894179999</v>
      </c>
      <c r="C1881" s="4">
        <f t="shared" si="121"/>
        <v>1</v>
      </c>
      <c r="D1881">
        <f t="shared" si="118"/>
        <v>141657.22894179999</v>
      </c>
      <c r="E1881" s="18">
        <f t="shared" si="119"/>
        <v>141657.22894179999</v>
      </c>
      <c r="F1881" s="4">
        <v>148955.05250111199</v>
      </c>
      <c r="G1881" s="4">
        <v>148955.0525008</v>
      </c>
      <c r="H1881" s="1"/>
      <c r="I1881" s="1"/>
      <c r="J1881" s="1"/>
    </row>
    <row r="1882" spans="1:10" x14ac:dyDescent="0.3">
      <c r="A1882" s="2">
        <v>36107</v>
      </c>
      <c r="B1882">
        <v>196814.8018588</v>
      </c>
      <c r="C1882" s="4">
        <f t="shared" si="121"/>
        <v>1</v>
      </c>
      <c r="D1882">
        <f t="shared" si="118"/>
        <v>196814.8018588</v>
      </c>
      <c r="E1882" s="18">
        <f t="shared" si="119"/>
        <v>196814.8018588</v>
      </c>
      <c r="F1882" s="4">
        <v>206954.20460892399</v>
      </c>
      <c r="G1882" s="4">
        <v>206954.20460679999</v>
      </c>
      <c r="H1882" s="1"/>
      <c r="I1882" s="1"/>
      <c r="J1882" s="1"/>
    </row>
    <row r="1883" spans="1:10" x14ac:dyDescent="0.3">
      <c r="A1883" s="2">
        <v>36109</v>
      </c>
      <c r="B1883">
        <v>29186.6321737</v>
      </c>
      <c r="C1883" s="4">
        <f t="shared" si="121"/>
        <v>1</v>
      </c>
      <c r="D1883">
        <f t="shared" si="118"/>
        <v>29186.6321737</v>
      </c>
      <c r="E1883" s="18">
        <f t="shared" si="119"/>
        <v>29186.6321737</v>
      </c>
      <c r="F1883" s="4">
        <v>30690.253933861699</v>
      </c>
      <c r="G1883" s="4">
        <v>30690.253934</v>
      </c>
      <c r="H1883" s="1"/>
      <c r="I1883" s="1"/>
      <c r="J1883" s="1"/>
    </row>
    <row r="1884" spans="1:10" x14ac:dyDescent="0.3">
      <c r="A1884" s="2">
        <v>36111</v>
      </c>
      <c r="B1884">
        <v>49904.8903947</v>
      </c>
      <c r="C1884" s="4">
        <f t="shared" si="121"/>
        <v>1</v>
      </c>
      <c r="D1884">
        <f t="shared" si="118"/>
        <v>49904.8903947</v>
      </c>
      <c r="E1884" s="18">
        <f t="shared" si="119"/>
        <v>49904.8903947</v>
      </c>
      <c r="F1884" s="4">
        <v>52475.864621155903</v>
      </c>
      <c r="G1884" s="4">
        <v>52475.864620699998</v>
      </c>
      <c r="H1884" s="1"/>
      <c r="I1884" s="1"/>
      <c r="J1884" s="1"/>
    </row>
    <row r="1885" spans="1:10" x14ac:dyDescent="0.3">
      <c r="A1885" s="2">
        <v>36113</v>
      </c>
      <c r="B1885">
        <v>174919.76478299999</v>
      </c>
      <c r="C1885" s="4">
        <f t="shared" si="121"/>
        <v>1</v>
      </c>
      <c r="D1885">
        <f t="shared" si="118"/>
        <v>174919.76478299999</v>
      </c>
      <c r="E1885" s="18">
        <f t="shared" si="119"/>
        <v>174919.76478299999</v>
      </c>
      <c r="F1885" s="4">
        <v>183931.19038490599</v>
      </c>
      <c r="G1885" s="4">
        <v>183931.190386</v>
      </c>
      <c r="H1885" s="1"/>
      <c r="I1885" s="1"/>
      <c r="J1885" s="1"/>
    </row>
    <row r="1886" spans="1:10" x14ac:dyDescent="0.3">
      <c r="A1886" s="2">
        <v>36115</v>
      </c>
      <c r="B1886">
        <v>42989.276395200002</v>
      </c>
      <c r="C1886" s="4">
        <v>1</v>
      </c>
      <c r="D1886">
        <f t="shared" si="118"/>
        <v>42989.276395200002</v>
      </c>
      <c r="E1886" s="18">
        <f t="shared" si="119"/>
        <v>42989.276395200002</v>
      </c>
      <c r="F1886" s="4">
        <v>45203.975611845999</v>
      </c>
      <c r="G1886" s="4">
        <v>45203.975612000002</v>
      </c>
      <c r="H1886" s="1"/>
      <c r="I1886" s="1"/>
      <c r="J1886" s="1"/>
    </row>
    <row r="1887" spans="1:10" x14ac:dyDescent="0.3">
      <c r="A1887" s="2">
        <v>36117</v>
      </c>
      <c r="B1887">
        <v>101329.44428549999</v>
      </c>
      <c r="C1887" s="4">
        <v>1</v>
      </c>
      <c r="D1887">
        <f t="shared" si="118"/>
        <v>101329.44428549999</v>
      </c>
      <c r="E1887" s="18">
        <f t="shared" si="119"/>
        <v>101329.44428549999</v>
      </c>
      <c r="F1887" s="4">
        <v>106549.681974041</v>
      </c>
      <c r="G1887" s="4">
        <v>105120.00004879999</v>
      </c>
      <c r="H1887" s="1"/>
      <c r="I1887" s="1"/>
      <c r="J1887" s="1"/>
    </row>
    <row r="1888" spans="1:10" x14ac:dyDescent="0.3">
      <c r="A1888" s="2">
        <v>36119</v>
      </c>
      <c r="B1888">
        <v>274298.01293500001</v>
      </c>
      <c r="C1888" s="4">
        <f>VLOOKUP(A1888,J$2:M$1814,4,FALSE)</f>
        <v>1</v>
      </c>
      <c r="D1888">
        <f t="shared" si="118"/>
        <v>274298.01293500001</v>
      </c>
      <c r="E1888" s="18">
        <f t="shared" si="119"/>
        <v>274298.01293500001</v>
      </c>
      <c r="F1888" s="4">
        <v>288429.15551053802</v>
      </c>
      <c r="G1888" s="4">
        <v>157679.99989070001</v>
      </c>
      <c r="H1888" s="1"/>
      <c r="I1888" s="1"/>
      <c r="J1888" s="1"/>
    </row>
    <row r="1889" spans="1:10" x14ac:dyDescent="0.3">
      <c r="A1889" s="2">
        <v>36121</v>
      </c>
      <c r="B1889">
        <v>4022.0703161399902</v>
      </c>
      <c r="C1889" s="4">
        <v>1</v>
      </c>
      <c r="D1889">
        <f t="shared" si="118"/>
        <v>4022.0703161399902</v>
      </c>
      <c r="E1889" s="18">
        <f t="shared" si="119"/>
        <v>4022.0703161399902</v>
      </c>
      <c r="F1889" s="4">
        <v>4229.2772459001399</v>
      </c>
      <c r="G1889" s="4">
        <v>4229.2772459299904</v>
      </c>
      <c r="H1889" s="1"/>
      <c r="I1889" s="1"/>
      <c r="J1889" s="1"/>
    </row>
    <row r="1890" spans="1:10" x14ac:dyDescent="0.3">
      <c r="A1890" s="2">
        <v>36123</v>
      </c>
      <c r="B1890">
        <v>11352.95051237</v>
      </c>
      <c r="C1890" s="4">
        <v>1</v>
      </c>
      <c r="D1890">
        <f t="shared" si="118"/>
        <v>11352.95051237</v>
      </c>
      <c r="E1890" s="18">
        <f t="shared" si="119"/>
        <v>11352.95051237</v>
      </c>
      <c r="F1890" s="4">
        <v>11937.8259209349</v>
      </c>
      <c r="G1890" s="4">
        <v>11937.825920769999</v>
      </c>
      <c r="H1890" s="1"/>
      <c r="I1890" s="1"/>
      <c r="J1890" s="1"/>
    </row>
    <row r="1891" spans="1:10" x14ac:dyDescent="0.3">
      <c r="A1891" s="2">
        <v>37001</v>
      </c>
      <c r="B1891">
        <v>480357.75456099998</v>
      </c>
      <c r="C1891" s="4">
        <f>VLOOKUP(A1891,J$2:M$1814,4,FALSE)</f>
        <v>1.0823442452749106</v>
      </c>
      <c r="D1891">
        <f t="shared" si="118"/>
        <v>519912.45132227626</v>
      </c>
      <c r="E1891" s="18">
        <f t="shared" si="119"/>
        <v>519912.45132227626</v>
      </c>
      <c r="F1891" s="4">
        <v>443106.00998217601</v>
      </c>
      <c r="G1891" s="4">
        <v>443106.00998500001</v>
      </c>
      <c r="H1891" s="1"/>
      <c r="I1891" s="1"/>
      <c r="J1891" s="1"/>
    </row>
    <row r="1892" spans="1:10" x14ac:dyDescent="0.3">
      <c r="A1892" s="2">
        <v>37003</v>
      </c>
      <c r="C1892" s="4">
        <v>1</v>
      </c>
      <c r="D1892">
        <f t="shared" si="118"/>
        <v>0</v>
      </c>
      <c r="E1892" s="18">
        <f t="shared" si="119"/>
        <v>0</v>
      </c>
      <c r="F1892" s="4">
        <v>0</v>
      </c>
      <c r="G1892" s="4">
        <v>0</v>
      </c>
    </row>
    <row r="1893" spans="1:10" x14ac:dyDescent="0.3">
      <c r="A1893" s="2">
        <v>37005</v>
      </c>
      <c r="C1893" s="4">
        <v>1</v>
      </c>
      <c r="D1893">
        <f t="shared" si="118"/>
        <v>0</v>
      </c>
      <c r="E1893" s="18">
        <f t="shared" si="119"/>
        <v>0</v>
      </c>
      <c r="F1893" s="4">
        <v>0</v>
      </c>
      <c r="G1893" s="4">
        <v>0</v>
      </c>
    </row>
    <row r="1894" spans="1:10" x14ac:dyDescent="0.3">
      <c r="A1894" s="2">
        <v>37007</v>
      </c>
      <c r="C1894" s="4">
        <v>1</v>
      </c>
      <c r="D1894">
        <f t="shared" si="118"/>
        <v>0</v>
      </c>
      <c r="E1894" s="18">
        <f t="shared" si="119"/>
        <v>0</v>
      </c>
      <c r="F1894" s="4">
        <v>0</v>
      </c>
      <c r="G1894" s="4">
        <v>0</v>
      </c>
    </row>
    <row r="1895" spans="1:10" x14ac:dyDescent="0.3">
      <c r="A1895" s="2">
        <v>37009</v>
      </c>
      <c r="C1895" s="4">
        <v>1</v>
      </c>
      <c r="D1895">
        <f t="shared" si="118"/>
        <v>0</v>
      </c>
      <c r="E1895" s="18">
        <f t="shared" si="119"/>
        <v>0</v>
      </c>
      <c r="F1895" s="4">
        <v>0</v>
      </c>
      <c r="G1895" s="4">
        <v>0</v>
      </c>
    </row>
    <row r="1896" spans="1:10" x14ac:dyDescent="0.3">
      <c r="A1896" s="2">
        <v>37011</v>
      </c>
      <c r="C1896" s="4">
        <v>1</v>
      </c>
      <c r="D1896">
        <f t="shared" si="118"/>
        <v>0</v>
      </c>
      <c r="E1896" s="18">
        <f t="shared" si="119"/>
        <v>0</v>
      </c>
      <c r="F1896" s="4">
        <v>0</v>
      </c>
      <c r="G1896" s="4">
        <v>0</v>
      </c>
    </row>
    <row r="1897" spans="1:10" x14ac:dyDescent="0.3">
      <c r="A1897" s="2">
        <v>37013</v>
      </c>
      <c r="B1897">
        <v>19619.4692865</v>
      </c>
      <c r="C1897" s="4">
        <f>VLOOKUP(A1897,J$2:M$1814,4,FALSE)</f>
        <v>1.0038041501528125</v>
      </c>
      <c r="D1897">
        <f t="shared" si="118"/>
        <v>19694.104693584341</v>
      </c>
      <c r="E1897" s="18">
        <f t="shared" si="119"/>
        <v>19694.104693584341</v>
      </c>
      <c r="F1897" s="4">
        <v>18225.160186829002</v>
      </c>
      <c r="G1897" s="4">
        <v>18225.160186500001</v>
      </c>
      <c r="H1897" s="1"/>
      <c r="I1897" s="1"/>
      <c r="J1897" s="1"/>
    </row>
    <row r="1898" spans="1:10" x14ac:dyDescent="0.3">
      <c r="A1898" s="2">
        <v>37015</v>
      </c>
      <c r="C1898" s="4">
        <v>1</v>
      </c>
      <c r="D1898">
        <f t="shared" si="118"/>
        <v>0</v>
      </c>
      <c r="E1898" s="18">
        <f t="shared" si="119"/>
        <v>0</v>
      </c>
      <c r="F1898" s="4">
        <v>0</v>
      </c>
      <c r="G1898" s="4">
        <v>0</v>
      </c>
    </row>
    <row r="1899" spans="1:10" x14ac:dyDescent="0.3">
      <c r="A1899" s="2">
        <v>37017</v>
      </c>
      <c r="C1899" s="4">
        <v>1</v>
      </c>
      <c r="D1899">
        <f t="shared" si="118"/>
        <v>0</v>
      </c>
      <c r="E1899" s="18">
        <f t="shared" si="119"/>
        <v>0</v>
      </c>
      <c r="F1899" s="4">
        <v>0</v>
      </c>
      <c r="G1899" s="4">
        <v>0</v>
      </c>
    </row>
    <row r="1900" spans="1:10" x14ac:dyDescent="0.3">
      <c r="A1900" s="2">
        <v>37019</v>
      </c>
      <c r="B1900">
        <v>78416.041693599997</v>
      </c>
      <c r="C1900" s="4">
        <f>VLOOKUP(A1900,J$2:M$1814,4,FALSE)</f>
        <v>1.0802427791946538</v>
      </c>
      <c r="D1900">
        <f t="shared" si="118"/>
        <v>84708.362812538311</v>
      </c>
      <c r="E1900" s="18">
        <f t="shared" si="119"/>
        <v>84708.362812538311</v>
      </c>
      <c r="F1900" s="4">
        <v>72345.819969949196</v>
      </c>
      <c r="G1900" s="4">
        <v>72345.819969499993</v>
      </c>
      <c r="H1900" s="1"/>
      <c r="I1900" s="1"/>
      <c r="J1900" s="1"/>
    </row>
    <row r="1901" spans="1:10" x14ac:dyDescent="0.3">
      <c r="A1901" s="2">
        <v>37021</v>
      </c>
      <c r="B1901">
        <v>943793.90325600002</v>
      </c>
      <c r="C1901" s="4">
        <f>VLOOKUP(A1901,J$2:M$1814,4,FALSE)</f>
        <v>0.93780046438886877</v>
      </c>
      <c r="D1901">
        <f t="shared" si="118"/>
        <v>885090.36076085991</v>
      </c>
      <c r="E1901" s="18">
        <f t="shared" si="119"/>
        <v>885090.36076085991</v>
      </c>
      <c r="F1901" s="4">
        <v>870602.68468579103</v>
      </c>
      <c r="G1901" s="4">
        <v>870602.68468499999</v>
      </c>
      <c r="H1901" s="1"/>
      <c r="I1901" s="1"/>
      <c r="J1901" s="1"/>
    </row>
    <row r="1902" spans="1:10" x14ac:dyDescent="0.3">
      <c r="A1902" s="2">
        <v>37023</v>
      </c>
      <c r="B1902">
        <v>307705.54140799999</v>
      </c>
      <c r="C1902" s="4">
        <f>VLOOKUP(A1902,J$2:M$1814,4,FALSE)</f>
        <v>1.0288741794748406</v>
      </c>
      <c r="D1902">
        <f t="shared" si="118"/>
        <v>316590.2864360176</v>
      </c>
      <c r="E1902" s="18">
        <f t="shared" si="119"/>
        <v>316590.2864360176</v>
      </c>
      <c r="F1902" s="4">
        <v>284160.04937035602</v>
      </c>
      <c r="G1902" s="4">
        <v>105119.9999542</v>
      </c>
      <c r="H1902" s="1"/>
      <c r="I1902" s="1"/>
      <c r="J1902" s="1"/>
    </row>
    <row r="1903" spans="1:10" x14ac:dyDescent="0.3">
      <c r="A1903" s="2">
        <v>37025</v>
      </c>
      <c r="B1903">
        <v>407498.41856399999</v>
      </c>
      <c r="C1903" s="4">
        <f>VLOOKUP(A1903,J$2:M$1814,4,FALSE)</f>
        <v>0.78302956614853048</v>
      </c>
      <c r="D1903">
        <f t="shared" si="118"/>
        <v>319083.30989438121</v>
      </c>
      <c r="E1903" s="18">
        <f t="shared" si="119"/>
        <v>319083.30989438121</v>
      </c>
      <c r="F1903" s="4">
        <v>375896.915596598</v>
      </c>
      <c r="G1903" s="4">
        <v>375896.91559400002</v>
      </c>
      <c r="H1903" s="1"/>
      <c r="I1903" s="1"/>
      <c r="J1903" s="1"/>
    </row>
    <row r="1904" spans="1:10" x14ac:dyDescent="0.3">
      <c r="A1904" s="2">
        <v>37027</v>
      </c>
      <c r="B1904">
        <v>147.032418716</v>
      </c>
      <c r="C1904" s="4">
        <f>VLOOKUP(A1904,J$2:M$1814,4,FALSE)</f>
        <v>1.1735201873300067</v>
      </c>
      <c r="D1904">
        <f t="shared" si="118"/>
        <v>172.54551155518431</v>
      </c>
      <c r="E1904" s="18">
        <f t="shared" si="119"/>
        <v>172.54551155518431</v>
      </c>
      <c r="F1904" s="4">
        <v>135.63005442602099</v>
      </c>
      <c r="G1904" s="4">
        <v>135.6300544309</v>
      </c>
      <c r="H1904" s="1"/>
      <c r="I1904" s="1"/>
      <c r="J1904" s="1"/>
    </row>
    <row r="1905" spans="1:10" x14ac:dyDescent="0.3">
      <c r="A1905" s="2">
        <v>37029</v>
      </c>
      <c r="C1905" s="4">
        <v>1</v>
      </c>
      <c r="D1905">
        <f t="shared" si="118"/>
        <v>0</v>
      </c>
      <c r="E1905" s="18">
        <f t="shared" si="119"/>
        <v>0</v>
      </c>
      <c r="F1905" s="4">
        <v>0</v>
      </c>
      <c r="G1905" s="4">
        <v>0</v>
      </c>
    </row>
    <row r="1906" spans="1:10" x14ac:dyDescent="0.3">
      <c r="A1906" s="2">
        <v>37031</v>
      </c>
      <c r="C1906" s="4">
        <v>1</v>
      </c>
      <c r="D1906">
        <f t="shared" si="118"/>
        <v>0</v>
      </c>
      <c r="E1906" s="18">
        <f t="shared" si="119"/>
        <v>0</v>
      </c>
      <c r="F1906" s="4">
        <v>0</v>
      </c>
      <c r="G1906" s="4">
        <v>0</v>
      </c>
    </row>
    <row r="1907" spans="1:10" x14ac:dyDescent="0.3">
      <c r="A1907" s="2">
        <v>37033</v>
      </c>
      <c r="B1907">
        <v>39570.5534875999</v>
      </c>
      <c r="C1907" s="4">
        <f>VLOOKUP(A1907,J$2:M$1814,4,FALSE)</f>
        <v>1.1541229921355793</v>
      </c>
      <c r="D1907">
        <f t="shared" si="118"/>
        <v>45669.28559156978</v>
      </c>
      <c r="E1907" s="18">
        <f t="shared" si="119"/>
        <v>45669.28559156978</v>
      </c>
      <c r="F1907" s="4">
        <v>36821.4039165906</v>
      </c>
      <c r="G1907" s="4">
        <v>36821.403916299998</v>
      </c>
      <c r="H1907" s="1"/>
      <c r="I1907" s="1"/>
      <c r="J1907" s="1"/>
    </row>
    <row r="1908" spans="1:10" x14ac:dyDescent="0.3">
      <c r="A1908" s="2">
        <v>37035</v>
      </c>
      <c r="B1908">
        <v>318955.15353100002</v>
      </c>
      <c r="C1908" s="4">
        <f>VLOOKUP(A1908,J$2:M$1814,4,FALSE)</f>
        <v>1.0975838473135946</v>
      </c>
      <c r="D1908">
        <f t="shared" si="118"/>
        <v>350080.02453305322</v>
      </c>
      <c r="E1908" s="18">
        <f t="shared" si="119"/>
        <v>350080.02453305322</v>
      </c>
      <c r="F1908" s="4">
        <v>294377.70385035098</v>
      </c>
      <c r="G1908" s="4">
        <v>294377.70385399897</v>
      </c>
      <c r="H1908" s="1"/>
      <c r="I1908" s="1"/>
      <c r="J1908" s="1"/>
    </row>
    <row r="1909" spans="1:10" x14ac:dyDescent="0.3">
      <c r="A1909" s="2">
        <v>37037</v>
      </c>
      <c r="B1909">
        <v>149972.72043419999</v>
      </c>
      <c r="C1909" s="4">
        <f>VLOOKUP(A1909,J$2:M$1814,4,FALSE)</f>
        <v>1.1834563760445531</v>
      </c>
      <c r="D1909">
        <f t="shared" si="118"/>
        <v>177486.17223060122</v>
      </c>
      <c r="E1909" s="18">
        <f t="shared" si="119"/>
        <v>177486.17223060122</v>
      </c>
      <c r="F1909" s="4">
        <v>139481.973218573</v>
      </c>
      <c r="G1909" s="4">
        <v>105119.9999445</v>
      </c>
      <c r="H1909" s="1"/>
      <c r="I1909" s="1"/>
      <c r="J1909" s="1"/>
    </row>
    <row r="1910" spans="1:10" x14ac:dyDescent="0.3">
      <c r="A1910" s="2">
        <v>37039</v>
      </c>
      <c r="C1910" s="4">
        <v>1</v>
      </c>
      <c r="D1910">
        <f t="shared" si="118"/>
        <v>0</v>
      </c>
      <c r="E1910" s="18">
        <f t="shared" si="119"/>
        <v>0</v>
      </c>
      <c r="F1910" s="4">
        <v>0</v>
      </c>
      <c r="G1910" s="4">
        <v>0</v>
      </c>
    </row>
    <row r="1911" spans="1:10" x14ac:dyDescent="0.3">
      <c r="A1911" s="2">
        <v>37041</v>
      </c>
      <c r="B1911">
        <v>26330.228432399999</v>
      </c>
      <c r="C1911" s="4">
        <f>VLOOKUP(A1911,J$2:M$1814,4,FALSE)</f>
        <v>1.0599521673507097</v>
      </c>
      <c r="D1911">
        <f t="shared" si="118"/>
        <v>27908.782693761659</v>
      </c>
      <c r="E1911" s="18">
        <f t="shared" si="119"/>
        <v>27908.782693761659</v>
      </c>
      <c r="F1911" s="4">
        <v>24500.945549563501</v>
      </c>
      <c r="G1911" s="4">
        <v>24500.9455491999</v>
      </c>
      <c r="H1911" s="1"/>
      <c r="I1911" s="1"/>
      <c r="J1911" s="1"/>
    </row>
    <row r="1912" spans="1:10" x14ac:dyDescent="0.3">
      <c r="A1912" s="2">
        <v>37043</v>
      </c>
      <c r="C1912" s="4">
        <v>1</v>
      </c>
      <c r="D1912">
        <f t="shared" si="118"/>
        <v>0</v>
      </c>
      <c r="E1912" s="18">
        <f t="shared" si="119"/>
        <v>0</v>
      </c>
      <c r="F1912" s="4">
        <v>0</v>
      </c>
      <c r="G1912" s="4">
        <v>0</v>
      </c>
    </row>
    <row r="1913" spans="1:10" x14ac:dyDescent="0.3">
      <c r="A1913" s="2">
        <v>37045</v>
      </c>
      <c r="B1913">
        <v>325498.349804</v>
      </c>
      <c r="C1913" s="4">
        <f>VLOOKUP(A1913,J$2:M$1814,4,FALSE)</f>
        <v>0.8994822065521656</v>
      </c>
      <c r="D1913">
        <f t="shared" si="118"/>
        <v>292779.97391079058</v>
      </c>
      <c r="E1913" s="18">
        <f t="shared" si="119"/>
        <v>292779.97391079058</v>
      </c>
      <c r="F1913" s="4">
        <v>302006.14880250901</v>
      </c>
      <c r="G1913" s="4">
        <v>175200.00002199999</v>
      </c>
      <c r="H1913" s="1"/>
      <c r="I1913" s="1"/>
      <c r="J1913" s="1"/>
    </row>
    <row r="1914" spans="1:10" x14ac:dyDescent="0.3">
      <c r="A1914" s="2">
        <v>37047</v>
      </c>
      <c r="B1914">
        <v>200381.011826</v>
      </c>
      <c r="C1914" s="4">
        <f>VLOOKUP(A1914,J$2:M$1814,4,FALSE)</f>
        <v>1.1476708602858881</v>
      </c>
      <c r="D1914">
        <f t="shared" si="118"/>
        <v>229971.44822730214</v>
      </c>
      <c r="E1914" s="18">
        <f t="shared" si="119"/>
        <v>229971.44822730214</v>
      </c>
      <c r="F1914" s="4">
        <v>186408.85245529801</v>
      </c>
      <c r="G1914" s="4">
        <v>105119.999954</v>
      </c>
      <c r="H1914" s="1"/>
      <c r="I1914" s="1"/>
      <c r="J1914" s="1"/>
    </row>
    <row r="1915" spans="1:10" x14ac:dyDescent="0.3">
      <c r="A1915" s="2">
        <v>37049</v>
      </c>
      <c r="B1915">
        <v>150366.038573</v>
      </c>
      <c r="C1915" s="4">
        <f>VLOOKUP(A1915,J$2:M$1814,4,FALSE)</f>
        <v>1.1368416451646381</v>
      </c>
      <c r="D1915">
        <f t="shared" si="118"/>
        <v>170942.37466821875</v>
      </c>
      <c r="E1915" s="18">
        <f t="shared" si="119"/>
        <v>170942.37466821875</v>
      </c>
      <c r="F1915" s="4">
        <v>139343.470917725</v>
      </c>
      <c r="G1915" s="4">
        <v>139343.470917</v>
      </c>
      <c r="H1915" s="1"/>
      <c r="I1915" s="1"/>
      <c r="J1915" s="1"/>
    </row>
    <row r="1916" spans="1:10" x14ac:dyDescent="0.3">
      <c r="A1916" s="2">
        <v>37051</v>
      </c>
      <c r="B1916">
        <v>679599.95923499996</v>
      </c>
      <c r="C1916" s="4">
        <f>VLOOKUP(A1916,J$2:M$1814,4,FALSE)</f>
        <v>1.1075332692128286</v>
      </c>
      <c r="D1916">
        <f t="shared" si="118"/>
        <v>752679.56460844458</v>
      </c>
      <c r="E1916" s="18">
        <f t="shared" si="119"/>
        <v>752679.56460844458</v>
      </c>
      <c r="F1916" s="4">
        <v>630364.60851420905</v>
      </c>
      <c r="G1916" s="4">
        <v>630364.60851499997</v>
      </c>
      <c r="H1916" s="1"/>
      <c r="I1916" s="1"/>
      <c r="J1916" s="1"/>
    </row>
    <row r="1917" spans="1:10" x14ac:dyDescent="0.3">
      <c r="A1917" s="2">
        <v>37053</v>
      </c>
      <c r="C1917" s="4">
        <v>1</v>
      </c>
      <c r="D1917">
        <f t="shared" si="118"/>
        <v>0</v>
      </c>
      <c r="E1917" s="18">
        <f t="shared" si="119"/>
        <v>0</v>
      </c>
      <c r="F1917" s="4">
        <v>0</v>
      </c>
      <c r="G1917" s="4">
        <v>0</v>
      </c>
    </row>
    <row r="1918" spans="1:10" x14ac:dyDescent="0.3">
      <c r="A1918" s="2">
        <v>37055</v>
      </c>
      <c r="C1918" s="4">
        <v>1</v>
      </c>
      <c r="D1918">
        <f t="shared" si="118"/>
        <v>0</v>
      </c>
      <c r="E1918" s="18">
        <f t="shared" si="119"/>
        <v>0</v>
      </c>
      <c r="F1918" s="4">
        <v>0</v>
      </c>
      <c r="G1918" s="4">
        <v>0</v>
      </c>
    </row>
    <row r="1919" spans="1:10" x14ac:dyDescent="0.3">
      <c r="A1919" s="2">
        <v>37057</v>
      </c>
      <c r="B1919">
        <v>464577.60270699998</v>
      </c>
      <c r="C1919" s="4">
        <f t="shared" ref="C1919:C1924" si="122">VLOOKUP(A1919,J$2:M$1814,4,FALSE)</f>
        <v>0.86973148328014593</v>
      </c>
      <c r="D1919">
        <f t="shared" si="118"/>
        <v>404057.76750109345</v>
      </c>
      <c r="E1919" s="18">
        <f t="shared" si="119"/>
        <v>404057.76750109345</v>
      </c>
      <c r="F1919" s="4">
        <v>428690.58666004398</v>
      </c>
      <c r="G1919" s="4">
        <v>428690.58665800001</v>
      </c>
      <c r="H1919" s="1"/>
      <c r="I1919" s="1"/>
      <c r="J1919" s="1"/>
    </row>
    <row r="1920" spans="1:10" x14ac:dyDescent="0.3">
      <c r="A1920" s="2">
        <v>37059</v>
      </c>
      <c r="B1920">
        <v>293980.050666</v>
      </c>
      <c r="C1920" s="4">
        <f t="shared" si="122"/>
        <v>0.97195840134037381</v>
      </c>
      <c r="D1920">
        <f t="shared" si="118"/>
        <v>285736.38007128745</v>
      </c>
      <c r="E1920" s="18">
        <f t="shared" si="119"/>
        <v>285736.38007128745</v>
      </c>
      <c r="F1920" s="4">
        <v>273164.44219155499</v>
      </c>
      <c r="G1920" s="4">
        <v>273164.44218999997</v>
      </c>
      <c r="H1920" s="1"/>
      <c r="I1920" s="1"/>
      <c r="J1920" s="1"/>
    </row>
    <row r="1921" spans="1:10" x14ac:dyDescent="0.3">
      <c r="A1921" s="2">
        <v>37061</v>
      </c>
      <c r="B1921">
        <v>239818.57460299999</v>
      </c>
      <c r="C1921" s="4">
        <f t="shared" si="122"/>
        <v>0.93709038418848789</v>
      </c>
      <c r="D1921">
        <f t="shared" si="118"/>
        <v>224731.68021026079</v>
      </c>
      <c r="E1921" s="18">
        <f t="shared" si="119"/>
        <v>224731.68021026079</v>
      </c>
      <c r="F1921" s="4">
        <v>223127.29696471899</v>
      </c>
      <c r="G1921" s="4">
        <v>105119.9998984</v>
      </c>
      <c r="H1921" s="1"/>
      <c r="I1921" s="1"/>
      <c r="J1921" s="1"/>
    </row>
    <row r="1922" spans="1:10" x14ac:dyDescent="0.3">
      <c r="A1922" s="2">
        <v>37063</v>
      </c>
      <c r="B1922">
        <v>1078309.6572100001</v>
      </c>
      <c r="C1922" s="4">
        <f t="shared" si="122"/>
        <v>1.085145005901152</v>
      </c>
      <c r="D1922">
        <f t="shared" si="118"/>
        <v>1170122.3393364148</v>
      </c>
      <c r="E1922" s="18">
        <f t="shared" si="119"/>
        <v>1170122.3393364148</v>
      </c>
      <c r="F1922" s="4">
        <v>995180.17118575203</v>
      </c>
      <c r="G1922" s="4">
        <v>105119.999753</v>
      </c>
      <c r="H1922" s="1"/>
      <c r="I1922" s="1"/>
      <c r="J1922" s="1"/>
    </row>
    <row r="1923" spans="1:10" x14ac:dyDescent="0.3">
      <c r="A1923" s="2">
        <v>37065</v>
      </c>
      <c r="B1923">
        <v>168704.287152</v>
      </c>
      <c r="C1923" s="4">
        <f t="shared" si="122"/>
        <v>1.2397676479563633</v>
      </c>
      <c r="D1923">
        <f t="shared" ref="D1923:D1986" si="123">B1923*C1923</f>
        <v>209154.11728258996</v>
      </c>
      <c r="E1923" s="18">
        <f t="shared" ref="E1923:E1986" si="124">D1923</f>
        <v>209154.11728258996</v>
      </c>
      <c r="F1923" s="4">
        <v>156715.07637455099</v>
      </c>
      <c r="G1923" s="4">
        <v>105119.99995690001</v>
      </c>
      <c r="H1923" s="1"/>
      <c r="I1923" s="1"/>
      <c r="J1923" s="1"/>
    </row>
    <row r="1924" spans="1:10" x14ac:dyDescent="0.3">
      <c r="A1924" s="2">
        <v>37067</v>
      </c>
      <c r="B1924">
        <v>1036075.50977699</v>
      </c>
      <c r="C1924" s="4">
        <f t="shared" si="122"/>
        <v>1.0970525960326327</v>
      </c>
      <c r="D1924">
        <f t="shared" si="123"/>
        <v>1136629.3276866802</v>
      </c>
      <c r="E1924" s="18">
        <f t="shared" si="124"/>
        <v>1136629.3276866802</v>
      </c>
      <c r="F1924" s="4">
        <v>955727.85248319001</v>
      </c>
      <c r="G1924" s="4">
        <v>105119.9999593</v>
      </c>
      <c r="H1924" s="1"/>
      <c r="I1924" s="1"/>
      <c r="J1924" s="1"/>
    </row>
    <row r="1925" spans="1:10" x14ac:dyDescent="0.3">
      <c r="A1925" s="2">
        <v>37069</v>
      </c>
      <c r="C1925" s="4">
        <v>1</v>
      </c>
      <c r="D1925">
        <f t="shared" si="123"/>
        <v>0</v>
      </c>
      <c r="E1925" s="18">
        <f t="shared" si="124"/>
        <v>0</v>
      </c>
      <c r="F1925" s="4">
        <v>0</v>
      </c>
      <c r="G1925" s="4">
        <v>0</v>
      </c>
    </row>
    <row r="1926" spans="1:10" x14ac:dyDescent="0.3">
      <c r="A1926" s="2">
        <v>37071</v>
      </c>
      <c r="B1926">
        <v>599267.82894299994</v>
      </c>
      <c r="C1926" s="4">
        <f>VLOOKUP(A1926,J$2:M$1814,4,FALSE)</f>
        <v>0.95600917256889884</v>
      </c>
      <c r="D1926">
        <f t="shared" si="123"/>
        <v>572905.54129495774</v>
      </c>
      <c r="E1926" s="18">
        <f t="shared" si="124"/>
        <v>572905.54129495774</v>
      </c>
      <c r="F1926" s="4">
        <v>553316.77121142298</v>
      </c>
      <c r="G1926" s="4">
        <v>105119.99996849999</v>
      </c>
      <c r="H1926" s="1"/>
      <c r="I1926" s="1"/>
      <c r="J1926" s="1"/>
    </row>
    <row r="1927" spans="1:10" x14ac:dyDescent="0.3">
      <c r="A1927" s="2">
        <v>37073</v>
      </c>
      <c r="C1927" s="4">
        <v>1</v>
      </c>
      <c r="D1927">
        <f t="shared" si="123"/>
        <v>0</v>
      </c>
      <c r="E1927" s="18">
        <f t="shared" si="124"/>
        <v>0</v>
      </c>
      <c r="F1927" s="4">
        <v>0</v>
      </c>
      <c r="G1927" s="4">
        <v>0</v>
      </c>
    </row>
    <row r="1928" spans="1:10" x14ac:dyDescent="0.3">
      <c r="A1928" s="2">
        <v>37075</v>
      </c>
      <c r="C1928" s="4">
        <v>1</v>
      </c>
      <c r="D1928">
        <f t="shared" si="123"/>
        <v>0</v>
      </c>
      <c r="E1928" s="18">
        <f t="shared" si="124"/>
        <v>0</v>
      </c>
      <c r="F1928" s="4">
        <v>0</v>
      </c>
      <c r="G1928" s="4">
        <v>0</v>
      </c>
    </row>
    <row r="1929" spans="1:10" x14ac:dyDescent="0.3">
      <c r="A1929" s="2">
        <v>37077</v>
      </c>
      <c r="B1929">
        <v>324334.221533</v>
      </c>
      <c r="C1929" s="4">
        <f t="shared" ref="C1929:C1935" si="125">VLOOKUP(A1929,J$2:M$1814,4,FALSE)</f>
        <v>0.96903999213190561</v>
      </c>
      <c r="D1929">
        <f t="shared" si="123"/>
        <v>314292.83148244605</v>
      </c>
      <c r="E1929" s="18">
        <f t="shared" si="124"/>
        <v>314292.83148244605</v>
      </c>
      <c r="F1929" s="4">
        <v>301672.15971703199</v>
      </c>
      <c r="G1929" s="4">
        <v>301672.15971699997</v>
      </c>
      <c r="H1929" s="1"/>
      <c r="I1929" s="1"/>
      <c r="J1929" s="1"/>
    </row>
    <row r="1930" spans="1:10" x14ac:dyDescent="0.3">
      <c r="A1930" s="2">
        <v>37079</v>
      </c>
      <c r="B1930">
        <v>33810.379673199997</v>
      </c>
      <c r="C1930" s="4">
        <f t="shared" si="125"/>
        <v>1.1286720840381432</v>
      </c>
      <c r="D1930">
        <f t="shared" si="123"/>
        <v>38160.83168787152</v>
      </c>
      <c r="E1930" s="18">
        <f t="shared" si="124"/>
        <v>38160.83168787152</v>
      </c>
      <c r="F1930" s="4">
        <v>31461.416048861702</v>
      </c>
      <c r="G1930" s="4">
        <v>31461.416048700001</v>
      </c>
      <c r="H1930" s="1"/>
      <c r="I1930" s="1"/>
      <c r="J1930" s="1"/>
    </row>
    <row r="1931" spans="1:10" x14ac:dyDescent="0.3">
      <c r="A1931" s="2">
        <v>37081</v>
      </c>
      <c r="B1931">
        <v>2031008.7331600001</v>
      </c>
      <c r="C1931" s="4">
        <f t="shared" si="125"/>
        <v>0.82023498121311333</v>
      </c>
      <c r="D1931">
        <f t="shared" si="123"/>
        <v>1665904.4100871617</v>
      </c>
      <c r="E1931" s="18">
        <f t="shared" si="124"/>
        <v>1665904.4100871617</v>
      </c>
      <c r="F1931" s="4">
        <v>1876996.51514852</v>
      </c>
      <c r="G1931" s="4">
        <v>1585559.9999800001</v>
      </c>
      <c r="H1931" s="1"/>
      <c r="I1931" s="1"/>
      <c r="J1931" s="1"/>
    </row>
    <row r="1932" spans="1:10" x14ac:dyDescent="0.3">
      <c r="A1932" s="2">
        <v>37083</v>
      </c>
      <c r="B1932">
        <v>363243.95374999999</v>
      </c>
      <c r="C1932" s="4">
        <f t="shared" si="125"/>
        <v>1.1243956595869038</v>
      </c>
      <c r="D1932">
        <f t="shared" si="123"/>
        <v>408429.92496768601</v>
      </c>
      <c r="E1932" s="18">
        <f t="shared" si="124"/>
        <v>408429.92496768601</v>
      </c>
      <c r="F1932" s="4">
        <v>337857.91004546703</v>
      </c>
      <c r="G1932" s="4">
        <v>105119.99993029999</v>
      </c>
      <c r="H1932" s="1"/>
      <c r="I1932" s="1"/>
      <c r="J1932" s="1"/>
    </row>
    <row r="1933" spans="1:10" x14ac:dyDescent="0.3">
      <c r="A1933" s="2">
        <v>37085</v>
      </c>
      <c r="B1933">
        <v>174694.26407899999</v>
      </c>
      <c r="C1933" s="4">
        <f t="shared" si="125"/>
        <v>1.1380275156474164</v>
      </c>
      <c r="D1933">
        <f t="shared" si="123"/>
        <v>198806.87934767807</v>
      </c>
      <c r="E1933" s="18">
        <f t="shared" si="124"/>
        <v>198806.87934767807</v>
      </c>
      <c r="F1933" s="4">
        <v>162365.95371598101</v>
      </c>
      <c r="G1933" s="4">
        <v>162365.95371100001</v>
      </c>
      <c r="H1933" s="1"/>
      <c r="I1933" s="1"/>
      <c r="J1933" s="1"/>
    </row>
    <row r="1934" spans="1:10" x14ac:dyDescent="0.3">
      <c r="A1934" s="2">
        <v>37087</v>
      </c>
      <c r="B1934">
        <v>462607.69149300002</v>
      </c>
      <c r="C1934" s="4">
        <f t="shared" si="125"/>
        <v>1.1033569590634347</v>
      </c>
      <c r="D1934">
        <f t="shared" si="123"/>
        <v>510421.41572507203</v>
      </c>
      <c r="E1934" s="18">
        <f t="shared" si="124"/>
        <v>510421.41572507203</v>
      </c>
      <c r="F1934" s="4">
        <v>428818.49933463702</v>
      </c>
      <c r="G1934" s="4">
        <v>428818.49933899997</v>
      </c>
      <c r="H1934" s="1"/>
      <c r="I1934" s="1"/>
      <c r="J1934" s="1"/>
    </row>
    <row r="1935" spans="1:10" x14ac:dyDescent="0.3">
      <c r="A1935" s="2">
        <v>37089</v>
      </c>
      <c r="B1935">
        <v>242522.340298</v>
      </c>
      <c r="C1935" s="4">
        <f t="shared" si="125"/>
        <v>1.0842680854564364</v>
      </c>
      <c r="D1935">
        <f t="shared" si="123"/>
        <v>262959.23359532678</v>
      </c>
      <c r="E1935" s="18">
        <f t="shared" si="124"/>
        <v>262959.23359532678</v>
      </c>
      <c r="F1935" s="4">
        <v>223982.61369660401</v>
      </c>
      <c r="G1935" s="4">
        <v>223982.61369799901</v>
      </c>
      <c r="H1935" s="1"/>
      <c r="I1935" s="1"/>
      <c r="J1935" s="1"/>
    </row>
    <row r="1936" spans="1:10" x14ac:dyDescent="0.3">
      <c r="A1936" s="2">
        <v>37091</v>
      </c>
      <c r="C1936" s="4">
        <v>1</v>
      </c>
      <c r="D1936">
        <f t="shared" si="123"/>
        <v>0</v>
      </c>
      <c r="E1936" s="18">
        <f t="shared" si="124"/>
        <v>0</v>
      </c>
      <c r="F1936" s="4">
        <v>0</v>
      </c>
      <c r="G1936" s="4">
        <v>0</v>
      </c>
    </row>
    <row r="1937" spans="1:10" x14ac:dyDescent="0.3">
      <c r="A1937" s="2">
        <v>37093</v>
      </c>
      <c r="C1937" s="4">
        <v>1</v>
      </c>
      <c r="D1937">
        <f t="shared" si="123"/>
        <v>0</v>
      </c>
      <c r="E1937" s="18">
        <f t="shared" si="124"/>
        <v>0</v>
      </c>
      <c r="F1937" s="4">
        <v>0</v>
      </c>
      <c r="G1937" s="4">
        <v>0</v>
      </c>
    </row>
    <row r="1938" spans="1:10" x14ac:dyDescent="0.3">
      <c r="A1938" s="2">
        <v>37095</v>
      </c>
      <c r="C1938" s="4">
        <v>1</v>
      </c>
      <c r="D1938">
        <f t="shared" si="123"/>
        <v>0</v>
      </c>
      <c r="E1938" s="18">
        <f t="shared" si="124"/>
        <v>0</v>
      </c>
      <c r="F1938" s="4">
        <v>0</v>
      </c>
      <c r="G1938" s="4">
        <v>0</v>
      </c>
    </row>
    <row r="1939" spans="1:10" x14ac:dyDescent="0.3">
      <c r="A1939" s="2">
        <v>37097</v>
      </c>
      <c r="B1939">
        <v>826596.86152899999</v>
      </c>
      <c r="C1939" s="4">
        <f t="shared" ref="C1939:C1948" si="126">VLOOKUP(A1939,J$2:M$1814,4,FALSE)</f>
        <v>1.0743266988450064</v>
      </c>
      <c r="D1939">
        <f t="shared" si="123"/>
        <v>888035.07752209343</v>
      </c>
      <c r="E1939" s="18">
        <f t="shared" si="124"/>
        <v>888035.07752209343</v>
      </c>
      <c r="F1939" s="4">
        <v>763524.56494402501</v>
      </c>
      <c r="G1939" s="4">
        <v>763524.56494299998</v>
      </c>
      <c r="H1939" s="1"/>
      <c r="I1939" s="1"/>
      <c r="J1939" s="1"/>
    </row>
    <row r="1940" spans="1:10" x14ac:dyDescent="0.3">
      <c r="A1940" s="2">
        <v>37099</v>
      </c>
      <c r="B1940">
        <v>11689.550528580001</v>
      </c>
      <c r="C1940" s="4">
        <f t="shared" si="126"/>
        <v>1.2109776183022605</v>
      </c>
      <c r="D1940">
        <f t="shared" si="123"/>
        <v>14155.78405812374</v>
      </c>
      <c r="E1940" s="18">
        <f t="shared" si="124"/>
        <v>14155.78405812374</v>
      </c>
      <c r="F1940" s="4">
        <v>10877.4233285685</v>
      </c>
      <c r="G1940" s="4">
        <v>10877.42332889</v>
      </c>
      <c r="H1940" s="1"/>
      <c r="I1940" s="1"/>
      <c r="J1940" s="1"/>
    </row>
    <row r="1941" spans="1:10" x14ac:dyDescent="0.3">
      <c r="A1941" s="2">
        <v>37101</v>
      </c>
      <c r="B1941">
        <v>1143003.8257279999</v>
      </c>
      <c r="C1941" s="4">
        <f t="shared" si="126"/>
        <v>0.77257548953856969</v>
      </c>
      <c r="D1941">
        <f t="shared" si="123"/>
        <v>883056.74020626757</v>
      </c>
      <c r="E1941" s="18">
        <f t="shared" si="124"/>
        <v>883056.74020626757</v>
      </c>
      <c r="F1941" s="4">
        <v>1062872.8122002401</v>
      </c>
      <c r="G1941" s="4">
        <v>1062872.8122020001</v>
      </c>
      <c r="H1941" s="1"/>
      <c r="I1941" s="1"/>
      <c r="J1941" s="1"/>
    </row>
    <row r="1942" spans="1:10" x14ac:dyDescent="0.3">
      <c r="A1942" s="2">
        <v>37103</v>
      </c>
      <c r="B1942">
        <v>29342.909452100001</v>
      </c>
      <c r="C1942" s="4">
        <f t="shared" si="126"/>
        <v>1.2842204471677656</v>
      </c>
      <c r="D1942">
        <f t="shared" si="123"/>
        <v>37682.764297779118</v>
      </c>
      <c r="E1942" s="18">
        <f t="shared" si="124"/>
        <v>37682.764297779118</v>
      </c>
      <c r="F1942" s="4">
        <v>27304.321670562498</v>
      </c>
      <c r="G1942" s="4">
        <v>27304.321670099998</v>
      </c>
      <c r="H1942" s="1"/>
      <c r="I1942" s="1"/>
      <c r="J1942" s="1"/>
    </row>
    <row r="1943" spans="1:10" x14ac:dyDescent="0.3">
      <c r="A1943" s="2">
        <v>37105</v>
      </c>
      <c r="B1943">
        <v>130600.0294956</v>
      </c>
      <c r="C1943" s="4">
        <f t="shared" si="126"/>
        <v>1.2305380751756054</v>
      </c>
      <c r="D1943">
        <f t="shared" si="123"/>
        <v>160708.30891339292</v>
      </c>
      <c r="E1943" s="18">
        <f t="shared" si="124"/>
        <v>160708.30891339292</v>
      </c>
      <c r="F1943" s="4">
        <v>121016.054473125</v>
      </c>
      <c r="G1943" s="4">
        <v>105119.9999563</v>
      </c>
      <c r="H1943" s="1"/>
      <c r="I1943" s="1"/>
      <c r="J1943" s="1"/>
    </row>
    <row r="1944" spans="1:10" x14ac:dyDescent="0.3">
      <c r="A1944" s="2">
        <v>37107</v>
      </c>
      <c r="B1944">
        <v>6765.55214849</v>
      </c>
      <c r="C1944" s="4">
        <f t="shared" si="126"/>
        <v>0.9522681409133622</v>
      </c>
      <c r="D1944">
        <f t="shared" si="123"/>
        <v>6442.6197666949756</v>
      </c>
      <c r="E1944" s="18">
        <f t="shared" si="124"/>
        <v>6442.6197666949756</v>
      </c>
      <c r="F1944" s="4">
        <v>6256.5300606208602</v>
      </c>
      <c r="G1944" s="4">
        <v>6256.5300605900002</v>
      </c>
      <c r="H1944" s="1"/>
      <c r="I1944" s="1"/>
      <c r="J1944" s="1"/>
    </row>
    <row r="1945" spans="1:10" x14ac:dyDescent="0.3">
      <c r="A1945" s="2">
        <v>37109</v>
      </c>
      <c r="B1945">
        <v>50789.9059882</v>
      </c>
      <c r="C1945" s="4">
        <f t="shared" si="126"/>
        <v>1.0293872693905388</v>
      </c>
      <c r="D1945">
        <f t="shared" si="123"/>
        <v>52282.482637795372</v>
      </c>
      <c r="E1945" s="18">
        <f t="shared" si="124"/>
        <v>52282.482637795372</v>
      </c>
      <c r="F1945" s="4">
        <v>46851.148703569103</v>
      </c>
      <c r="G1945" s="4">
        <v>46851.1487031</v>
      </c>
      <c r="H1945" s="1"/>
      <c r="I1945" s="1"/>
      <c r="J1945" s="1"/>
    </row>
    <row r="1946" spans="1:10" x14ac:dyDescent="0.3">
      <c r="A1946" s="2">
        <v>37111</v>
      </c>
      <c r="B1946">
        <v>318495.36797100003</v>
      </c>
      <c r="C1946" s="4">
        <f t="shared" si="126"/>
        <v>1.1644069761498221</v>
      </c>
      <c r="D1946">
        <f t="shared" si="123"/>
        <v>370858.22833683708</v>
      </c>
      <c r="E1946" s="18">
        <f t="shared" si="124"/>
        <v>370858.22833683708</v>
      </c>
      <c r="F1946" s="4">
        <v>295920.86095868499</v>
      </c>
      <c r="G1946" s="4">
        <v>295920.86095900001</v>
      </c>
      <c r="H1946" s="1"/>
      <c r="I1946" s="1"/>
      <c r="J1946" s="1"/>
    </row>
    <row r="1947" spans="1:10" x14ac:dyDescent="0.3">
      <c r="A1947" s="2">
        <v>37113</v>
      </c>
      <c r="B1947">
        <v>10869.409537759901</v>
      </c>
      <c r="C1947" s="4">
        <f t="shared" si="126"/>
        <v>1.3194085649799041</v>
      </c>
      <c r="D1947">
        <f t="shared" si="123"/>
        <v>14341.192040394673</v>
      </c>
      <c r="E1947" s="18">
        <f t="shared" si="124"/>
        <v>14341.192040394673</v>
      </c>
      <c r="F1947" s="4">
        <v>10026.4868120836</v>
      </c>
      <c r="G1947" s="4">
        <v>10026.48681205</v>
      </c>
      <c r="H1947" s="1"/>
      <c r="I1947" s="1"/>
      <c r="J1947" s="1"/>
    </row>
    <row r="1948" spans="1:10" x14ac:dyDescent="0.3">
      <c r="A1948" s="2">
        <v>37115</v>
      </c>
      <c r="B1948">
        <v>63611.725488299999</v>
      </c>
      <c r="C1948" s="4">
        <f t="shared" si="126"/>
        <v>1.2638146661387304</v>
      </c>
      <c r="D1948">
        <f t="shared" si="123"/>
        <v>80393.431610504427</v>
      </c>
      <c r="E1948" s="18">
        <f t="shared" si="124"/>
        <v>80393.431610504427</v>
      </c>
      <c r="F1948" s="4">
        <v>59009.515418856201</v>
      </c>
      <c r="G1948" s="4">
        <v>59009.515419000003</v>
      </c>
      <c r="H1948" s="1"/>
      <c r="I1948" s="1"/>
      <c r="J1948" s="1"/>
    </row>
    <row r="1949" spans="1:10" x14ac:dyDescent="0.3">
      <c r="A1949" s="2">
        <v>37117</v>
      </c>
      <c r="C1949" s="4">
        <v>1</v>
      </c>
      <c r="D1949">
        <f t="shared" si="123"/>
        <v>0</v>
      </c>
      <c r="E1949" s="18">
        <f t="shared" si="124"/>
        <v>0</v>
      </c>
      <c r="F1949" s="4">
        <v>0</v>
      </c>
      <c r="G1949" s="4">
        <v>0</v>
      </c>
    </row>
    <row r="1950" spans="1:10" x14ac:dyDescent="0.3">
      <c r="A1950" s="2">
        <v>37119</v>
      </c>
      <c r="B1950">
        <v>3068287.3822300001</v>
      </c>
      <c r="C1950" s="4">
        <f>VLOOKUP(A1950,J$2:M$1814,4,FALSE)</f>
        <v>0.94815686259655663</v>
      </c>
      <c r="D1950">
        <f t="shared" si="123"/>
        <v>2909217.7378797987</v>
      </c>
      <c r="E1950" s="18">
        <f t="shared" si="124"/>
        <v>2909217.7378797987</v>
      </c>
      <c r="F1950" s="4">
        <v>2830341.6913873702</v>
      </c>
      <c r="G1950" s="4">
        <v>919799.99922999996</v>
      </c>
      <c r="H1950" s="1"/>
      <c r="I1950" s="1"/>
      <c r="J1950" s="1"/>
    </row>
    <row r="1951" spans="1:10" x14ac:dyDescent="0.3">
      <c r="A1951" s="2">
        <v>37121</v>
      </c>
      <c r="C1951" s="4">
        <v>1</v>
      </c>
      <c r="D1951">
        <f t="shared" si="123"/>
        <v>0</v>
      </c>
      <c r="E1951" s="18">
        <f t="shared" si="124"/>
        <v>0</v>
      </c>
      <c r="F1951" s="4">
        <v>0</v>
      </c>
      <c r="G1951" s="4">
        <v>0</v>
      </c>
    </row>
    <row r="1952" spans="1:10" x14ac:dyDescent="0.3">
      <c r="A1952" s="2">
        <v>37123</v>
      </c>
      <c r="B1952">
        <v>136999.64411160001</v>
      </c>
      <c r="C1952" s="4">
        <f t="shared" ref="C1952:C1958" si="127">VLOOKUP(A1952,J$2:M$1814,4,FALSE)</f>
        <v>1.0360036891282112</v>
      </c>
      <c r="D1952">
        <f t="shared" si="123"/>
        <v>141932.13670886963</v>
      </c>
      <c r="E1952" s="18">
        <f t="shared" si="124"/>
        <v>141932.13670886963</v>
      </c>
      <c r="F1952" s="4">
        <v>127481.644500275</v>
      </c>
      <c r="G1952" s="4">
        <v>105120.0000016</v>
      </c>
      <c r="H1952" s="1"/>
      <c r="I1952" s="1"/>
      <c r="J1952" s="1"/>
    </row>
    <row r="1953" spans="1:10" x14ac:dyDescent="0.3">
      <c r="A1953" s="2">
        <v>37125</v>
      </c>
      <c r="B1953">
        <v>23123.3994088</v>
      </c>
      <c r="C1953" s="4">
        <f t="shared" si="127"/>
        <v>1.1392811506694112</v>
      </c>
      <c r="D1953">
        <f t="shared" si="123"/>
        <v>26344.053085846044</v>
      </c>
      <c r="E1953" s="18">
        <f t="shared" si="124"/>
        <v>26344.053085846044</v>
      </c>
      <c r="F1953" s="4">
        <v>21330.199813876199</v>
      </c>
      <c r="G1953" s="4">
        <v>21330.199813499999</v>
      </c>
      <c r="H1953" s="1"/>
      <c r="I1953" s="1"/>
      <c r="J1953" s="1"/>
    </row>
    <row r="1954" spans="1:10" x14ac:dyDescent="0.3">
      <c r="A1954" s="2">
        <v>37127</v>
      </c>
      <c r="B1954">
        <v>699866.89088099997</v>
      </c>
      <c r="C1954" s="4">
        <f t="shared" si="127"/>
        <v>0.93724682984230812</v>
      </c>
      <c r="D1954">
        <f t="shared" si="123"/>
        <v>655948.02478980983</v>
      </c>
      <c r="E1954" s="18">
        <f t="shared" si="124"/>
        <v>655948.02478980983</v>
      </c>
      <c r="F1954" s="4">
        <v>650356.22924065101</v>
      </c>
      <c r="G1954" s="4">
        <v>473040.000153</v>
      </c>
      <c r="H1954" s="1"/>
      <c r="I1954" s="1"/>
      <c r="J1954" s="1"/>
    </row>
    <row r="1955" spans="1:10" x14ac:dyDescent="0.3">
      <c r="A1955" s="2">
        <v>37129</v>
      </c>
      <c r="B1955">
        <v>125596.903121999</v>
      </c>
      <c r="C1955" s="4">
        <f t="shared" si="127"/>
        <v>0.99118542841128199</v>
      </c>
      <c r="D1955">
        <f t="shared" si="123"/>
        <v>124489.82022810886</v>
      </c>
      <c r="E1955" s="18">
        <f t="shared" si="124"/>
        <v>124489.82022810886</v>
      </c>
      <c r="F1955" s="4">
        <v>115861.97835778201</v>
      </c>
      <c r="G1955" s="4">
        <v>115861.978363</v>
      </c>
      <c r="H1955" s="1"/>
      <c r="I1955" s="1"/>
      <c r="J1955" s="1"/>
    </row>
    <row r="1956" spans="1:10" x14ac:dyDescent="0.3">
      <c r="A1956" s="2">
        <v>37131</v>
      </c>
      <c r="B1956">
        <v>102707.8468588</v>
      </c>
      <c r="C1956" s="4">
        <f t="shared" si="127"/>
        <v>1.1531451641094974</v>
      </c>
      <c r="D1956">
        <f t="shared" si="123"/>
        <v>118437.05692132405</v>
      </c>
      <c r="E1956" s="18">
        <f t="shared" si="124"/>
        <v>118437.05692132405</v>
      </c>
      <c r="F1956" s="4">
        <v>95392.487371003896</v>
      </c>
      <c r="G1956" s="4">
        <v>95392.487370600007</v>
      </c>
      <c r="H1956" s="1"/>
      <c r="I1956" s="1"/>
      <c r="J1956" s="1"/>
    </row>
    <row r="1957" spans="1:10" x14ac:dyDescent="0.3">
      <c r="A1957" s="2">
        <v>37133</v>
      </c>
      <c r="B1957">
        <v>55278.611542400002</v>
      </c>
      <c r="C1957" s="4">
        <f t="shared" si="127"/>
        <v>1.1750911458280706</v>
      </c>
      <c r="D1957">
        <f t="shared" si="123"/>
        <v>64957.406977143626</v>
      </c>
      <c r="E1957" s="18">
        <f t="shared" si="124"/>
        <v>64957.406977143626</v>
      </c>
      <c r="F1957" s="4">
        <v>50991.7551359176</v>
      </c>
      <c r="G1957" s="4">
        <v>50991.755135899999</v>
      </c>
      <c r="H1957" s="1"/>
      <c r="I1957" s="1"/>
      <c r="J1957" s="1"/>
    </row>
    <row r="1958" spans="1:10" x14ac:dyDescent="0.3">
      <c r="A1958" s="2">
        <v>37135</v>
      </c>
      <c r="B1958">
        <v>967339.90772699995</v>
      </c>
      <c r="C1958" s="4">
        <f t="shared" si="127"/>
        <v>0.93381014073092461</v>
      </c>
      <c r="D1958">
        <f t="shared" si="123"/>
        <v>903311.81536918948</v>
      </c>
      <c r="E1958" s="18">
        <f t="shared" si="124"/>
        <v>903311.81536918948</v>
      </c>
      <c r="F1958" s="4">
        <v>897204.124281039</v>
      </c>
      <c r="G1958" s="4">
        <v>897204.12427899998</v>
      </c>
      <c r="H1958" s="1"/>
      <c r="I1958" s="1"/>
      <c r="J1958" s="1"/>
    </row>
    <row r="1959" spans="1:10" x14ac:dyDescent="0.3">
      <c r="A1959" s="2">
        <v>37137</v>
      </c>
      <c r="C1959" s="4">
        <v>1</v>
      </c>
      <c r="D1959">
        <f t="shared" si="123"/>
        <v>0</v>
      </c>
      <c r="E1959" s="18">
        <f t="shared" si="124"/>
        <v>0</v>
      </c>
      <c r="F1959" s="4">
        <v>0</v>
      </c>
      <c r="G1959" s="4">
        <v>0</v>
      </c>
    </row>
    <row r="1960" spans="1:10" x14ac:dyDescent="0.3">
      <c r="A1960" s="2">
        <v>37139</v>
      </c>
      <c r="B1960">
        <v>45062.475633900001</v>
      </c>
      <c r="C1960" s="4">
        <f>VLOOKUP(A1960,J$2:M$1814,4,FALSE)</f>
        <v>1.2002400310800569</v>
      </c>
      <c r="D1960">
        <f t="shared" si="123"/>
        <v>54085.787155376449</v>
      </c>
      <c r="E1960" s="18">
        <f t="shared" si="124"/>
        <v>54085.787155376449</v>
      </c>
      <c r="F1960" s="4">
        <v>41931.776803891102</v>
      </c>
      <c r="G1960" s="4">
        <v>41931.776804300003</v>
      </c>
      <c r="H1960" s="1"/>
      <c r="I1960" s="1"/>
      <c r="J1960" s="1"/>
    </row>
    <row r="1961" spans="1:10" x14ac:dyDescent="0.3">
      <c r="A1961" s="2">
        <v>37141</v>
      </c>
      <c r="B1961">
        <v>240357.49172799999</v>
      </c>
      <c r="C1961" s="4">
        <f>VLOOKUP(A1961,J$2:M$1814,4,FALSE)</f>
        <v>1.252398858810412</v>
      </c>
      <c r="D1961">
        <f t="shared" si="123"/>
        <v>301023.44834668026</v>
      </c>
      <c r="E1961" s="18">
        <f t="shared" si="124"/>
        <v>301023.44834668026</v>
      </c>
      <c r="F1961" s="4">
        <v>223655.22024364799</v>
      </c>
      <c r="G1961" s="4">
        <v>105119.9999602</v>
      </c>
      <c r="H1961" s="1"/>
      <c r="I1961" s="1"/>
      <c r="J1961" s="1"/>
    </row>
    <row r="1962" spans="1:10" x14ac:dyDescent="0.3">
      <c r="A1962" s="2">
        <v>37143</v>
      </c>
      <c r="C1962" s="4">
        <v>1</v>
      </c>
      <c r="D1962">
        <f t="shared" si="123"/>
        <v>0</v>
      </c>
      <c r="E1962" s="18">
        <f t="shared" si="124"/>
        <v>0</v>
      </c>
      <c r="F1962" s="4">
        <v>0</v>
      </c>
      <c r="G1962" s="4">
        <v>0</v>
      </c>
    </row>
    <row r="1963" spans="1:10" x14ac:dyDescent="0.3">
      <c r="A1963" s="2">
        <v>37145</v>
      </c>
      <c r="C1963" s="4">
        <v>1</v>
      </c>
      <c r="D1963">
        <f t="shared" si="123"/>
        <v>0</v>
      </c>
      <c r="E1963" s="18">
        <f t="shared" si="124"/>
        <v>0</v>
      </c>
      <c r="F1963" s="4">
        <v>0</v>
      </c>
      <c r="G1963" s="4">
        <v>0</v>
      </c>
    </row>
    <row r="1964" spans="1:10" x14ac:dyDescent="0.3">
      <c r="A1964" s="2">
        <v>37147</v>
      </c>
      <c r="B1964">
        <v>125764.154979</v>
      </c>
      <c r="C1964" s="4">
        <f t="shared" ref="C1964:C1973" si="128">VLOOKUP(A1964,J$2:M$1814,4,FALSE)</f>
        <v>1.0755057381969153</v>
      </c>
      <c r="D1964">
        <f t="shared" si="123"/>
        <v>135260.07033940064</v>
      </c>
      <c r="E1964" s="18">
        <f t="shared" si="124"/>
        <v>135260.07033940064</v>
      </c>
      <c r="F1964" s="4">
        <v>116754.287180874</v>
      </c>
      <c r="G1964" s="4">
        <v>105119.999988</v>
      </c>
      <c r="H1964" s="1"/>
      <c r="I1964" s="1"/>
      <c r="J1964" s="1"/>
    </row>
    <row r="1965" spans="1:10" x14ac:dyDescent="0.3">
      <c r="A1965" s="2">
        <v>37149</v>
      </c>
      <c r="B1965">
        <v>276495.56429299997</v>
      </c>
      <c r="C1965" s="4">
        <f t="shared" si="128"/>
        <v>1.0506953532398069</v>
      </c>
      <c r="D1965">
        <f t="shared" si="123"/>
        <v>290512.60459407337</v>
      </c>
      <c r="E1965" s="18">
        <f t="shared" si="124"/>
        <v>290512.60459407337</v>
      </c>
      <c r="F1965" s="4">
        <v>257286.13720269501</v>
      </c>
      <c r="G1965" s="4">
        <v>257286.13720600001</v>
      </c>
      <c r="H1965" s="1"/>
      <c r="I1965" s="1"/>
      <c r="J1965" s="1"/>
    </row>
    <row r="1966" spans="1:10" x14ac:dyDescent="0.3">
      <c r="A1966" s="2">
        <v>37151</v>
      </c>
      <c r="B1966">
        <v>475877.23293100001</v>
      </c>
      <c r="C1966" s="4">
        <f t="shared" si="128"/>
        <v>1.1241533947027553</v>
      </c>
      <c r="D1966">
        <f t="shared" si="123"/>
        <v>534959.00686113746</v>
      </c>
      <c r="E1966" s="18">
        <f t="shared" si="124"/>
        <v>534959.00686113746</v>
      </c>
      <c r="F1966" s="4">
        <v>440939.49736865202</v>
      </c>
      <c r="G1966" s="4">
        <v>440939.49736600003</v>
      </c>
      <c r="H1966" s="1"/>
      <c r="I1966" s="1"/>
      <c r="J1966" s="1"/>
    </row>
    <row r="1967" spans="1:10" x14ac:dyDescent="0.3">
      <c r="A1967" s="2">
        <v>37153</v>
      </c>
      <c r="B1967">
        <v>143287.6129264</v>
      </c>
      <c r="C1967" s="4">
        <f t="shared" si="128"/>
        <v>1.0975434977060365</v>
      </c>
      <c r="D1967">
        <f t="shared" si="123"/>
        <v>157264.38786918976</v>
      </c>
      <c r="E1967" s="18">
        <f t="shared" si="124"/>
        <v>157264.38786918976</v>
      </c>
      <c r="F1967" s="4">
        <v>133282.39262102</v>
      </c>
      <c r="G1967" s="4">
        <v>105120.0000594</v>
      </c>
      <c r="H1967" s="1"/>
      <c r="I1967" s="1"/>
      <c r="J1967" s="1"/>
    </row>
    <row r="1968" spans="1:10" x14ac:dyDescent="0.3">
      <c r="A1968" s="2">
        <v>37155</v>
      </c>
      <c r="B1968">
        <v>812240.07999899995</v>
      </c>
      <c r="C1968" s="4">
        <f t="shared" si="128"/>
        <v>1.11895214913677</v>
      </c>
      <c r="D1968">
        <f t="shared" si="123"/>
        <v>908857.78312990302</v>
      </c>
      <c r="E1968" s="18">
        <f t="shared" si="124"/>
        <v>908857.78312990302</v>
      </c>
      <c r="F1968" s="4">
        <v>755124.67462375294</v>
      </c>
      <c r="G1968" s="4">
        <v>543120.00000200002</v>
      </c>
      <c r="H1968" s="1"/>
      <c r="I1968" s="1"/>
      <c r="J1968" s="1"/>
    </row>
    <row r="1969" spans="1:10" x14ac:dyDescent="0.3">
      <c r="A1969" s="2">
        <v>37157</v>
      </c>
      <c r="B1969">
        <v>121363.135450599</v>
      </c>
      <c r="C1969" s="4">
        <f t="shared" si="128"/>
        <v>0.97745238068731077</v>
      </c>
      <c r="D1969">
        <f t="shared" si="123"/>
        <v>118626.68567386456</v>
      </c>
      <c r="E1969" s="18">
        <f t="shared" si="124"/>
        <v>118626.68567386456</v>
      </c>
      <c r="F1969" s="4">
        <v>112834.022208337</v>
      </c>
      <c r="G1969" s="4">
        <v>112834.02220950001</v>
      </c>
      <c r="H1969" s="1"/>
      <c r="I1969" s="1"/>
      <c r="J1969" s="1"/>
    </row>
    <row r="1970" spans="1:10" x14ac:dyDescent="0.3">
      <c r="A1970" s="2">
        <v>37159</v>
      </c>
      <c r="B1970">
        <v>432622.58926499903</v>
      </c>
      <c r="C1970" s="4">
        <f t="shared" si="128"/>
        <v>0.83227990054592249</v>
      </c>
      <c r="D1970">
        <f t="shared" si="123"/>
        <v>360063.08556739287</v>
      </c>
      <c r="E1970" s="18">
        <f t="shared" si="124"/>
        <v>360063.08556739287</v>
      </c>
      <c r="F1970" s="4">
        <v>399072.70684116997</v>
      </c>
      <c r="G1970" s="4">
        <v>399072.70684399997</v>
      </c>
      <c r="H1970" s="1"/>
      <c r="I1970" s="1"/>
      <c r="J1970" s="1"/>
    </row>
    <row r="1971" spans="1:10" x14ac:dyDescent="0.3">
      <c r="A1971" s="2">
        <v>37161</v>
      </c>
      <c r="B1971">
        <v>109762.42164089999</v>
      </c>
      <c r="C1971" s="4">
        <f t="shared" si="128"/>
        <v>1.0727989545870233</v>
      </c>
      <c r="D1971">
        <f t="shared" si="123"/>
        <v>117753.01118929758</v>
      </c>
      <c r="E1971" s="18">
        <f t="shared" si="124"/>
        <v>117753.01118929758</v>
      </c>
      <c r="F1971" s="4">
        <v>102031.635562521</v>
      </c>
      <c r="G1971" s="4">
        <v>102031.6355623</v>
      </c>
      <c r="H1971" s="1"/>
      <c r="I1971" s="1"/>
      <c r="J1971" s="1"/>
    </row>
    <row r="1972" spans="1:10" x14ac:dyDescent="0.3">
      <c r="A1972" s="2">
        <v>37163</v>
      </c>
      <c r="B1972">
        <v>172306.58989199999</v>
      </c>
      <c r="C1972" s="4">
        <f t="shared" si="128"/>
        <v>1.085239121371568</v>
      </c>
      <c r="D1972">
        <f t="shared" si="123"/>
        <v>186993.85222092515</v>
      </c>
      <c r="E1972" s="18">
        <f t="shared" si="124"/>
        <v>186993.85222092515</v>
      </c>
      <c r="F1972" s="4">
        <v>160251.45378203999</v>
      </c>
      <c r="G1972" s="4">
        <v>105119.9999879</v>
      </c>
      <c r="H1972" s="1"/>
      <c r="I1972" s="1"/>
      <c r="J1972" s="1"/>
    </row>
    <row r="1973" spans="1:10" x14ac:dyDescent="0.3">
      <c r="A1973" s="2">
        <v>37165</v>
      </c>
      <c r="B1973">
        <v>86303.9790049</v>
      </c>
      <c r="C1973" s="4">
        <f t="shared" si="128"/>
        <v>1.2192286238144081</v>
      </c>
      <c r="D1973">
        <f t="shared" si="123"/>
        <v>105224.2815518518</v>
      </c>
      <c r="E1973" s="18">
        <f t="shared" si="124"/>
        <v>105224.2815518518</v>
      </c>
      <c r="F1973" s="4">
        <v>79791.836652195401</v>
      </c>
      <c r="G1973" s="4">
        <v>79791.836652500002</v>
      </c>
      <c r="H1973" s="1"/>
      <c r="I1973" s="1"/>
      <c r="J1973" s="1"/>
    </row>
    <row r="1974" spans="1:10" x14ac:dyDescent="0.3">
      <c r="A1974" s="2">
        <v>37167</v>
      </c>
      <c r="C1974" s="4">
        <v>1</v>
      </c>
      <c r="D1974">
        <f t="shared" si="123"/>
        <v>0</v>
      </c>
      <c r="E1974" s="18">
        <f t="shared" si="124"/>
        <v>0</v>
      </c>
      <c r="F1974" s="4">
        <v>0</v>
      </c>
      <c r="G1974" s="4">
        <v>0</v>
      </c>
    </row>
    <row r="1975" spans="1:10" x14ac:dyDescent="0.3">
      <c r="A1975" s="2">
        <v>37169</v>
      </c>
      <c r="B1975">
        <v>77358.896414400006</v>
      </c>
      <c r="C1975" s="4">
        <f>VLOOKUP(A1975,J$2:M$1814,4,FALSE)</f>
        <v>1.1153052522405513</v>
      </c>
      <c r="D1975">
        <f t="shared" si="123"/>
        <v>86278.783478513084</v>
      </c>
      <c r="E1975" s="18">
        <f t="shared" si="124"/>
        <v>86278.783478513084</v>
      </c>
      <c r="F1975" s="4">
        <v>71881.329357516603</v>
      </c>
      <c r="G1975" s="4">
        <v>71881.329357399998</v>
      </c>
      <c r="H1975" s="1"/>
      <c r="I1975" s="1"/>
      <c r="J1975" s="1"/>
    </row>
    <row r="1976" spans="1:10" x14ac:dyDescent="0.3">
      <c r="A1976" s="2">
        <v>37171</v>
      </c>
      <c r="B1976">
        <v>486380.70908399997</v>
      </c>
      <c r="C1976" s="4">
        <f>VLOOKUP(A1976,J$2:M$1814,4,FALSE)</f>
        <v>0.85399917142603132</v>
      </c>
      <c r="D1976">
        <f t="shared" si="123"/>
        <v>415368.72255534155</v>
      </c>
      <c r="E1976" s="18">
        <f t="shared" si="124"/>
        <v>415368.72255534155</v>
      </c>
      <c r="F1976" s="4">
        <v>452536.706110292</v>
      </c>
      <c r="G1976" s="4">
        <v>452536.70611099998</v>
      </c>
      <c r="H1976" s="1"/>
      <c r="I1976" s="1"/>
      <c r="J1976" s="1"/>
    </row>
    <row r="1977" spans="1:10" x14ac:dyDescent="0.3">
      <c r="A1977" s="2">
        <v>37173</v>
      </c>
      <c r="B1977">
        <v>39565.926387</v>
      </c>
      <c r="C1977" s="4">
        <f>VLOOKUP(A1977,J$2:M$1814,4,FALSE)</f>
        <v>1.2954758675447344</v>
      </c>
      <c r="D1977">
        <f t="shared" si="123"/>
        <v>51256.702811409923</v>
      </c>
      <c r="E1977" s="18">
        <f t="shared" si="124"/>
        <v>51256.702811409923</v>
      </c>
      <c r="F1977" s="4">
        <v>36817.098281844097</v>
      </c>
      <c r="G1977" s="4">
        <v>36817.098281799997</v>
      </c>
      <c r="H1977" s="1"/>
      <c r="I1977" s="1"/>
      <c r="J1977" s="1"/>
    </row>
    <row r="1978" spans="1:10" x14ac:dyDescent="0.3">
      <c r="A1978" s="2">
        <v>37175</v>
      </c>
      <c r="C1978" s="4">
        <v>1</v>
      </c>
      <c r="D1978">
        <f t="shared" si="123"/>
        <v>0</v>
      </c>
      <c r="E1978" s="18">
        <f t="shared" si="124"/>
        <v>0</v>
      </c>
      <c r="F1978" s="4">
        <v>0</v>
      </c>
      <c r="G1978" s="4">
        <v>0</v>
      </c>
    </row>
    <row r="1979" spans="1:10" x14ac:dyDescent="0.3">
      <c r="A1979" s="2">
        <v>37177</v>
      </c>
      <c r="B1979">
        <v>13279.447597169999</v>
      </c>
      <c r="C1979" s="4">
        <f t="shared" ref="C1979:C1984" si="129">VLOOKUP(A1979,J$2:M$1814,4,FALSE)</f>
        <v>1.3608571693896678</v>
      </c>
      <c r="D1979">
        <f t="shared" si="123"/>
        <v>18071.43146814319</v>
      </c>
      <c r="E1979" s="18">
        <f t="shared" si="124"/>
        <v>18071.43146814319</v>
      </c>
      <c r="F1979" s="4">
        <v>12356.8628857563</v>
      </c>
      <c r="G1979" s="4">
        <v>12356.862885459999</v>
      </c>
      <c r="H1979" s="1"/>
      <c r="I1979" s="1"/>
      <c r="J1979" s="1"/>
    </row>
    <row r="1980" spans="1:10" x14ac:dyDescent="0.3">
      <c r="A1980" s="2">
        <v>37179</v>
      </c>
      <c r="B1980">
        <v>30105.119494800001</v>
      </c>
      <c r="C1980" s="4">
        <f t="shared" si="129"/>
        <v>0.98904765146016316</v>
      </c>
      <c r="D1980">
        <f t="shared" si="123"/>
        <v>29775.397733259513</v>
      </c>
      <c r="E1980" s="18">
        <f t="shared" si="124"/>
        <v>29775.397733259513</v>
      </c>
      <c r="F1980" s="4">
        <v>27770.467433455498</v>
      </c>
      <c r="G1980" s="4">
        <v>27770.4674332</v>
      </c>
      <c r="H1980" s="1"/>
      <c r="I1980" s="1"/>
      <c r="J1980" s="1"/>
    </row>
    <row r="1981" spans="1:10" x14ac:dyDescent="0.3">
      <c r="A1981" s="2">
        <v>37181</v>
      </c>
      <c r="B1981">
        <v>165019.480993</v>
      </c>
      <c r="C1981" s="4">
        <f t="shared" si="129"/>
        <v>0.95587046673782505</v>
      </c>
      <c r="D1981">
        <f t="shared" si="123"/>
        <v>157737.24831761257</v>
      </c>
      <c r="E1981" s="18">
        <f t="shared" si="124"/>
        <v>157737.24831761257</v>
      </c>
      <c r="F1981" s="4">
        <v>152839.24900227101</v>
      </c>
      <c r="G1981" s="4">
        <v>152839.249002</v>
      </c>
      <c r="H1981" s="1"/>
      <c r="I1981" s="1"/>
      <c r="J1981" s="1"/>
    </row>
    <row r="1982" spans="1:10" x14ac:dyDescent="0.3">
      <c r="A1982" s="2">
        <v>37183</v>
      </c>
      <c r="B1982">
        <v>2447803.13698</v>
      </c>
      <c r="C1982" s="4">
        <f t="shared" si="129"/>
        <v>0.92022667403147884</v>
      </c>
      <c r="D1982">
        <f t="shared" si="123"/>
        <v>2252533.7394269258</v>
      </c>
      <c r="E1982" s="18">
        <f t="shared" si="124"/>
        <v>2252533.7394269258</v>
      </c>
      <c r="F1982" s="4">
        <v>2258280.7492003199</v>
      </c>
      <c r="G1982" s="4">
        <v>105119.999235999</v>
      </c>
      <c r="H1982" s="1"/>
      <c r="I1982" s="1"/>
      <c r="J1982" s="1"/>
    </row>
    <row r="1983" spans="1:10" x14ac:dyDescent="0.3">
      <c r="A1983" s="2">
        <v>37185</v>
      </c>
      <c r="B1983">
        <v>108805.621143</v>
      </c>
      <c r="C1983" s="4">
        <f t="shared" si="129"/>
        <v>1.0212933648502009</v>
      </c>
      <c r="D1983">
        <f t="shared" si="123"/>
        <v>111122.45893175063</v>
      </c>
      <c r="E1983" s="18">
        <f t="shared" si="124"/>
        <v>111122.45893175063</v>
      </c>
      <c r="F1983" s="4">
        <v>101246.39085098301</v>
      </c>
      <c r="G1983" s="4">
        <v>101246.390851199</v>
      </c>
      <c r="H1983" s="1"/>
      <c r="I1983" s="1"/>
      <c r="J1983" s="1"/>
    </row>
    <row r="1984" spans="1:10" x14ac:dyDescent="0.3">
      <c r="A1984" s="2">
        <v>37187</v>
      </c>
      <c r="B1984">
        <v>28883.898569600002</v>
      </c>
      <c r="C1984" s="4">
        <f t="shared" si="129"/>
        <v>1.2466004070305581</v>
      </c>
      <c r="D1984">
        <f t="shared" si="123"/>
        <v>36006.679713492718</v>
      </c>
      <c r="E1984" s="18">
        <f t="shared" si="124"/>
        <v>36006.679713492718</v>
      </c>
      <c r="F1984" s="4">
        <v>26877.200396677999</v>
      </c>
      <c r="G1984" s="4">
        <v>26877.200396200002</v>
      </c>
      <c r="H1984" s="1"/>
      <c r="I1984" s="1"/>
      <c r="J1984" s="1"/>
    </row>
    <row r="1985" spans="1:10" x14ac:dyDescent="0.3">
      <c r="A1985" s="2">
        <v>37189</v>
      </c>
      <c r="C1985" s="4">
        <v>1</v>
      </c>
      <c r="D1985">
        <f t="shared" si="123"/>
        <v>0</v>
      </c>
      <c r="E1985" s="18">
        <f t="shared" si="124"/>
        <v>0</v>
      </c>
      <c r="F1985" s="4">
        <v>0</v>
      </c>
      <c r="G1985" s="4">
        <v>0</v>
      </c>
    </row>
    <row r="1986" spans="1:10" x14ac:dyDescent="0.3">
      <c r="A1986" s="2">
        <v>37191</v>
      </c>
      <c r="B1986">
        <v>149212.878749</v>
      </c>
      <c r="C1986" s="4">
        <f>VLOOKUP(A1986,J$2:M$1814,4,FALSE)</f>
        <v>1.0293812300012777</v>
      </c>
      <c r="D1986">
        <f t="shared" si="123"/>
        <v>153596.93665867712</v>
      </c>
      <c r="E1986" s="18">
        <f t="shared" si="124"/>
        <v>153596.93665867712</v>
      </c>
      <c r="F1986" s="4">
        <v>137951.18559496599</v>
      </c>
      <c r="G1986" s="4">
        <v>105120.00001230001</v>
      </c>
      <c r="H1986" s="1"/>
      <c r="I1986" s="1"/>
      <c r="J1986" s="1"/>
    </row>
    <row r="1987" spans="1:10" x14ac:dyDescent="0.3">
      <c r="A1987" s="2">
        <v>37193</v>
      </c>
      <c r="B1987">
        <v>100624.3147035</v>
      </c>
      <c r="C1987" s="4">
        <f>VLOOKUP(A1987,J$2:M$1814,4,FALSE)</f>
        <v>1.0270899084675815</v>
      </c>
      <c r="D1987">
        <f t="shared" ref="D1987:D2050" si="130">B1987*C1987</f>
        <v>103350.21817843094</v>
      </c>
      <c r="E1987" s="18">
        <f t="shared" ref="E1987:E2050" si="131">D1987</f>
        <v>103350.21817843094</v>
      </c>
      <c r="F1987" s="4">
        <v>93367.725111078704</v>
      </c>
      <c r="G1987" s="4">
        <v>93367.725111399996</v>
      </c>
      <c r="H1987" s="1"/>
      <c r="I1987" s="1"/>
      <c r="J1987" s="1"/>
    </row>
    <row r="1988" spans="1:10" x14ac:dyDescent="0.3">
      <c r="A1988" s="2">
        <v>37195</v>
      </c>
      <c r="B1988">
        <v>473776.862012</v>
      </c>
      <c r="C1988" s="4">
        <f>VLOOKUP(A1988,J$2:M$1814,4,FALSE)</f>
        <v>1.0454651555096504</v>
      </c>
      <c r="D1988">
        <f t="shared" si="130"/>
        <v>495317.20072024973</v>
      </c>
      <c r="E1988" s="18">
        <f t="shared" si="131"/>
        <v>495317.20072024973</v>
      </c>
      <c r="F1988" s="4">
        <v>440826.729585036</v>
      </c>
      <c r="G1988" s="4">
        <v>105119.9999558</v>
      </c>
      <c r="H1988" s="1"/>
      <c r="I1988" s="1"/>
      <c r="J1988" s="1"/>
    </row>
    <row r="1989" spans="1:10" x14ac:dyDescent="0.3">
      <c r="A1989" s="2">
        <v>37197</v>
      </c>
      <c r="B1989">
        <v>364441.36406699999</v>
      </c>
      <c r="C1989" s="4">
        <f>VLOOKUP(A1989,J$2:M$1814,4,FALSE)</f>
        <v>1.0687259916688019</v>
      </c>
      <c r="D1989">
        <f t="shared" si="130"/>
        <v>389487.9582176354</v>
      </c>
      <c r="E1989" s="18">
        <f t="shared" si="131"/>
        <v>389487.9582176354</v>
      </c>
      <c r="F1989" s="4">
        <v>339121.935081426</v>
      </c>
      <c r="G1989" s="4">
        <v>271559.999962</v>
      </c>
      <c r="H1989" s="1"/>
      <c r="I1989" s="1"/>
      <c r="J1989" s="1"/>
    </row>
    <row r="1990" spans="1:10" x14ac:dyDescent="0.3">
      <c r="A1990" s="2">
        <v>37199</v>
      </c>
      <c r="C1990" s="4">
        <v>1</v>
      </c>
      <c r="D1990">
        <f t="shared" si="130"/>
        <v>0</v>
      </c>
      <c r="E1990" s="18">
        <f t="shared" si="131"/>
        <v>0</v>
      </c>
      <c r="F1990" s="4">
        <v>0</v>
      </c>
      <c r="G1990" s="4">
        <v>0</v>
      </c>
    </row>
    <row r="1991" spans="1:10" x14ac:dyDescent="0.3">
      <c r="A1991" s="2">
        <v>38001</v>
      </c>
      <c r="C1991" s="4">
        <v>1</v>
      </c>
      <c r="D1991">
        <f t="shared" si="130"/>
        <v>0</v>
      </c>
      <c r="E1991" s="18">
        <f t="shared" si="131"/>
        <v>0</v>
      </c>
      <c r="F1991" s="4">
        <v>0</v>
      </c>
      <c r="G1991" s="4">
        <v>0</v>
      </c>
    </row>
    <row r="1992" spans="1:10" x14ac:dyDescent="0.3">
      <c r="A1992" s="2">
        <v>38003</v>
      </c>
      <c r="B1992">
        <v>728112.76051599998</v>
      </c>
      <c r="C1992" s="4">
        <f>VLOOKUP(A1992,J$2:M$1814,4,FALSE)</f>
        <v>1</v>
      </c>
      <c r="D1992">
        <f t="shared" si="130"/>
        <v>728112.76051599998</v>
      </c>
      <c r="E1992" s="18">
        <f t="shared" si="131"/>
        <v>728112.76051599998</v>
      </c>
      <c r="F1992" s="4">
        <v>785832.74284861202</v>
      </c>
      <c r="G1992" s="4">
        <v>315359.99979700003</v>
      </c>
      <c r="H1992" s="1"/>
      <c r="I1992" s="1"/>
      <c r="J1992" s="1"/>
    </row>
    <row r="1993" spans="1:10" x14ac:dyDescent="0.3">
      <c r="A1993" s="2">
        <v>38005</v>
      </c>
      <c r="C1993" s="4">
        <v>1</v>
      </c>
      <c r="D1993">
        <f t="shared" si="130"/>
        <v>0</v>
      </c>
      <c r="E1993" s="18">
        <f t="shared" si="131"/>
        <v>0</v>
      </c>
      <c r="F1993" s="4">
        <v>0</v>
      </c>
      <c r="G1993" s="4">
        <v>0</v>
      </c>
    </row>
    <row r="1994" spans="1:10" x14ac:dyDescent="0.3">
      <c r="A1994" s="2">
        <v>38007</v>
      </c>
      <c r="B1994">
        <v>183267.003138</v>
      </c>
      <c r="C1994" s="4">
        <f>VLOOKUP(A1994,J$2:M$1814,4,FALSE)</f>
        <v>1</v>
      </c>
      <c r="D1994">
        <f t="shared" si="130"/>
        <v>183267.003138</v>
      </c>
      <c r="E1994" s="18">
        <f t="shared" si="131"/>
        <v>183267.003138</v>
      </c>
      <c r="F1994" s="4">
        <v>197795.20364948301</v>
      </c>
      <c r="G1994" s="4">
        <v>157679.99999700001</v>
      </c>
      <c r="H1994" s="1"/>
      <c r="I1994" s="1"/>
      <c r="J1994" s="1"/>
    </row>
    <row r="1995" spans="1:10" x14ac:dyDescent="0.3">
      <c r="A1995" s="2">
        <v>38009</v>
      </c>
      <c r="C1995" s="4">
        <v>1</v>
      </c>
      <c r="D1995">
        <f t="shared" si="130"/>
        <v>0</v>
      </c>
      <c r="E1995" s="18">
        <f t="shared" si="131"/>
        <v>0</v>
      </c>
      <c r="F1995" s="4">
        <v>0</v>
      </c>
      <c r="G1995" s="4">
        <v>0</v>
      </c>
    </row>
    <row r="1996" spans="1:10" x14ac:dyDescent="0.3">
      <c r="A1996" s="2">
        <v>38011</v>
      </c>
      <c r="C1996" s="4">
        <v>1</v>
      </c>
      <c r="D1996">
        <f t="shared" si="130"/>
        <v>0</v>
      </c>
      <c r="E1996" s="18">
        <f t="shared" si="131"/>
        <v>0</v>
      </c>
      <c r="F1996" s="4">
        <v>0</v>
      </c>
      <c r="G1996" s="4">
        <v>0</v>
      </c>
    </row>
    <row r="1997" spans="1:10" x14ac:dyDescent="0.3">
      <c r="A1997" s="2">
        <v>38013</v>
      </c>
      <c r="C1997" s="4">
        <v>1</v>
      </c>
      <c r="D1997">
        <f t="shared" si="130"/>
        <v>0</v>
      </c>
      <c r="E1997" s="18">
        <f t="shared" si="131"/>
        <v>0</v>
      </c>
      <c r="F1997" s="4">
        <v>0</v>
      </c>
      <c r="G1997" s="4">
        <v>0</v>
      </c>
    </row>
    <row r="1998" spans="1:10" x14ac:dyDescent="0.3">
      <c r="A1998" s="2">
        <v>38015</v>
      </c>
      <c r="B1998">
        <v>513627.83656800003</v>
      </c>
      <c r="C1998" s="4">
        <f>VLOOKUP(A1998,J$2:M$1814,4,FALSE)</f>
        <v>1</v>
      </c>
      <c r="D1998">
        <f t="shared" si="130"/>
        <v>513627.83656800003</v>
      </c>
      <c r="E1998" s="18">
        <f t="shared" si="131"/>
        <v>513627.83656800003</v>
      </c>
      <c r="F1998" s="4">
        <v>554344.86732009298</v>
      </c>
      <c r="G1998" s="4">
        <v>554344.86731799995</v>
      </c>
      <c r="H1998" s="1"/>
      <c r="I1998" s="1"/>
      <c r="J1998" s="1"/>
    </row>
    <row r="1999" spans="1:10" x14ac:dyDescent="0.3">
      <c r="A1999" s="2">
        <v>38017</v>
      </c>
      <c r="B1999">
        <v>1731893.66686</v>
      </c>
      <c r="C1999" s="4">
        <f>VLOOKUP(A1999,J$2:M$1814,4,FALSE)</f>
        <v>1</v>
      </c>
      <c r="D1999">
        <f t="shared" si="130"/>
        <v>1731893.66686</v>
      </c>
      <c r="E1999" s="18">
        <f t="shared" si="131"/>
        <v>1731893.66686</v>
      </c>
      <c r="F1999" s="4">
        <v>1869186.78587814</v>
      </c>
      <c r="G1999" s="4">
        <v>1869186.78584</v>
      </c>
      <c r="H1999" s="1"/>
      <c r="I1999" s="1"/>
      <c r="J1999" s="1"/>
    </row>
    <row r="2000" spans="1:10" x14ac:dyDescent="0.3">
      <c r="A2000" s="2">
        <v>38019</v>
      </c>
      <c r="C2000" s="4">
        <v>1</v>
      </c>
      <c r="D2000">
        <f t="shared" si="130"/>
        <v>0</v>
      </c>
      <c r="E2000" s="18">
        <f t="shared" si="131"/>
        <v>0</v>
      </c>
      <c r="F2000" s="4">
        <v>0</v>
      </c>
      <c r="G2000" s="4">
        <v>0</v>
      </c>
    </row>
    <row r="2001" spans="1:10" x14ac:dyDescent="0.3">
      <c r="A2001" s="2">
        <v>38021</v>
      </c>
      <c r="C2001" s="4">
        <v>1</v>
      </c>
      <c r="D2001">
        <f t="shared" si="130"/>
        <v>0</v>
      </c>
      <c r="E2001" s="18">
        <f t="shared" si="131"/>
        <v>0</v>
      </c>
      <c r="F2001" s="4">
        <v>0</v>
      </c>
      <c r="G2001" s="4">
        <v>0</v>
      </c>
    </row>
    <row r="2002" spans="1:10" x14ac:dyDescent="0.3">
      <c r="A2002" s="2">
        <v>38023</v>
      </c>
      <c r="C2002" s="4">
        <v>1</v>
      </c>
      <c r="D2002">
        <f t="shared" si="130"/>
        <v>0</v>
      </c>
      <c r="E2002" s="18">
        <f t="shared" si="131"/>
        <v>0</v>
      </c>
      <c r="F2002" s="4">
        <v>0</v>
      </c>
      <c r="G2002" s="4">
        <v>0</v>
      </c>
    </row>
    <row r="2003" spans="1:10" x14ac:dyDescent="0.3">
      <c r="A2003" s="2">
        <v>38025</v>
      </c>
      <c r="C2003" s="4">
        <v>1</v>
      </c>
      <c r="D2003">
        <f t="shared" si="130"/>
        <v>0</v>
      </c>
      <c r="E2003" s="18">
        <f t="shared" si="131"/>
        <v>0</v>
      </c>
      <c r="F2003" s="4">
        <v>0</v>
      </c>
      <c r="G2003" s="4">
        <v>0</v>
      </c>
    </row>
    <row r="2004" spans="1:10" x14ac:dyDescent="0.3">
      <c r="A2004" s="2">
        <v>38027</v>
      </c>
      <c r="C2004" s="4">
        <v>1</v>
      </c>
      <c r="D2004">
        <f t="shared" si="130"/>
        <v>0</v>
      </c>
      <c r="E2004" s="18">
        <f t="shared" si="131"/>
        <v>0</v>
      </c>
      <c r="F2004" s="4">
        <v>0</v>
      </c>
      <c r="G2004" s="4">
        <v>0</v>
      </c>
    </row>
    <row r="2005" spans="1:10" x14ac:dyDescent="0.3">
      <c r="A2005" s="2">
        <v>38029</v>
      </c>
      <c r="C2005" s="4">
        <v>1</v>
      </c>
      <c r="D2005">
        <f t="shared" si="130"/>
        <v>0</v>
      </c>
      <c r="E2005" s="18">
        <f t="shared" si="131"/>
        <v>0</v>
      </c>
      <c r="F2005" s="4">
        <v>0</v>
      </c>
      <c r="G2005" s="4">
        <v>0</v>
      </c>
    </row>
    <row r="2006" spans="1:10" x14ac:dyDescent="0.3">
      <c r="A2006" s="2">
        <v>38031</v>
      </c>
      <c r="C2006" s="4">
        <v>1</v>
      </c>
      <c r="D2006">
        <f t="shared" si="130"/>
        <v>0</v>
      </c>
      <c r="E2006" s="18">
        <f t="shared" si="131"/>
        <v>0</v>
      </c>
      <c r="F2006" s="4">
        <v>0</v>
      </c>
      <c r="G2006" s="4">
        <v>0</v>
      </c>
    </row>
    <row r="2007" spans="1:10" x14ac:dyDescent="0.3">
      <c r="A2007" s="2">
        <v>38033</v>
      </c>
      <c r="B2007">
        <v>149491.05006099999</v>
      </c>
      <c r="C2007" s="4">
        <f>VLOOKUP(A2007,J$2:M$1814,4,FALSE)</f>
        <v>1</v>
      </c>
      <c r="D2007">
        <f t="shared" si="130"/>
        <v>149491.05006099999</v>
      </c>
      <c r="E2007" s="18">
        <f t="shared" si="131"/>
        <v>149491.05006099999</v>
      </c>
      <c r="F2007" s="4">
        <v>161341.715555795</v>
      </c>
      <c r="G2007" s="4">
        <v>161341.715559</v>
      </c>
      <c r="H2007" s="1"/>
      <c r="I2007" s="1"/>
      <c r="J2007" s="1"/>
    </row>
    <row r="2008" spans="1:10" x14ac:dyDescent="0.3">
      <c r="A2008" s="2">
        <v>38035</v>
      </c>
      <c r="B2008">
        <v>664011.35606000002</v>
      </c>
      <c r="C2008" s="4">
        <f>VLOOKUP(A2008,J$2:M$1814,4,FALSE)</f>
        <v>1</v>
      </c>
      <c r="D2008">
        <f t="shared" si="130"/>
        <v>664011.35606000002</v>
      </c>
      <c r="E2008" s="18">
        <f t="shared" si="131"/>
        <v>664011.35606000002</v>
      </c>
      <c r="F2008" s="4">
        <v>716649.80138135003</v>
      </c>
      <c r="G2008" s="4">
        <v>716649.80137600005</v>
      </c>
      <c r="H2008" s="1"/>
      <c r="I2008" s="1"/>
      <c r="J2008" s="1"/>
    </row>
    <row r="2009" spans="1:10" x14ac:dyDescent="0.3">
      <c r="A2009" s="2">
        <v>38037</v>
      </c>
      <c r="C2009" s="4">
        <v>1</v>
      </c>
      <c r="D2009">
        <f t="shared" si="130"/>
        <v>0</v>
      </c>
      <c r="E2009" s="18">
        <f t="shared" si="131"/>
        <v>0</v>
      </c>
      <c r="F2009" s="4">
        <v>0</v>
      </c>
      <c r="G2009" s="4">
        <v>0</v>
      </c>
    </row>
    <row r="2010" spans="1:10" x14ac:dyDescent="0.3">
      <c r="A2010" s="2">
        <v>38039</v>
      </c>
      <c r="C2010" s="4">
        <v>1</v>
      </c>
      <c r="D2010">
        <f t="shared" si="130"/>
        <v>0</v>
      </c>
      <c r="E2010" s="18">
        <f t="shared" si="131"/>
        <v>0</v>
      </c>
      <c r="F2010" s="4">
        <v>0</v>
      </c>
      <c r="G2010" s="4">
        <v>0</v>
      </c>
    </row>
    <row r="2011" spans="1:10" x14ac:dyDescent="0.3">
      <c r="A2011" s="2">
        <v>38041</v>
      </c>
      <c r="C2011" s="4">
        <v>1</v>
      </c>
      <c r="D2011">
        <f t="shared" si="130"/>
        <v>0</v>
      </c>
      <c r="E2011" s="18">
        <f t="shared" si="131"/>
        <v>0</v>
      </c>
      <c r="F2011" s="4">
        <v>0</v>
      </c>
      <c r="G2011" s="4">
        <v>0</v>
      </c>
    </row>
    <row r="2012" spans="1:10" x14ac:dyDescent="0.3">
      <c r="A2012" s="2">
        <v>38043</v>
      </c>
      <c r="B2012">
        <v>438465.11747</v>
      </c>
      <c r="C2012" s="4">
        <f>VLOOKUP(A2012,J$2:M$1814,4,FALSE)</f>
        <v>1</v>
      </c>
      <c r="D2012">
        <f t="shared" si="130"/>
        <v>438465.11747</v>
      </c>
      <c r="E2012" s="18">
        <f t="shared" si="131"/>
        <v>438465.11747</v>
      </c>
      <c r="F2012" s="4">
        <v>473223.743079142</v>
      </c>
      <c r="G2012" s="4">
        <v>157680.00007400001</v>
      </c>
      <c r="H2012" s="1"/>
      <c r="I2012" s="1"/>
      <c r="J2012" s="1"/>
    </row>
    <row r="2013" spans="1:10" x14ac:dyDescent="0.3">
      <c r="A2013" s="2">
        <v>38045</v>
      </c>
      <c r="C2013" s="4">
        <v>1</v>
      </c>
      <c r="D2013">
        <f t="shared" si="130"/>
        <v>0</v>
      </c>
      <c r="E2013" s="18">
        <f t="shared" si="131"/>
        <v>0</v>
      </c>
      <c r="F2013" s="4">
        <v>0</v>
      </c>
      <c r="G2013" s="4">
        <v>0</v>
      </c>
    </row>
    <row r="2014" spans="1:10" x14ac:dyDescent="0.3">
      <c r="A2014" s="2">
        <v>38047</v>
      </c>
      <c r="C2014" s="4">
        <v>1</v>
      </c>
      <c r="D2014">
        <f t="shared" si="130"/>
        <v>0</v>
      </c>
      <c r="E2014" s="18">
        <f t="shared" si="131"/>
        <v>0</v>
      </c>
      <c r="F2014" s="4">
        <v>0</v>
      </c>
      <c r="G2014" s="4">
        <v>0</v>
      </c>
    </row>
    <row r="2015" spans="1:10" x14ac:dyDescent="0.3">
      <c r="A2015" s="2">
        <v>38049</v>
      </c>
      <c r="C2015" s="4">
        <v>1</v>
      </c>
      <c r="D2015">
        <f t="shared" si="130"/>
        <v>0</v>
      </c>
      <c r="E2015" s="18">
        <f t="shared" si="131"/>
        <v>0</v>
      </c>
      <c r="F2015" s="4">
        <v>0</v>
      </c>
      <c r="G2015" s="4">
        <v>0</v>
      </c>
    </row>
    <row r="2016" spans="1:10" x14ac:dyDescent="0.3">
      <c r="A2016" s="2">
        <v>38051</v>
      </c>
      <c r="C2016" s="4">
        <v>1</v>
      </c>
      <c r="D2016">
        <f t="shared" si="130"/>
        <v>0</v>
      </c>
      <c r="E2016" s="18">
        <f t="shared" si="131"/>
        <v>0</v>
      </c>
      <c r="F2016" s="4">
        <v>0</v>
      </c>
      <c r="G2016" s="4">
        <v>0</v>
      </c>
    </row>
    <row r="2017" spans="1:10" x14ac:dyDescent="0.3">
      <c r="A2017" s="2">
        <v>38053</v>
      </c>
      <c r="C2017" s="4">
        <v>1</v>
      </c>
      <c r="D2017">
        <f t="shared" si="130"/>
        <v>0</v>
      </c>
      <c r="E2017" s="18">
        <f t="shared" si="131"/>
        <v>0</v>
      </c>
      <c r="F2017" s="4">
        <v>0</v>
      </c>
      <c r="G2017" s="4">
        <v>0</v>
      </c>
    </row>
    <row r="2018" spans="1:10" x14ac:dyDescent="0.3">
      <c r="A2018" s="2">
        <v>38055</v>
      </c>
      <c r="C2018" s="4">
        <v>1</v>
      </c>
      <c r="D2018">
        <f t="shared" si="130"/>
        <v>0</v>
      </c>
      <c r="E2018" s="18">
        <f t="shared" si="131"/>
        <v>0</v>
      </c>
      <c r="F2018" s="4">
        <v>0</v>
      </c>
      <c r="G2018" s="4">
        <v>0</v>
      </c>
    </row>
    <row r="2019" spans="1:10" x14ac:dyDescent="0.3">
      <c r="A2019" s="2">
        <v>38057</v>
      </c>
      <c r="C2019" s="4">
        <v>1</v>
      </c>
      <c r="D2019">
        <f t="shared" si="130"/>
        <v>0</v>
      </c>
      <c r="E2019" s="18">
        <f t="shared" si="131"/>
        <v>0</v>
      </c>
      <c r="F2019" s="4">
        <v>0</v>
      </c>
      <c r="G2019" s="4">
        <v>0</v>
      </c>
    </row>
    <row r="2020" spans="1:10" x14ac:dyDescent="0.3">
      <c r="A2020" s="2">
        <v>38059</v>
      </c>
      <c r="B2020">
        <v>937571.24680800003</v>
      </c>
      <c r="C2020" s="4">
        <f>VLOOKUP(A2020,J$2:M$1814,4,FALSE)</f>
        <v>1</v>
      </c>
      <c r="D2020">
        <f t="shared" si="130"/>
        <v>937571.24680800003</v>
      </c>
      <c r="E2020" s="18">
        <f t="shared" si="131"/>
        <v>937571.24680800003</v>
      </c>
      <c r="F2020" s="4">
        <v>1011895.71786837</v>
      </c>
      <c r="G2020" s="4">
        <v>630720.00042699999</v>
      </c>
      <c r="H2020" s="1"/>
      <c r="I2020" s="1"/>
      <c r="J2020" s="1"/>
    </row>
    <row r="2021" spans="1:10" x14ac:dyDescent="0.3">
      <c r="A2021" s="2">
        <v>38061</v>
      </c>
      <c r="C2021" s="4">
        <v>1</v>
      </c>
      <c r="D2021">
        <f t="shared" si="130"/>
        <v>0</v>
      </c>
      <c r="E2021" s="18">
        <f t="shared" si="131"/>
        <v>0</v>
      </c>
      <c r="F2021" s="4">
        <v>0</v>
      </c>
      <c r="G2021" s="4">
        <v>0</v>
      </c>
    </row>
    <row r="2022" spans="1:10" x14ac:dyDescent="0.3">
      <c r="A2022" s="2">
        <v>38063</v>
      </c>
      <c r="C2022" s="4">
        <v>1</v>
      </c>
      <c r="D2022">
        <f t="shared" si="130"/>
        <v>0</v>
      </c>
      <c r="E2022" s="18">
        <f t="shared" si="131"/>
        <v>0</v>
      </c>
      <c r="F2022" s="4">
        <v>0</v>
      </c>
      <c r="G2022" s="4">
        <v>0</v>
      </c>
    </row>
    <row r="2023" spans="1:10" x14ac:dyDescent="0.3">
      <c r="A2023" s="2">
        <v>38065</v>
      </c>
      <c r="C2023" s="4">
        <v>1</v>
      </c>
      <c r="D2023">
        <f t="shared" si="130"/>
        <v>0</v>
      </c>
      <c r="E2023" s="18">
        <f t="shared" si="131"/>
        <v>0</v>
      </c>
      <c r="F2023" s="4">
        <v>0</v>
      </c>
      <c r="G2023" s="4">
        <v>0</v>
      </c>
    </row>
    <row r="2024" spans="1:10" x14ac:dyDescent="0.3">
      <c r="A2024" s="2">
        <v>38067</v>
      </c>
      <c r="B2024">
        <v>229011.76981900001</v>
      </c>
      <c r="C2024" s="4">
        <f>VLOOKUP(A2024,J$2:M$1814,4,FALSE)</f>
        <v>1</v>
      </c>
      <c r="D2024">
        <f t="shared" si="130"/>
        <v>229011.76981900001</v>
      </c>
      <c r="E2024" s="18">
        <f t="shared" si="131"/>
        <v>229011.76981900001</v>
      </c>
      <c r="F2024" s="4">
        <v>247166.314044414</v>
      </c>
      <c r="G2024" s="4">
        <v>175200.000004</v>
      </c>
      <c r="H2024" s="1"/>
      <c r="I2024" s="1"/>
      <c r="J2024" s="1"/>
    </row>
    <row r="2025" spans="1:10" x14ac:dyDescent="0.3">
      <c r="A2025" s="2">
        <v>38069</v>
      </c>
      <c r="C2025" s="4">
        <v>1</v>
      </c>
      <c r="D2025">
        <f t="shared" si="130"/>
        <v>0</v>
      </c>
      <c r="E2025" s="18">
        <f t="shared" si="131"/>
        <v>0</v>
      </c>
      <c r="F2025" s="4">
        <v>0</v>
      </c>
      <c r="G2025" s="4">
        <v>0</v>
      </c>
    </row>
    <row r="2026" spans="1:10" x14ac:dyDescent="0.3">
      <c r="A2026" s="2">
        <v>38071</v>
      </c>
      <c r="C2026" s="4">
        <v>1</v>
      </c>
      <c r="D2026">
        <f t="shared" si="130"/>
        <v>0</v>
      </c>
      <c r="E2026" s="18">
        <f t="shared" si="131"/>
        <v>0</v>
      </c>
      <c r="F2026" s="4">
        <v>0</v>
      </c>
      <c r="G2026" s="4">
        <v>0</v>
      </c>
    </row>
    <row r="2027" spans="1:10" x14ac:dyDescent="0.3">
      <c r="A2027" s="2">
        <v>38073</v>
      </c>
      <c r="C2027" s="4">
        <v>1</v>
      </c>
      <c r="D2027">
        <f t="shared" si="130"/>
        <v>0</v>
      </c>
      <c r="E2027" s="18">
        <f t="shared" si="131"/>
        <v>0</v>
      </c>
      <c r="F2027" s="4">
        <v>0</v>
      </c>
      <c r="G2027" s="4">
        <v>0</v>
      </c>
    </row>
    <row r="2028" spans="1:10" x14ac:dyDescent="0.3">
      <c r="A2028" s="2">
        <v>38075</v>
      </c>
      <c r="C2028" s="4">
        <v>1</v>
      </c>
      <c r="D2028">
        <f t="shared" si="130"/>
        <v>0</v>
      </c>
      <c r="E2028" s="18">
        <f t="shared" si="131"/>
        <v>0</v>
      </c>
      <c r="F2028" s="4">
        <v>0</v>
      </c>
      <c r="G2028" s="4">
        <v>0</v>
      </c>
    </row>
    <row r="2029" spans="1:10" x14ac:dyDescent="0.3">
      <c r="A2029" s="2">
        <v>38077</v>
      </c>
      <c r="B2029">
        <v>594881.80547999998</v>
      </c>
      <c r="C2029" s="4">
        <f>VLOOKUP(A2029,J$2:M$1814,4,FALSE)</f>
        <v>1</v>
      </c>
      <c r="D2029">
        <f t="shared" si="130"/>
        <v>594881.80547999998</v>
      </c>
      <c r="E2029" s="18">
        <f t="shared" si="131"/>
        <v>594881.80547999998</v>
      </c>
      <c r="F2029" s="4">
        <v>642040.11552431795</v>
      </c>
      <c r="G2029" s="4">
        <v>210239.99978799999</v>
      </c>
      <c r="H2029" s="1"/>
      <c r="I2029" s="1"/>
      <c r="J2029" s="1"/>
    </row>
    <row r="2030" spans="1:10" x14ac:dyDescent="0.3">
      <c r="A2030" s="2">
        <v>38079</v>
      </c>
      <c r="C2030" s="4">
        <v>1</v>
      </c>
      <c r="D2030">
        <f t="shared" si="130"/>
        <v>0</v>
      </c>
      <c r="E2030" s="18">
        <f t="shared" si="131"/>
        <v>0</v>
      </c>
      <c r="F2030" s="4">
        <v>0</v>
      </c>
      <c r="G2030" s="4">
        <v>0</v>
      </c>
    </row>
    <row r="2031" spans="1:10" x14ac:dyDescent="0.3">
      <c r="A2031" s="2">
        <v>38081</v>
      </c>
      <c r="C2031" s="4">
        <v>1</v>
      </c>
      <c r="D2031">
        <f t="shared" si="130"/>
        <v>0</v>
      </c>
      <c r="E2031" s="18">
        <f t="shared" si="131"/>
        <v>0</v>
      </c>
      <c r="F2031" s="4">
        <v>0</v>
      </c>
      <c r="G2031" s="4">
        <v>0</v>
      </c>
    </row>
    <row r="2032" spans="1:10" x14ac:dyDescent="0.3">
      <c r="A2032" s="2">
        <v>38083</v>
      </c>
      <c r="C2032" s="4">
        <v>1</v>
      </c>
      <c r="D2032">
        <f t="shared" si="130"/>
        <v>0</v>
      </c>
      <c r="E2032" s="18">
        <f t="shared" si="131"/>
        <v>0</v>
      </c>
      <c r="F2032" s="4">
        <v>0</v>
      </c>
      <c r="G2032" s="4">
        <v>0</v>
      </c>
    </row>
    <row r="2033" spans="1:10" x14ac:dyDescent="0.3">
      <c r="A2033" s="2">
        <v>38085</v>
      </c>
      <c r="C2033" s="4">
        <v>1</v>
      </c>
      <c r="D2033">
        <f t="shared" si="130"/>
        <v>0</v>
      </c>
      <c r="E2033" s="18">
        <f t="shared" si="131"/>
        <v>0</v>
      </c>
      <c r="F2033" s="4">
        <v>0</v>
      </c>
      <c r="G2033" s="4">
        <v>0</v>
      </c>
    </row>
    <row r="2034" spans="1:10" x14ac:dyDescent="0.3">
      <c r="A2034" s="2">
        <v>38087</v>
      </c>
      <c r="C2034" s="4">
        <v>1</v>
      </c>
      <c r="D2034">
        <f t="shared" si="130"/>
        <v>0</v>
      </c>
      <c r="E2034" s="18">
        <f t="shared" si="131"/>
        <v>0</v>
      </c>
      <c r="F2034" s="4">
        <v>0</v>
      </c>
      <c r="G2034" s="4">
        <v>0</v>
      </c>
    </row>
    <row r="2035" spans="1:10" x14ac:dyDescent="0.3">
      <c r="A2035" s="2">
        <v>38089</v>
      </c>
      <c r="B2035">
        <v>921967.94808</v>
      </c>
      <c r="C2035" s="4">
        <f>VLOOKUP(A2035,J$2:M$1814,4,FALSE)</f>
        <v>1</v>
      </c>
      <c r="D2035">
        <f t="shared" si="130"/>
        <v>921967.94808</v>
      </c>
      <c r="E2035" s="18">
        <f t="shared" si="131"/>
        <v>921967.94808</v>
      </c>
      <c r="F2035" s="4">
        <v>995055.49242788996</v>
      </c>
      <c r="G2035" s="4">
        <v>727080.00034000003</v>
      </c>
      <c r="H2035" s="1"/>
      <c r="I2035" s="1"/>
      <c r="J2035" s="1"/>
    </row>
    <row r="2036" spans="1:10" x14ac:dyDescent="0.3">
      <c r="A2036" s="2">
        <v>38091</v>
      </c>
      <c r="C2036" s="4">
        <v>1</v>
      </c>
      <c r="D2036">
        <f t="shared" si="130"/>
        <v>0</v>
      </c>
      <c r="E2036" s="18">
        <f t="shared" si="131"/>
        <v>0</v>
      </c>
      <c r="F2036" s="4">
        <v>0</v>
      </c>
      <c r="G2036" s="4">
        <v>0</v>
      </c>
    </row>
    <row r="2037" spans="1:10" x14ac:dyDescent="0.3">
      <c r="A2037" s="2">
        <v>38093</v>
      </c>
      <c r="B2037">
        <v>663385.81983499997</v>
      </c>
      <c r="C2037" s="4">
        <f>VLOOKUP(A2037,J$2:M$1814,4,FALSE)</f>
        <v>1</v>
      </c>
      <c r="D2037">
        <f t="shared" si="130"/>
        <v>663385.81983499997</v>
      </c>
      <c r="E2037" s="18">
        <f t="shared" si="131"/>
        <v>663385.81983499997</v>
      </c>
      <c r="F2037" s="4">
        <v>715974.67679652199</v>
      </c>
      <c r="G2037" s="4">
        <v>490559.99970400002</v>
      </c>
      <c r="H2037" s="1"/>
      <c r="I2037" s="1"/>
      <c r="J2037" s="1"/>
    </row>
    <row r="2038" spans="1:10" x14ac:dyDescent="0.3">
      <c r="A2038" s="2">
        <v>38095</v>
      </c>
      <c r="C2038" s="4">
        <v>1</v>
      </c>
      <c r="D2038">
        <f t="shared" si="130"/>
        <v>0</v>
      </c>
      <c r="E2038" s="18">
        <f t="shared" si="131"/>
        <v>0</v>
      </c>
      <c r="F2038" s="4">
        <v>0</v>
      </c>
      <c r="G2038" s="4">
        <v>0</v>
      </c>
    </row>
    <row r="2039" spans="1:10" x14ac:dyDescent="0.3">
      <c r="A2039" s="2">
        <v>38097</v>
      </c>
      <c r="B2039">
        <v>719933.74558700004</v>
      </c>
      <c r="C2039" s="4">
        <f>VLOOKUP(A2039,J$2:M$1814,4,FALSE)</f>
        <v>1</v>
      </c>
      <c r="D2039">
        <f t="shared" si="130"/>
        <v>719933.74558700004</v>
      </c>
      <c r="E2039" s="18">
        <f t="shared" si="131"/>
        <v>719933.74558700004</v>
      </c>
      <c r="F2039" s="4">
        <v>777005.34952156094</v>
      </c>
      <c r="G2039" s="4">
        <v>630719.999924</v>
      </c>
      <c r="H2039" s="1"/>
      <c r="I2039" s="1"/>
      <c r="J2039" s="1"/>
    </row>
    <row r="2040" spans="1:10" x14ac:dyDescent="0.3">
      <c r="A2040" s="2">
        <v>38099</v>
      </c>
      <c r="B2040">
        <v>276028.01292200002</v>
      </c>
      <c r="C2040" s="4">
        <f>VLOOKUP(A2040,J$2:M$1814,4,FALSE)</f>
        <v>1</v>
      </c>
      <c r="D2040">
        <f t="shared" si="130"/>
        <v>276028.01292200002</v>
      </c>
      <c r="E2040" s="18">
        <f t="shared" si="131"/>
        <v>276028.01292200002</v>
      </c>
      <c r="F2040" s="4">
        <v>297909.69511212502</v>
      </c>
      <c r="G2040" s="4">
        <v>297909.69511099998</v>
      </c>
      <c r="H2040" s="1"/>
      <c r="I2040" s="1"/>
      <c r="J2040" s="1"/>
    </row>
    <row r="2041" spans="1:10" x14ac:dyDescent="0.3">
      <c r="A2041" s="2">
        <v>38101</v>
      </c>
      <c r="C2041" s="4">
        <v>1</v>
      </c>
      <c r="D2041">
        <f t="shared" si="130"/>
        <v>0</v>
      </c>
      <c r="E2041" s="18">
        <f t="shared" si="131"/>
        <v>0</v>
      </c>
      <c r="F2041" s="4">
        <v>0</v>
      </c>
      <c r="G2041" s="4">
        <v>0</v>
      </c>
    </row>
    <row r="2042" spans="1:10" x14ac:dyDescent="0.3">
      <c r="A2042" s="2">
        <v>38103</v>
      </c>
      <c r="C2042" s="4">
        <v>1</v>
      </c>
      <c r="D2042">
        <f t="shared" si="130"/>
        <v>0</v>
      </c>
      <c r="E2042" s="18">
        <f t="shared" si="131"/>
        <v>0</v>
      </c>
      <c r="F2042" s="4">
        <v>0</v>
      </c>
      <c r="G2042" s="4">
        <v>0</v>
      </c>
    </row>
    <row r="2043" spans="1:10" x14ac:dyDescent="0.3">
      <c r="A2043" s="2">
        <v>38105</v>
      </c>
      <c r="C2043" s="4">
        <v>1</v>
      </c>
      <c r="D2043">
        <f t="shared" si="130"/>
        <v>0</v>
      </c>
      <c r="E2043" s="18">
        <f t="shared" si="131"/>
        <v>0</v>
      </c>
      <c r="F2043" s="4">
        <v>0</v>
      </c>
      <c r="G2043" s="4">
        <v>0</v>
      </c>
    </row>
    <row r="2044" spans="1:10" x14ac:dyDescent="0.3">
      <c r="A2044" s="2">
        <v>39001</v>
      </c>
      <c r="C2044" s="4">
        <v>1</v>
      </c>
      <c r="D2044">
        <f t="shared" si="130"/>
        <v>0</v>
      </c>
      <c r="E2044" s="18">
        <f t="shared" si="131"/>
        <v>0</v>
      </c>
      <c r="F2044" s="4">
        <v>0</v>
      </c>
      <c r="G2044" s="4">
        <v>0</v>
      </c>
    </row>
    <row r="2045" spans="1:10" x14ac:dyDescent="0.3">
      <c r="A2045" s="2">
        <v>39003</v>
      </c>
      <c r="B2045">
        <v>218627.332849</v>
      </c>
      <c r="C2045" s="4">
        <f t="shared" ref="C2045:C2050" si="132">VLOOKUP(A2045,J$2:M$1814,4,FALSE)</f>
        <v>1</v>
      </c>
      <c r="D2045">
        <f t="shared" si="130"/>
        <v>218627.332849</v>
      </c>
      <c r="E2045" s="18">
        <f t="shared" si="131"/>
        <v>218627.332849</v>
      </c>
      <c r="F2045" s="4">
        <v>208110.443545955</v>
      </c>
      <c r="G2045" s="4">
        <v>208110.44354899999</v>
      </c>
      <c r="H2045" s="1"/>
      <c r="I2045" s="1"/>
      <c r="J2045" s="1"/>
    </row>
    <row r="2046" spans="1:10" x14ac:dyDescent="0.3">
      <c r="A2046" s="2">
        <v>39005</v>
      </c>
      <c r="B2046">
        <v>222006.05503300001</v>
      </c>
      <c r="C2046" s="4">
        <f t="shared" si="132"/>
        <v>1</v>
      </c>
      <c r="D2046">
        <f t="shared" si="130"/>
        <v>222006.05503300001</v>
      </c>
      <c r="E2046" s="18">
        <f t="shared" si="131"/>
        <v>222006.05503300001</v>
      </c>
      <c r="F2046" s="4">
        <v>211969.08714124101</v>
      </c>
      <c r="G2046" s="4">
        <v>105120.000093</v>
      </c>
      <c r="H2046" s="1"/>
      <c r="I2046" s="1"/>
      <c r="J2046" s="1"/>
    </row>
    <row r="2047" spans="1:10" x14ac:dyDescent="0.3">
      <c r="A2047" s="2">
        <v>39007</v>
      </c>
      <c r="B2047">
        <v>260473.439239</v>
      </c>
      <c r="C2047" s="4">
        <f t="shared" si="132"/>
        <v>1</v>
      </c>
      <c r="D2047">
        <f t="shared" si="130"/>
        <v>260473.439239</v>
      </c>
      <c r="E2047" s="18">
        <f t="shared" si="131"/>
        <v>260473.439239</v>
      </c>
      <c r="F2047" s="4">
        <v>248523.69503044299</v>
      </c>
      <c r="G2047" s="4">
        <v>248523.695026</v>
      </c>
      <c r="H2047" s="1"/>
      <c r="I2047" s="1"/>
      <c r="J2047" s="1"/>
    </row>
    <row r="2048" spans="1:10" x14ac:dyDescent="0.3">
      <c r="A2048" s="2">
        <v>39009</v>
      </c>
      <c r="B2048">
        <v>68215.986121800001</v>
      </c>
      <c r="C2048" s="4">
        <f t="shared" si="132"/>
        <v>1</v>
      </c>
      <c r="D2048">
        <f t="shared" si="130"/>
        <v>68215.986121800001</v>
      </c>
      <c r="E2048" s="18">
        <f t="shared" si="131"/>
        <v>68215.986121800001</v>
      </c>
      <c r="F2048" s="4">
        <v>64708.349545563702</v>
      </c>
      <c r="G2048" s="4">
        <v>64708.349545999998</v>
      </c>
      <c r="H2048" s="1"/>
      <c r="I2048" s="1"/>
      <c r="J2048" s="1"/>
    </row>
    <row r="2049" spans="1:10" x14ac:dyDescent="0.3">
      <c r="A2049" s="2">
        <v>39011</v>
      </c>
      <c r="B2049">
        <v>175501.474885</v>
      </c>
      <c r="C2049" s="4">
        <f t="shared" si="132"/>
        <v>1</v>
      </c>
      <c r="D2049">
        <f t="shared" si="130"/>
        <v>175501.474885</v>
      </c>
      <c r="E2049" s="18">
        <f t="shared" si="131"/>
        <v>175501.474885</v>
      </c>
      <c r="F2049" s="4">
        <v>167150.11230078901</v>
      </c>
      <c r="G2049" s="4">
        <v>167150.11229799999</v>
      </c>
      <c r="H2049" s="1"/>
      <c r="I2049" s="1"/>
      <c r="J2049" s="1"/>
    </row>
    <row r="2050" spans="1:10" x14ac:dyDescent="0.3">
      <c r="A2050" s="2">
        <v>39013</v>
      </c>
      <c r="B2050">
        <v>415088.769348</v>
      </c>
      <c r="C2050" s="4">
        <f t="shared" si="132"/>
        <v>1</v>
      </c>
      <c r="D2050">
        <f t="shared" si="130"/>
        <v>415088.769348</v>
      </c>
      <c r="E2050" s="18">
        <f t="shared" si="131"/>
        <v>415088.769348</v>
      </c>
      <c r="F2050" s="4">
        <v>394980.01990715298</v>
      </c>
      <c r="G2050" s="4">
        <v>394980.019906</v>
      </c>
      <c r="H2050" s="1"/>
      <c r="I2050" s="1"/>
      <c r="J2050" s="1"/>
    </row>
    <row r="2051" spans="1:10" x14ac:dyDescent="0.3">
      <c r="A2051" s="2">
        <v>39015</v>
      </c>
      <c r="C2051" s="4">
        <v>1</v>
      </c>
      <c r="D2051">
        <f t="shared" ref="D2051:D2114" si="133">B2051*C2051</f>
        <v>0</v>
      </c>
      <c r="E2051" s="18">
        <f t="shared" ref="E2051:E2114" si="134">D2051</f>
        <v>0</v>
      </c>
      <c r="F2051" s="4">
        <v>0</v>
      </c>
      <c r="G2051" s="4">
        <v>0</v>
      </c>
    </row>
    <row r="2052" spans="1:10" x14ac:dyDescent="0.3">
      <c r="A2052" s="2">
        <v>39017</v>
      </c>
      <c r="B2052">
        <v>500374.06544999999</v>
      </c>
      <c r="C2052" s="4">
        <f>VLOOKUP(A2052,J$2:M$1814,4,FALSE)</f>
        <v>1</v>
      </c>
      <c r="D2052">
        <f t="shared" si="133"/>
        <v>500374.06544999999</v>
      </c>
      <c r="E2052" s="18">
        <f t="shared" si="134"/>
        <v>500374.06544999999</v>
      </c>
      <c r="F2052" s="4">
        <v>474645.04689379799</v>
      </c>
      <c r="G2052" s="4">
        <v>385439.99999400001</v>
      </c>
      <c r="H2052" s="1"/>
      <c r="I2052" s="1"/>
      <c r="J2052" s="1"/>
    </row>
    <row r="2053" spans="1:10" x14ac:dyDescent="0.3">
      <c r="A2053" s="2">
        <v>39019</v>
      </c>
      <c r="C2053" s="4">
        <v>1</v>
      </c>
      <c r="D2053">
        <f t="shared" si="133"/>
        <v>0</v>
      </c>
      <c r="E2053" s="18">
        <f t="shared" si="134"/>
        <v>0</v>
      </c>
      <c r="F2053" s="4">
        <v>0</v>
      </c>
      <c r="G2053" s="4">
        <v>0</v>
      </c>
    </row>
    <row r="2054" spans="1:10" x14ac:dyDescent="0.3">
      <c r="A2054" s="2">
        <v>39021</v>
      </c>
      <c r="C2054" s="4">
        <v>1</v>
      </c>
      <c r="D2054">
        <f t="shared" si="133"/>
        <v>0</v>
      </c>
      <c r="E2054" s="18">
        <f t="shared" si="134"/>
        <v>0</v>
      </c>
      <c r="F2054" s="4">
        <v>0</v>
      </c>
      <c r="G2054" s="4">
        <v>0</v>
      </c>
    </row>
    <row r="2055" spans="1:10" x14ac:dyDescent="0.3">
      <c r="A2055" s="2">
        <v>39023</v>
      </c>
      <c r="B2055">
        <v>547937.37422300002</v>
      </c>
      <c r="C2055" s="4">
        <f>VLOOKUP(A2055,J$2:M$1814,4,FALSE)</f>
        <v>1</v>
      </c>
      <c r="D2055">
        <f t="shared" si="133"/>
        <v>547937.37422300002</v>
      </c>
      <c r="E2055" s="18">
        <f t="shared" si="134"/>
        <v>547937.37422300002</v>
      </c>
      <c r="F2055" s="4">
        <v>521740.65948102798</v>
      </c>
      <c r="G2055" s="4">
        <v>192719.99975399999</v>
      </c>
      <c r="H2055" s="1"/>
      <c r="I2055" s="1"/>
      <c r="J2055" s="1"/>
    </row>
    <row r="2056" spans="1:10" x14ac:dyDescent="0.3">
      <c r="A2056" s="2">
        <v>39025</v>
      </c>
      <c r="B2056">
        <v>347866.64200200001</v>
      </c>
      <c r="C2056" s="4">
        <f>VLOOKUP(A2056,J$2:M$1814,4,FALSE)</f>
        <v>1</v>
      </c>
      <c r="D2056">
        <f t="shared" si="133"/>
        <v>347866.64200200001</v>
      </c>
      <c r="E2056" s="18">
        <f t="shared" si="134"/>
        <v>347866.64200200001</v>
      </c>
      <c r="F2056" s="4">
        <v>329979.48936120298</v>
      </c>
      <c r="G2056" s="4">
        <v>105119.999843</v>
      </c>
      <c r="H2056" s="1"/>
      <c r="I2056" s="1"/>
      <c r="J2056" s="1"/>
    </row>
    <row r="2057" spans="1:10" x14ac:dyDescent="0.3">
      <c r="A2057" s="2">
        <v>39027</v>
      </c>
      <c r="B2057">
        <v>187350.363396</v>
      </c>
      <c r="C2057" s="4">
        <f>VLOOKUP(A2057,J$2:M$1814,4,FALSE)</f>
        <v>1</v>
      </c>
      <c r="D2057">
        <f t="shared" si="133"/>
        <v>187350.363396</v>
      </c>
      <c r="E2057" s="18">
        <f t="shared" si="134"/>
        <v>187350.363396</v>
      </c>
      <c r="F2057" s="4">
        <v>179026.490880222</v>
      </c>
      <c r="G2057" s="4">
        <v>179026.490877</v>
      </c>
      <c r="H2057" s="1"/>
      <c r="I2057" s="1"/>
      <c r="J2057" s="1"/>
    </row>
    <row r="2058" spans="1:10" x14ac:dyDescent="0.3">
      <c r="A2058" s="2">
        <v>39029</v>
      </c>
      <c r="B2058">
        <v>56185.594345500002</v>
      </c>
      <c r="C2058" s="4">
        <f>VLOOKUP(A2058,J$2:M$1814,4,FALSE)</f>
        <v>1</v>
      </c>
      <c r="D2058">
        <f t="shared" si="133"/>
        <v>56185.594345500002</v>
      </c>
      <c r="E2058" s="18">
        <f t="shared" si="134"/>
        <v>56185.594345500002</v>
      </c>
      <c r="F2058" s="4">
        <v>53296.555325054898</v>
      </c>
      <c r="G2058" s="4">
        <v>53296.555324599998</v>
      </c>
      <c r="H2058" s="1"/>
      <c r="I2058" s="1"/>
      <c r="J2058" s="1"/>
    </row>
    <row r="2059" spans="1:10" x14ac:dyDescent="0.3">
      <c r="A2059" s="2">
        <v>39031</v>
      </c>
      <c r="C2059" s="4">
        <v>1</v>
      </c>
      <c r="D2059">
        <f t="shared" si="133"/>
        <v>0</v>
      </c>
      <c r="E2059" s="18">
        <f t="shared" si="134"/>
        <v>0</v>
      </c>
      <c r="F2059" s="4">
        <v>0</v>
      </c>
      <c r="G2059" s="4">
        <v>0</v>
      </c>
    </row>
    <row r="2060" spans="1:10" x14ac:dyDescent="0.3">
      <c r="A2060" s="2">
        <v>39033</v>
      </c>
      <c r="B2060">
        <v>31315.562729099998</v>
      </c>
      <c r="C2060" s="4">
        <f t="shared" ref="C2060:C2075" si="135">VLOOKUP(A2060,J$2:M$1814,4,FALSE)</f>
        <v>1</v>
      </c>
      <c r="D2060">
        <f t="shared" si="133"/>
        <v>31315.562729099998</v>
      </c>
      <c r="E2060" s="18">
        <f t="shared" si="134"/>
        <v>31315.562729099998</v>
      </c>
      <c r="F2060" s="4">
        <v>29705.330004781801</v>
      </c>
      <c r="G2060" s="4">
        <v>29705.330004799998</v>
      </c>
      <c r="H2060" s="1"/>
      <c r="I2060" s="1"/>
      <c r="J2060" s="1"/>
    </row>
    <row r="2061" spans="1:10" x14ac:dyDescent="0.3">
      <c r="A2061" s="2">
        <v>39035</v>
      </c>
      <c r="B2061">
        <v>3961717.3909100001</v>
      </c>
      <c r="C2061" s="4">
        <f t="shared" si="135"/>
        <v>1</v>
      </c>
      <c r="D2061">
        <f t="shared" si="133"/>
        <v>3961717.3909100001</v>
      </c>
      <c r="E2061" s="18">
        <f t="shared" si="134"/>
        <v>3961717.3909100001</v>
      </c>
      <c r="F2061" s="4">
        <v>3758007.59199487</v>
      </c>
      <c r="G2061" s="4">
        <v>665760.00036900002</v>
      </c>
      <c r="H2061" s="1"/>
      <c r="I2061" s="1"/>
      <c r="J2061" s="1"/>
    </row>
    <row r="2062" spans="1:10" x14ac:dyDescent="0.3">
      <c r="A2062" s="2">
        <v>39037</v>
      </c>
      <c r="B2062">
        <v>13507.724089699999</v>
      </c>
      <c r="C2062" s="4">
        <f t="shared" si="135"/>
        <v>1</v>
      </c>
      <c r="D2062">
        <f t="shared" si="133"/>
        <v>13507.724089699999</v>
      </c>
      <c r="E2062" s="18">
        <f t="shared" si="134"/>
        <v>13507.724089699999</v>
      </c>
      <c r="F2062" s="4">
        <v>12813.1627445413</v>
      </c>
      <c r="G2062" s="4">
        <v>12813.1627448</v>
      </c>
      <c r="H2062" s="1"/>
      <c r="I2062" s="1"/>
      <c r="J2062" s="1"/>
    </row>
    <row r="2063" spans="1:10" x14ac:dyDescent="0.3">
      <c r="A2063" s="2">
        <v>39039</v>
      </c>
      <c r="B2063">
        <v>26612.200715599902</v>
      </c>
      <c r="C2063" s="4">
        <f t="shared" si="135"/>
        <v>1</v>
      </c>
      <c r="D2063">
        <f t="shared" si="133"/>
        <v>26612.200715599902</v>
      </c>
      <c r="E2063" s="18">
        <f t="shared" si="134"/>
        <v>26612.200715599902</v>
      </c>
      <c r="F2063" s="4">
        <v>25243.812836442899</v>
      </c>
      <c r="G2063" s="4">
        <v>25243.812836000001</v>
      </c>
      <c r="H2063" s="1"/>
      <c r="I2063" s="1"/>
      <c r="J2063" s="1"/>
    </row>
    <row r="2064" spans="1:10" x14ac:dyDescent="0.3">
      <c r="A2064" s="2">
        <v>39041</v>
      </c>
      <c r="B2064">
        <v>402671.65008699999</v>
      </c>
      <c r="C2064" s="4">
        <f t="shared" si="135"/>
        <v>1</v>
      </c>
      <c r="D2064">
        <f t="shared" si="133"/>
        <v>402671.65008699999</v>
      </c>
      <c r="E2064" s="18">
        <f t="shared" si="134"/>
        <v>402671.65008699999</v>
      </c>
      <c r="F2064" s="4">
        <v>383317.38290213502</v>
      </c>
      <c r="G2064" s="4">
        <v>383317.38290099998</v>
      </c>
      <c r="H2064" s="1"/>
      <c r="I2064" s="1"/>
      <c r="J2064" s="1"/>
    </row>
    <row r="2065" spans="1:10" x14ac:dyDescent="0.3">
      <c r="A2065" s="2">
        <v>39043</v>
      </c>
      <c r="B2065">
        <v>491066.21667300002</v>
      </c>
      <c r="C2065" s="4">
        <f t="shared" si="135"/>
        <v>1</v>
      </c>
      <c r="D2065">
        <f t="shared" si="133"/>
        <v>491066.21667300002</v>
      </c>
      <c r="E2065" s="18">
        <f t="shared" si="134"/>
        <v>491066.21667300002</v>
      </c>
      <c r="F2065" s="4">
        <v>468135.65693671402</v>
      </c>
      <c r="G2065" s="4">
        <v>192719.99983099999</v>
      </c>
      <c r="H2065" s="1"/>
      <c r="I2065" s="1"/>
      <c r="J2065" s="1"/>
    </row>
    <row r="2066" spans="1:10" x14ac:dyDescent="0.3">
      <c r="A2066" s="2">
        <v>39045</v>
      </c>
      <c r="B2066">
        <v>104088.0742184</v>
      </c>
      <c r="C2066" s="4">
        <f t="shared" si="135"/>
        <v>1</v>
      </c>
      <c r="D2066">
        <f t="shared" si="133"/>
        <v>104088.0742184</v>
      </c>
      <c r="E2066" s="18">
        <f t="shared" si="134"/>
        <v>104088.0742184</v>
      </c>
      <c r="F2066" s="4">
        <v>98735.910353106796</v>
      </c>
      <c r="G2066" s="4">
        <v>98735.910353200001</v>
      </c>
      <c r="H2066" s="1"/>
      <c r="I2066" s="1"/>
      <c r="J2066" s="1"/>
    </row>
    <row r="2067" spans="1:10" x14ac:dyDescent="0.3">
      <c r="A2067" s="2">
        <v>39047</v>
      </c>
      <c r="B2067">
        <v>189357.75804099999</v>
      </c>
      <c r="C2067" s="4">
        <f t="shared" si="135"/>
        <v>1</v>
      </c>
      <c r="D2067">
        <f t="shared" si="133"/>
        <v>189357.75804099999</v>
      </c>
      <c r="E2067" s="18">
        <f t="shared" si="134"/>
        <v>189357.75804099999</v>
      </c>
      <c r="F2067" s="4">
        <v>180884.596984028</v>
      </c>
      <c r="G2067" s="4">
        <v>180884.59698</v>
      </c>
      <c r="H2067" s="1"/>
      <c r="I2067" s="1"/>
      <c r="J2067" s="1"/>
    </row>
    <row r="2068" spans="1:10" x14ac:dyDescent="0.3">
      <c r="A2068" s="2">
        <v>39049</v>
      </c>
      <c r="B2068">
        <v>4417049.4200900001</v>
      </c>
      <c r="C2068" s="4">
        <f t="shared" si="135"/>
        <v>1</v>
      </c>
      <c r="D2068">
        <f t="shared" si="133"/>
        <v>4417049.4200900001</v>
      </c>
      <c r="E2068" s="18">
        <f t="shared" si="134"/>
        <v>4417049.4200900001</v>
      </c>
      <c r="F2068" s="4">
        <v>4190267.5466104201</v>
      </c>
      <c r="G2068" s="4">
        <v>981119.99977999995</v>
      </c>
      <c r="H2068" s="1"/>
      <c r="I2068" s="1"/>
      <c r="J2068" s="1"/>
    </row>
    <row r="2069" spans="1:10" x14ac:dyDescent="0.3">
      <c r="A2069" s="2">
        <v>39051</v>
      </c>
      <c r="B2069">
        <v>176970.82555199999</v>
      </c>
      <c r="C2069" s="4">
        <f t="shared" si="135"/>
        <v>1</v>
      </c>
      <c r="D2069">
        <f t="shared" si="133"/>
        <v>176970.82555199999</v>
      </c>
      <c r="E2069" s="18">
        <f t="shared" si="134"/>
        <v>176970.82555199999</v>
      </c>
      <c r="F2069" s="4">
        <v>169112.04592016101</v>
      </c>
      <c r="G2069" s="4">
        <v>105120.000054</v>
      </c>
      <c r="H2069" s="1"/>
      <c r="I2069" s="1"/>
      <c r="J2069" s="1"/>
    </row>
    <row r="2070" spans="1:10" x14ac:dyDescent="0.3">
      <c r="A2070" s="2">
        <v>39053</v>
      </c>
      <c r="B2070">
        <v>16995.375660199999</v>
      </c>
      <c r="C2070" s="4">
        <f t="shared" si="135"/>
        <v>1</v>
      </c>
      <c r="D2070">
        <f t="shared" si="133"/>
        <v>16995.375660199999</v>
      </c>
      <c r="E2070" s="18">
        <f t="shared" si="134"/>
        <v>16995.375660199999</v>
      </c>
      <c r="F2070" s="4">
        <v>16121.4807768147</v>
      </c>
      <c r="G2070" s="4">
        <v>16121.4807767</v>
      </c>
      <c r="H2070" s="1"/>
      <c r="I2070" s="1"/>
      <c r="J2070" s="1"/>
    </row>
    <row r="2071" spans="1:10" x14ac:dyDescent="0.3">
      <c r="A2071" s="2">
        <v>39055</v>
      </c>
      <c r="B2071">
        <v>19448.023974899999</v>
      </c>
      <c r="C2071" s="4">
        <f t="shared" si="135"/>
        <v>1</v>
      </c>
      <c r="D2071">
        <f t="shared" si="133"/>
        <v>19448.023974899999</v>
      </c>
      <c r="E2071" s="18">
        <f t="shared" si="134"/>
        <v>19448.023974899999</v>
      </c>
      <c r="F2071" s="4">
        <v>18448.014973078101</v>
      </c>
      <c r="G2071" s="4">
        <v>18448.014973500001</v>
      </c>
      <c r="H2071" s="1"/>
      <c r="I2071" s="1"/>
      <c r="J2071" s="1"/>
    </row>
    <row r="2072" spans="1:10" x14ac:dyDescent="0.3">
      <c r="A2072" s="2">
        <v>39057</v>
      </c>
      <c r="B2072">
        <v>468148.04860099999</v>
      </c>
      <c r="C2072" s="4">
        <f t="shared" si="135"/>
        <v>1</v>
      </c>
      <c r="D2072">
        <f t="shared" si="133"/>
        <v>468148.04860099999</v>
      </c>
      <c r="E2072" s="18">
        <f t="shared" si="134"/>
        <v>468148.04860099999</v>
      </c>
      <c r="F2072" s="4">
        <v>444410.69586564699</v>
      </c>
      <c r="G2072" s="4">
        <v>105119.99984600001</v>
      </c>
      <c r="H2072" s="1"/>
      <c r="I2072" s="1"/>
      <c r="J2072" s="1"/>
    </row>
    <row r="2073" spans="1:10" x14ac:dyDescent="0.3">
      <c r="A2073" s="2">
        <v>39059</v>
      </c>
      <c r="B2073">
        <v>426344.19236799999</v>
      </c>
      <c r="C2073" s="4">
        <f t="shared" si="135"/>
        <v>1</v>
      </c>
      <c r="D2073">
        <f t="shared" si="133"/>
        <v>426344.19236799999</v>
      </c>
      <c r="E2073" s="18">
        <f t="shared" si="134"/>
        <v>426344.19236799999</v>
      </c>
      <c r="F2073" s="4">
        <v>406523.38455129298</v>
      </c>
      <c r="G2073" s="4">
        <v>406523.38454599999</v>
      </c>
      <c r="H2073" s="1"/>
      <c r="I2073" s="1"/>
      <c r="J2073" s="1"/>
    </row>
    <row r="2074" spans="1:10" x14ac:dyDescent="0.3">
      <c r="A2074" s="2">
        <v>39061</v>
      </c>
      <c r="B2074">
        <v>2934082.80485</v>
      </c>
      <c r="C2074" s="4">
        <f t="shared" si="135"/>
        <v>1</v>
      </c>
      <c r="D2074">
        <f t="shared" si="133"/>
        <v>2934082.80485</v>
      </c>
      <c r="E2074" s="18">
        <f t="shared" si="134"/>
        <v>2934082.80485</v>
      </c>
      <c r="F2074" s="4">
        <v>2783792.1848375699</v>
      </c>
      <c r="G2074" s="4">
        <v>175199.99888699999</v>
      </c>
      <c r="H2074" s="1"/>
      <c r="I2074" s="1"/>
      <c r="J2074" s="1"/>
    </row>
    <row r="2075" spans="1:10" x14ac:dyDescent="0.3">
      <c r="A2075" s="2">
        <v>39063</v>
      </c>
      <c r="B2075">
        <v>276829.25152699999</v>
      </c>
      <c r="C2075" s="4">
        <f t="shared" si="135"/>
        <v>1</v>
      </c>
      <c r="D2075">
        <f t="shared" si="133"/>
        <v>276829.25152699999</v>
      </c>
      <c r="E2075" s="18">
        <f t="shared" si="134"/>
        <v>276829.25152699999</v>
      </c>
      <c r="F2075" s="4">
        <v>263594.22291242902</v>
      </c>
      <c r="G2075" s="4">
        <v>263594.22291299998</v>
      </c>
      <c r="H2075" s="1"/>
      <c r="I2075" s="1"/>
      <c r="J2075" s="1"/>
    </row>
    <row r="2076" spans="1:10" x14ac:dyDescent="0.3">
      <c r="A2076" s="2">
        <v>39065</v>
      </c>
      <c r="C2076" s="4">
        <v>1</v>
      </c>
      <c r="D2076">
        <f t="shared" si="133"/>
        <v>0</v>
      </c>
      <c r="E2076" s="18">
        <f t="shared" si="134"/>
        <v>0</v>
      </c>
      <c r="F2076" s="4">
        <v>0</v>
      </c>
      <c r="G2076" s="4">
        <v>0</v>
      </c>
    </row>
    <row r="2077" spans="1:10" x14ac:dyDescent="0.3">
      <c r="A2077" s="2">
        <v>39067</v>
      </c>
      <c r="C2077" s="4">
        <v>1</v>
      </c>
      <c r="D2077">
        <f t="shared" si="133"/>
        <v>0</v>
      </c>
      <c r="E2077" s="18">
        <f t="shared" si="134"/>
        <v>0</v>
      </c>
      <c r="F2077" s="4">
        <v>0</v>
      </c>
      <c r="G2077" s="4">
        <v>0</v>
      </c>
    </row>
    <row r="2078" spans="1:10" x14ac:dyDescent="0.3">
      <c r="A2078" s="2">
        <v>39069</v>
      </c>
      <c r="B2078">
        <v>27375.623990399999</v>
      </c>
      <c r="C2078" s="4">
        <f>VLOOKUP(A2078,J$2:M$1814,4,FALSE)</f>
        <v>1</v>
      </c>
      <c r="D2078">
        <f t="shared" si="133"/>
        <v>27375.623990399999</v>
      </c>
      <c r="E2078" s="18">
        <f t="shared" si="134"/>
        <v>27375.623990399999</v>
      </c>
      <c r="F2078" s="4">
        <v>25967.9812159875</v>
      </c>
      <c r="G2078" s="4">
        <v>25967.981216299999</v>
      </c>
      <c r="H2078" s="1"/>
      <c r="I2078" s="1"/>
      <c r="J2078" s="1"/>
    </row>
    <row r="2079" spans="1:10" x14ac:dyDescent="0.3">
      <c r="A2079" s="2">
        <v>39071</v>
      </c>
      <c r="C2079" s="4">
        <v>1</v>
      </c>
      <c r="D2079">
        <f t="shared" si="133"/>
        <v>0</v>
      </c>
      <c r="E2079" s="18">
        <f t="shared" si="134"/>
        <v>0</v>
      </c>
      <c r="F2079" s="4">
        <v>0</v>
      </c>
      <c r="G2079" s="4">
        <v>0</v>
      </c>
    </row>
    <row r="2080" spans="1:10" x14ac:dyDescent="0.3">
      <c r="A2080" s="2">
        <v>39073</v>
      </c>
      <c r="B2080">
        <v>36421.799646799998</v>
      </c>
      <c r="C2080" s="4">
        <f>VLOOKUP(A2080,J$2:M$1814,4,FALSE)</f>
        <v>1</v>
      </c>
      <c r="D2080">
        <f t="shared" si="133"/>
        <v>36421.799646799998</v>
      </c>
      <c r="E2080" s="18">
        <f t="shared" si="134"/>
        <v>36421.799646799998</v>
      </c>
      <c r="F2080" s="4">
        <v>34549.0064235803</v>
      </c>
      <c r="G2080" s="4">
        <v>34549.006423899998</v>
      </c>
      <c r="H2080" s="1"/>
      <c r="I2080" s="1"/>
      <c r="J2080" s="1"/>
    </row>
    <row r="2081" spans="1:10" x14ac:dyDescent="0.3">
      <c r="A2081" s="2">
        <v>39075</v>
      </c>
      <c r="C2081" s="4">
        <v>1</v>
      </c>
      <c r="D2081">
        <f t="shared" si="133"/>
        <v>0</v>
      </c>
      <c r="E2081" s="18">
        <f t="shared" si="134"/>
        <v>0</v>
      </c>
      <c r="F2081" s="4">
        <v>0</v>
      </c>
      <c r="G2081" s="4">
        <v>0</v>
      </c>
    </row>
    <row r="2082" spans="1:10" x14ac:dyDescent="0.3">
      <c r="A2082" s="2">
        <v>39077</v>
      </c>
      <c r="C2082" s="4">
        <v>1</v>
      </c>
      <c r="D2082">
        <f t="shared" si="133"/>
        <v>0</v>
      </c>
      <c r="E2082" s="18">
        <f t="shared" si="134"/>
        <v>0</v>
      </c>
      <c r="F2082" s="4">
        <v>0</v>
      </c>
      <c r="G2082" s="4">
        <v>0</v>
      </c>
    </row>
    <row r="2083" spans="1:10" x14ac:dyDescent="0.3">
      <c r="A2083" s="2">
        <v>39079</v>
      </c>
      <c r="B2083">
        <v>13554.154816099999</v>
      </c>
      <c r="C2083" s="4">
        <f>VLOOKUP(A2083,J$2:M$1814,4,FALSE)</f>
        <v>1</v>
      </c>
      <c r="D2083">
        <f t="shared" si="133"/>
        <v>13554.154816099999</v>
      </c>
      <c r="E2083" s="18">
        <f t="shared" si="134"/>
        <v>13554.154816099999</v>
      </c>
      <c r="F2083" s="4">
        <v>12857.2060237976</v>
      </c>
      <c r="G2083" s="4">
        <v>12857.206023799999</v>
      </c>
      <c r="H2083" s="1"/>
      <c r="I2083" s="1"/>
      <c r="J2083" s="1"/>
    </row>
    <row r="2084" spans="1:10" x14ac:dyDescent="0.3">
      <c r="A2084" s="2">
        <v>39081</v>
      </c>
      <c r="B2084">
        <v>182141.24505100001</v>
      </c>
      <c r="C2084" s="4">
        <f>VLOOKUP(A2084,J$2:M$1814,4,FALSE)</f>
        <v>1</v>
      </c>
      <c r="D2084">
        <f t="shared" si="133"/>
        <v>182141.24505100001</v>
      </c>
      <c r="E2084" s="18">
        <f t="shared" si="134"/>
        <v>182141.24505100001</v>
      </c>
      <c r="F2084" s="4">
        <v>172775.620815159</v>
      </c>
      <c r="G2084" s="4">
        <v>172775.620819</v>
      </c>
      <c r="H2084" s="1"/>
      <c r="I2084" s="1"/>
      <c r="J2084" s="1"/>
    </row>
    <row r="2085" spans="1:10" x14ac:dyDescent="0.3">
      <c r="A2085" s="2">
        <v>39083</v>
      </c>
      <c r="C2085" s="4">
        <v>1</v>
      </c>
      <c r="D2085">
        <f t="shared" si="133"/>
        <v>0</v>
      </c>
      <c r="E2085" s="18">
        <f t="shared" si="134"/>
        <v>0</v>
      </c>
      <c r="F2085" s="4">
        <v>0</v>
      </c>
      <c r="G2085" s="4">
        <v>0</v>
      </c>
    </row>
    <row r="2086" spans="1:10" x14ac:dyDescent="0.3">
      <c r="A2086" s="2">
        <v>39085</v>
      </c>
      <c r="B2086">
        <v>852874.05308999994</v>
      </c>
      <c r="C2086" s="4">
        <f t="shared" ref="C2086:C2093" si="136">VLOOKUP(A2086,J$2:M$1814,4,FALSE)</f>
        <v>1</v>
      </c>
      <c r="D2086">
        <f t="shared" si="133"/>
        <v>852874.05308999994</v>
      </c>
      <c r="E2086" s="18">
        <f t="shared" si="134"/>
        <v>852874.05308999994</v>
      </c>
      <c r="F2086" s="4">
        <v>810184.320962572</v>
      </c>
      <c r="G2086" s="4">
        <v>332880.00012400001</v>
      </c>
      <c r="H2086" s="1"/>
      <c r="I2086" s="1"/>
      <c r="J2086" s="1"/>
    </row>
    <row r="2087" spans="1:10" x14ac:dyDescent="0.3">
      <c r="A2087" s="2">
        <v>39087</v>
      </c>
      <c r="B2087">
        <v>157620.66037200001</v>
      </c>
      <c r="C2087" s="4">
        <f t="shared" si="136"/>
        <v>1</v>
      </c>
      <c r="D2087">
        <f t="shared" si="133"/>
        <v>157620.66037200001</v>
      </c>
      <c r="E2087" s="18">
        <f t="shared" si="134"/>
        <v>157620.66037200001</v>
      </c>
      <c r="F2087" s="4">
        <v>149515.874020858</v>
      </c>
      <c r="G2087" s="4">
        <v>105119.999954</v>
      </c>
      <c r="H2087" s="1"/>
      <c r="I2087" s="1"/>
      <c r="J2087" s="1"/>
    </row>
    <row r="2088" spans="1:10" x14ac:dyDescent="0.3">
      <c r="A2088" s="2">
        <v>39089</v>
      </c>
      <c r="B2088">
        <v>568568.070083</v>
      </c>
      <c r="C2088" s="4">
        <f t="shared" si="136"/>
        <v>1</v>
      </c>
      <c r="D2088">
        <f t="shared" si="133"/>
        <v>568568.070083</v>
      </c>
      <c r="E2088" s="18">
        <f t="shared" si="134"/>
        <v>568568.070083</v>
      </c>
      <c r="F2088" s="4">
        <v>541343.60466981598</v>
      </c>
      <c r="G2088" s="4">
        <v>541343.60467300005</v>
      </c>
      <c r="H2088" s="1"/>
      <c r="I2088" s="1"/>
      <c r="J2088" s="1"/>
    </row>
    <row r="2089" spans="1:10" x14ac:dyDescent="0.3">
      <c r="A2089" s="2">
        <v>39091</v>
      </c>
      <c r="B2089">
        <v>13251.3992229</v>
      </c>
      <c r="C2089" s="4">
        <f t="shared" si="136"/>
        <v>1</v>
      </c>
      <c r="D2089">
        <f t="shared" si="133"/>
        <v>13251.3992229</v>
      </c>
      <c r="E2089" s="18">
        <f t="shared" si="134"/>
        <v>13251.3992229</v>
      </c>
      <c r="F2089" s="4">
        <v>12570.017992146</v>
      </c>
      <c r="G2089" s="4">
        <v>12570.017991999999</v>
      </c>
      <c r="H2089" s="1"/>
      <c r="I2089" s="1"/>
      <c r="J2089" s="1"/>
    </row>
    <row r="2090" spans="1:10" x14ac:dyDescent="0.3">
      <c r="A2090" s="2">
        <v>39093</v>
      </c>
      <c r="B2090">
        <v>699317.99843000004</v>
      </c>
      <c r="C2090" s="4">
        <f t="shared" si="136"/>
        <v>1</v>
      </c>
      <c r="D2090">
        <f t="shared" si="133"/>
        <v>699317.99843000004</v>
      </c>
      <c r="E2090" s="18">
        <f t="shared" si="134"/>
        <v>699317.99843000004</v>
      </c>
      <c r="F2090" s="4">
        <v>663568.69845698995</v>
      </c>
      <c r="G2090" s="4">
        <v>663568.69845599995</v>
      </c>
      <c r="H2090" s="1"/>
      <c r="I2090" s="1"/>
      <c r="J2090" s="1"/>
    </row>
    <row r="2091" spans="1:10" x14ac:dyDescent="0.3">
      <c r="A2091" s="2">
        <v>39095</v>
      </c>
      <c r="B2091">
        <v>939015.81571300002</v>
      </c>
      <c r="C2091" s="4">
        <f t="shared" si="136"/>
        <v>1</v>
      </c>
      <c r="D2091">
        <f t="shared" si="133"/>
        <v>939015.81571300002</v>
      </c>
      <c r="E2091" s="18">
        <f t="shared" si="134"/>
        <v>939015.81571300002</v>
      </c>
      <c r="F2091" s="4">
        <v>890732.02763900894</v>
      </c>
      <c r="G2091" s="4">
        <v>858479.99976899999</v>
      </c>
      <c r="H2091" s="1"/>
      <c r="I2091" s="1"/>
      <c r="J2091" s="1"/>
    </row>
    <row r="2092" spans="1:10" x14ac:dyDescent="0.3">
      <c r="A2092" s="2">
        <v>39097</v>
      </c>
      <c r="B2092">
        <v>374724.92538499902</v>
      </c>
      <c r="C2092" s="4">
        <f t="shared" si="136"/>
        <v>1</v>
      </c>
      <c r="D2092">
        <f t="shared" si="133"/>
        <v>374724.92538499902</v>
      </c>
      <c r="E2092" s="18">
        <f t="shared" si="134"/>
        <v>374724.92538499902</v>
      </c>
      <c r="F2092" s="4">
        <v>358225.37827038101</v>
      </c>
      <c r="G2092" s="4">
        <v>358225.37827399903</v>
      </c>
      <c r="H2092" s="1"/>
      <c r="I2092" s="1"/>
      <c r="J2092" s="1"/>
    </row>
    <row r="2093" spans="1:10" x14ac:dyDescent="0.3">
      <c r="A2093" s="2">
        <v>39099</v>
      </c>
      <c r="B2093">
        <v>650590.348657</v>
      </c>
      <c r="C2093" s="4">
        <f t="shared" si="136"/>
        <v>1</v>
      </c>
      <c r="D2093">
        <f t="shared" si="133"/>
        <v>650590.348657</v>
      </c>
      <c r="E2093" s="18">
        <f t="shared" si="134"/>
        <v>650590.348657</v>
      </c>
      <c r="F2093" s="4">
        <v>618861.39505054697</v>
      </c>
      <c r="G2093" s="4">
        <v>618861.39505399996</v>
      </c>
      <c r="H2093" s="1"/>
      <c r="I2093" s="1"/>
      <c r="J2093" s="1"/>
    </row>
    <row r="2094" spans="1:10" x14ac:dyDescent="0.3">
      <c r="A2094" s="2">
        <v>39101</v>
      </c>
      <c r="C2094" s="4">
        <v>1</v>
      </c>
      <c r="D2094">
        <f t="shared" si="133"/>
        <v>0</v>
      </c>
      <c r="E2094" s="18">
        <f t="shared" si="134"/>
        <v>0</v>
      </c>
      <c r="F2094" s="4">
        <v>0</v>
      </c>
      <c r="G2094" s="4">
        <v>0</v>
      </c>
    </row>
    <row r="2095" spans="1:10" x14ac:dyDescent="0.3">
      <c r="A2095" s="2">
        <v>39103</v>
      </c>
      <c r="B2095">
        <v>517651.75922800001</v>
      </c>
      <c r="C2095" s="4">
        <f>VLOOKUP(A2095,J$2:M$1814,4,FALSE)</f>
        <v>1</v>
      </c>
      <c r="D2095">
        <f t="shared" si="133"/>
        <v>517651.75922800001</v>
      </c>
      <c r="E2095" s="18">
        <f t="shared" si="134"/>
        <v>517651.75922800001</v>
      </c>
      <c r="F2095" s="4">
        <v>492997.489275395</v>
      </c>
      <c r="G2095" s="4">
        <v>492997.489275</v>
      </c>
      <c r="H2095" s="1"/>
      <c r="I2095" s="1"/>
      <c r="J2095" s="1"/>
    </row>
    <row r="2096" spans="1:10" x14ac:dyDescent="0.3">
      <c r="A2096" s="2">
        <v>39105</v>
      </c>
      <c r="C2096" s="4">
        <v>1</v>
      </c>
      <c r="D2096">
        <f t="shared" si="133"/>
        <v>0</v>
      </c>
      <c r="E2096" s="18">
        <f t="shared" si="134"/>
        <v>0</v>
      </c>
      <c r="F2096" s="4">
        <v>0</v>
      </c>
      <c r="G2096" s="4">
        <v>0</v>
      </c>
    </row>
    <row r="2097" spans="1:10" x14ac:dyDescent="0.3">
      <c r="A2097" s="2">
        <v>39107</v>
      </c>
      <c r="C2097" s="4">
        <v>1</v>
      </c>
      <c r="D2097">
        <f t="shared" si="133"/>
        <v>0</v>
      </c>
      <c r="E2097" s="18">
        <f t="shared" si="134"/>
        <v>0</v>
      </c>
      <c r="F2097" s="4">
        <v>0</v>
      </c>
      <c r="G2097" s="4">
        <v>0</v>
      </c>
    </row>
    <row r="2098" spans="1:10" x14ac:dyDescent="0.3">
      <c r="A2098" s="2">
        <v>39109</v>
      </c>
      <c r="B2098">
        <v>325183.22372799902</v>
      </c>
      <c r="C2098" s="4">
        <f>VLOOKUP(A2098,J$2:M$1814,4,FALSE)</f>
        <v>1</v>
      </c>
      <c r="D2098">
        <f t="shared" si="133"/>
        <v>325183.22372799902</v>
      </c>
      <c r="E2098" s="18">
        <f t="shared" si="134"/>
        <v>325183.22372799902</v>
      </c>
      <c r="F2098" s="4">
        <v>308509.32697653101</v>
      </c>
      <c r="G2098" s="4">
        <v>308509.32697899902</v>
      </c>
      <c r="H2098" s="1"/>
      <c r="I2098" s="1"/>
      <c r="J2098" s="1"/>
    </row>
    <row r="2099" spans="1:10" x14ac:dyDescent="0.3">
      <c r="A2099" s="2">
        <v>39111</v>
      </c>
      <c r="C2099" s="4">
        <v>1</v>
      </c>
      <c r="D2099">
        <f t="shared" si="133"/>
        <v>0</v>
      </c>
      <c r="E2099" s="18">
        <f t="shared" si="134"/>
        <v>0</v>
      </c>
      <c r="F2099" s="4">
        <v>0</v>
      </c>
      <c r="G2099" s="4">
        <v>0</v>
      </c>
    </row>
    <row r="2100" spans="1:10" x14ac:dyDescent="0.3">
      <c r="A2100" s="2">
        <v>39113</v>
      </c>
      <c r="B2100">
        <v>1433687.14157</v>
      </c>
      <c r="C2100" s="4">
        <f>VLOOKUP(A2100,J$2:M$1814,4,FALSE)</f>
        <v>1</v>
      </c>
      <c r="D2100">
        <f t="shared" si="133"/>
        <v>1433687.14157</v>
      </c>
      <c r="E2100" s="18">
        <f t="shared" si="134"/>
        <v>1433687.14157</v>
      </c>
      <c r="F2100" s="4">
        <v>1360119.4758716</v>
      </c>
      <c r="G2100" s="4">
        <v>1360119.47591</v>
      </c>
      <c r="H2100" s="1"/>
      <c r="I2100" s="1"/>
      <c r="J2100" s="1"/>
    </row>
    <row r="2101" spans="1:10" x14ac:dyDescent="0.3">
      <c r="A2101" s="2">
        <v>39115</v>
      </c>
      <c r="C2101" s="4">
        <v>1</v>
      </c>
      <c r="D2101">
        <f t="shared" si="133"/>
        <v>0</v>
      </c>
      <c r="E2101" s="18">
        <f t="shared" si="134"/>
        <v>0</v>
      </c>
      <c r="F2101" s="4">
        <v>0</v>
      </c>
      <c r="G2101" s="4">
        <v>0</v>
      </c>
    </row>
    <row r="2102" spans="1:10" x14ac:dyDescent="0.3">
      <c r="A2102" s="2">
        <v>39117</v>
      </c>
      <c r="B2102">
        <v>296961.44189399999</v>
      </c>
      <c r="C2102" s="4">
        <f>VLOOKUP(A2102,J$2:M$1814,4,FALSE)</f>
        <v>1</v>
      </c>
      <c r="D2102">
        <f t="shared" si="133"/>
        <v>296961.44189399999</v>
      </c>
      <c r="E2102" s="18">
        <f t="shared" si="134"/>
        <v>296961.44189399999</v>
      </c>
      <c r="F2102" s="4">
        <v>283885.90575472702</v>
      </c>
      <c r="G2102" s="4">
        <v>283885.90575699997</v>
      </c>
      <c r="H2102" s="1"/>
      <c r="I2102" s="1"/>
      <c r="J2102" s="1"/>
    </row>
    <row r="2103" spans="1:10" x14ac:dyDescent="0.3">
      <c r="A2103" s="2">
        <v>39119</v>
      </c>
      <c r="B2103">
        <v>330682.28091600002</v>
      </c>
      <c r="C2103" s="4">
        <f>VLOOKUP(A2103,J$2:M$1814,4,FALSE)</f>
        <v>1</v>
      </c>
      <c r="D2103">
        <f t="shared" si="133"/>
        <v>330682.28091600002</v>
      </c>
      <c r="E2103" s="18">
        <f t="shared" si="134"/>
        <v>330682.28091600002</v>
      </c>
      <c r="F2103" s="4">
        <v>315109.79364644201</v>
      </c>
      <c r="G2103" s="4">
        <v>315109.79364699998</v>
      </c>
      <c r="H2103" s="1"/>
      <c r="I2103" s="1"/>
      <c r="J2103" s="1"/>
    </row>
    <row r="2104" spans="1:10" x14ac:dyDescent="0.3">
      <c r="A2104" s="2">
        <v>39121</v>
      </c>
      <c r="B2104">
        <v>98227.088247000007</v>
      </c>
      <c r="C2104" s="4">
        <f>VLOOKUP(A2104,J$2:M$1814,4,FALSE)</f>
        <v>1</v>
      </c>
      <c r="D2104">
        <f t="shared" si="133"/>
        <v>98227.088247000007</v>
      </c>
      <c r="E2104" s="18">
        <f t="shared" si="134"/>
        <v>98227.088247000007</v>
      </c>
      <c r="F2104" s="4">
        <v>93714.300864481003</v>
      </c>
      <c r="G2104" s="4">
        <v>93714.300864999997</v>
      </c>
      <c r="H2104" s="1"/>
      <c r="I2104" s="1"/>
      <c r="J2104" s="1"/>
    </row>
    <row r="2105" spans="1:10" x14ac:dyDescent="0.3">
      <c r="A2105" s="2">
        <v>39123</v>
      </c>
      <c r="B2105">
        <v>94410.303141600001</v>
      </c>
      <c r="C2105" s="4">
        <f>VLOOKUP(A2105,J$2:M$1814,4,FALSE)</f>
        <v>1</v>
      </c>
      <c r="D2105">
        <f t="shared" si="133"/>
        <v>94410.303141600001</v>
      </c>
      <c r="E2105" s="18">
        <f t="shared" si="134"/>
        <v>94410.303141600001</v>
      </c>
      <c r="F2105" s="4">
        <v>89992.881357339196</v>
      </c>
      <c r="G2105" s="4">
        <v>89992.881357499995</v>
      </c>
      <c r="H2105" s="1"/>
      <c r="I2105" s="1"/>
      <c r="J2105" s="1"/>
    </row>
    <row r="2106" spans="1:10" x14ac:dyDescent="0.3">
      <c r="A2106" s="2">
        <v>39125</v>
      </c>
      <c r="C2106" s="4">
        <v>1</v>
      </c>
      <c r="D2106">
        <f t="shared" si="133"/>
        <v>0</v>
      </c>
      <c r="E2106" s="18">
        <f t="shared" si="134"/>
        <v>0</v>
      </c>
      <c r="F2106" s="4">
        <v>0</v>
      </c>
      <c r="G2106" s="4">
        <v>0</v>
      </c>
    </row>
    <row r="2107" spans="1:10" x14ac:dyDescent="0.3">
      <c r="A2107" s="2">
        <v>39127</v>
      </c>
      <c r="C2107" s="4">
        <v>1</v>
      </c>
      <c r="D2107">
        <f t="shared" si="133"/>
        <v>0</v>
      </c>
      <c r="E2107" s="18">
        <f t="shared" si="134"/>
        <v>0</v>
      </c>
      <c r="F2107" s="4">
        <v>0</v>
      </c>
      <c r="G2107" s="4">
        <v>0</v>
      </c>
    </row>
    <row r="2108" spans="1:10" x14ac:dyDescent="0.3">
      <c r="A2108" s="2">
        <v>39129</v>
      </c>
      <c r="B2108">
        <v>37758.503258899997</v>
      </c>
      <c r="C2108" s="4">
        <f>VLOOKUP(A2108,J$2:M$1814,4,FALSE)</f>
        <v>1</v>
      </c>
      <c r="D2108">
        <f t="shared" si="133"/>
        <v>37758.503258899997</v>
      </c>
      <c r="E2108" s="18">
        <f t="shared" si="134"/>
        <v>37758.503258899997</v>
      </c>
      <c r="F2108" s="4">
        <v>36095.955182542697</v>
      </c>
      <c r="G2108" s="4">
        <v>36095.955182199999</v>
      </c>
      <c r="H2108" s="1"/>
      <c r="I2108" s="1"/>
      <c r="J2108" s="1"/>
    </row>
    <row r="2109" spans="1:10" x14ac:dyDescent="0.3">
      <c r="A2109" s="2">
        <v>39131</v>
      </c>
      <c r="C2109" s="4">
        <v>1</v>
      </c>
      <c r="D2109">
        <f t="shared" si="133"/>
        <v>0</v>
      </c>
      <c r="E2109" s="18">
        <f t="shared" si="134"/>
        <v>0</v>
      </c>
      <c r="F2109" s="4">
        <v>0</v>
      </c>
      <c r="G2109" s="4">
        <v>0</v>
      </c>
    </row>
    <row r="2110" spans="1:10" x14ac:dyDescent="0.3">
      <c r="A2110" s="2">
        <v>39133</v>
      </c>
      <c r="B2110">
        <v>499358.08493700001</v>
      </c>
      <c r="C2110" s="4">
        <f>VLOOKUP(A2110,J$2:M$1814,4,FALSE)</f>
        <v>1</v>
      </c>
      <c r="D2110">
        <f t="shared" si="133"/>
        <v>499358.08493700001</v>
      </c>
      <c r="E2110" s="18">
        <f t="shared" si="134"/>
        <v>499358.08493700001</v>
      </c>
      <c r="F2110" s="4">
        <v>475611.42541697202</v>
      </c>
      <c r="G2110" s="4">
        <v>475611.42541799898</v>
      </c>
      <c r="H2110" s="1"/>
      <c r="I2110" s="1"/>
      <c r="J2110" s="1"/>
    </row>
    <row r="2111" spans="1:10" x14ac:dyDescent="0.3">
      <c r="A2111" s="2">
        <v>39135</v>
      </c>
      <c r="B2111">
        <v>176686.76581899999</v>
      </c>
      <c r="C2111" s="4">
        <f>VLOOKUP(A2111,J$2:M$1814,4,FALSE)</f>
        <v>1</v>
      </c>
      <c r="D2111">
        <f t="shared" si="133"/>
        <v>176686.76581899999</v>
      </c>
      <c r="E2111" s="18">
        <f t="shared" si="134"/>
        <v>176686.76581899999</v>
      </c>
      <c r="F2111" s="4">
        <v>168907.05483803499</v>
      </c>
      <c r="G2111" s="4">
        <v>168907.05483899999</v>
      </c>
      <c r="H2111" s="1"/>
      <c r="I2111" s="1"/>
      <c r="J2111" s="1"/>
    </row>
    <row r="2112" spans="1:10" x14ac:dyDescent="0.3">
      <c r="A2112" s="2">
        <v>39137</v>
      </c>
      <c r="C2112" s="4">
        <v>1</v>
      </c>
      <c r="D2112">
        <f t="shared" si="133"/>
        <v>0</v>
      </c>
      <c r="E2112" s="18">
        <f t="shared" si="134"/>
        <v>0</v>
      </c>
      <c r="F2112" s="4">
        <v>0</v>
      </c>
      <c r="G2112" s="4">
        <v>0</v>
      </c>
    </row>
    <row r="2113" spans="1:10" x14ac:dyDescent="0.3">
      <c r="A2113" s="2">
        <v>39139</v>
      </c>
      <c r="B2113">
        <v>410750.83650400001</v>
      </c>
      <c r="C2113" s="4">
        <f>VLOOKUP(A2113,J$2:M$1814,4,FALSE)</f>
        <v>1</v>
      </c>
      <c r="D2113">
        <f t="shared" si="133"/>
        <v>410750.83650400001</v>
      </c>
      <c r="E2113" s="18">
        <f t="shared" si="134"/>
        <v>410750.83650400001</v>
      </c>
      <c r="F2113" s="4">
        <v>390739.08933415299</v>
      </c>
      <c r="G2113" s="4">
        <v>350400.00005099998</v>
      </c>
      <c r="H2113" s="1"/>
      <c r="I2113" s="1"/>
      <c r="J2113" s="1"/>
    </row>
    <row r="2114" spans="1:10" x14ac:dyDescent="0.3">
      <c r="A2114" s="2">
        <v>39141</v>
      </c>
      <c r="B2114">
        <v>101032.39247399999</v>
      </c>
      <c r="C2114" s="4">
        <f>VLOOKUP(A2114,J$2:M$1814,4,FALSE)</f>
        <v>1</v>
      </c>
      <c r="D2114">
        <f t="shared" si="133"/>
        <v>101032.39247399999</v>
      </c>
      <c r="E2114" s="18">
        <f t="shared" si="134"/>
        <v>101032.39247399999</v>
      </c>
      <c r="F2114" s="4">
        <v>95837.350444227399</v>
      </c>
      <c r="G2114" s="4">
        <v>95837.350444099997</v>
      </c>
      <c r="H2114" s="1"/>
      <c r="I2114" s="1"/>
      <c r="J2114" s="1"/>
    </row>
    <row r="2115" spans="1:10" x14ac:dyDescent="0.3">
      <c r="A2115" s="2">
        <v>39143</v>
      </c>
      <c r="B2115">
        <v>369801.77386700001</v>
      </c>
      <c r="C2115" s="4">
        <f>VLOOKUP(A2115,J$2:M$1814,4,FALSE)</f>
        <v>1</v>
      </c>
      <c r="D2115">
        <f t="shared" ref="D2115:D2178" si="137">B2115*C2115</f>
        <v>369801.77386700001</v>
      </c>
      <c r="E2115" s="18">
        <f t="shared" ref="E2115:E2178" si="138">D2115</f>
        <v>369801.77386700001</v>
      </c>
      <c r="F2115" s="4">
        <v>353199.10752943897</v>
      </c>
      <c r="G2115" s="4">
        <v>105119.999967999</v>
      </c>
      <c r="H2115" s="1"/>
      <c r="I2115" s="1"/>
      <c r="J2115" s="1"/>
    </row>
    <row r="2116" spans="1:10" x14ac:dyDescent="0.3">
      <c r="A2116" s="2">
        <v>39145</v>
      </c>
      <c r="C2116" s="4">
        <v>1</v>
      </c>
      <c r="D2116">
        <f t="shared" si="137"/>
        <v>0</v>
      </c>
      <c r="E2116" s="18">
        <f t="shared" si="138"/>
        <v>0</v>
      </c>
      <c r="F2116" s="4">
        <v>0</v>
      </c>
      <c r="G2116" s="4">
        <v>0</v>
      </c>
    </row>
    <row r="2117" spans="1:10" x14ac:dyDescent="0.3">
      <c r="A2117" s="2">
        <v>39147</v>
      </c>
      <c r="C2117" s="4">
        <v>1</v>
      </c>
      <c r="D2117">
        <f t="shared" si="137"/>
        <v>0</v>
      </c>
      <c r="E2117" s="18">
        <f t="shared" si="138"/>
        <v>0</v>
      </c>
      <c r="F2117" s="4">
        <v>0</v>
      </c>
      <c r="G2117" s="4">
        <v>0</v>
      </c>
    </row>
    <row r="2118" spans="1:10" x14ac:dyDescent="0.3">
      <c r="A2118" s="2">
        <v>39149</v>
      </c>
      <c r="B2118">
        <v>247482.57402199999</v>
      </c>
      <c r="C2118" s="4">
        <f t="shared" ref="C2118:C2123" si="139">VLOOKUP(A2118,J$2:M$1814,4,FALSE)</f>
        <v>1</v>
      </c>
      <c r="D2118">
        <f t="shared" si="137"/>
        <v>247482.57402199999</v>
      </c>
      <c r="E2118" s="18">
        <f t="shared" si="138"/>
        <v>247482.57402199999</v>
      </c>
      <c r="F2118" s="4">
        <v>235744.37065473301</v>
      </c>
      <c r="G2118" s="4">
        <v>192720.000118</v>
      </c>
      <c r="H2118" s="1"/>
      <c r="I2118" s="1"/>
      <c r="J2118" s="1"/>
    </row>
    <row r="2119" spans="1:10" x14ac:dyDescent="0.3">
      <c r="A2119" s="2">
        <v>39151</v>
      </c>
      <c r="B2119">
        <v>572604.60003199999</v>
      </c>
      <c r="C2119" s="4">
        <f t="shared" si="139"/>
        <v>1</v>
      </c>
      <c r="D2119">
        <f t="shared" si="137"/>
        <v>572604.60003199999</v>
      </c>
      <c r="E2119" s="18">
        <f t="shared" si="138"/>
        <v>572604.60003199999</v>
      </c>
      <c r="F2119" s="4">
        <v>543414.29226544395</v>
      </c>
      <c r="G2119" s="4">
        <v>543414.29226999998</v>
      </c>
      <c r="H2119" s="1"/>
      <c r="I2119" s="1"/>
      <c r="J2119" s="1"/>
    </row>
    <row r="2120" spans="1:10" x14ac:dyDescent="0.3">
      <c r="A2120" s="2">
        <v>39153</v>
      </c>
      <c r="B2120">
        <v>2121090.5191599899</v>
      </c>
      <c r="C2120" s="4">
        <f t="shared" si="139"/>
        <v>1</v>
      </c>
      <c r="D2120">
        <f t="shared" si="137"/>
        <v>2121090.5191599899</v>
      </c>
      <c r="E2120" s="18">
        <f t="shared" si="138"/>
        <v>2121090.5191599899</v>
      </c>
      <c r="F2120" s="4">
        <v>2012999.5934262599</v>
      </c>
      <c r="G2120" s="4">
        <v>1725720.00085</v>
      </c>
      <c r="H2120" s="1"/>
      <c r="I2120" s="1"/>
      <c r="J2120" s="1"/>
    </row>
    <row r="2121" spans="1:10" x14ac:dyDescent="0.3">
      <c r="A2121" s="2">
        <v>39155</v>
      </c>
      <c r="B2121">
        <v>492774.04274999897</v>
      </c>
      <c r="C2121" s="4">
        <f t="shared" si="139"/>
        <v>1</v>
      </c>
      <c r="D2121">
        <f t="shared" si="137"/>
        <v>492774.04274999897</v>
      </c>
      <c r="E2121" s="18">
        <f t="shared" si="138"/>
        <v>492774.04274999897</v>
      </c>
      <c r="F2121" s="4">
        <v>467918.005762293</v>
      </c>
      <c r="G2121" s="4">
        <v>467918.00576199999</v>
      </c>
      <c r="H2121" s="1"/>
      <c r="I2121" s="1"/>
      <c r="J2121" s="1"/>
    </row>
    <row r="2122" spans="1:10" x14ac:dyDescent="0.3">
      <c r="A2122" s="2">
        <v>39157</v>
      </c>
      <c r="B2122">
        <v>355014.82494699903</v>
      </c>
      <c r="C2122" s="4">
        <f t="shared" si="139"/>
        <v>1</v>
      </c>
      <c r="D2122">
        <f t="shared" si="137"/>
        <v>355014.82494699903</v>
      </c>
      <c r="E2122" s="18">
        <f t="shared" si="138"/>
        <v>355014.82494699903</v>
      </c>
      <c r="F2122" s="4">
        <v>338060.35141065897</v>
      </c>
      <c r="G2122" s="4">
        <v>338060.35140699998</v>
      </c>
      <c r="H2122" s="1"/>
      <c r="I2122" s="1"/>
      <c r="J2122" s="1"/>
    </row>
    <row r="2123" spans="1:10" x14ac:dyDescent="0.3">
      <c r="A2123" s="2">
        <v>39159</v>
      </c>
      <c r="B2123">
        <v>123525.176156</v>
      </c>
      <c r="C2123" s="4">
        <f t="shared" si="139"/>
        <v>1</v>
      </c>
      <c r="D2123">
        <f t="shared" si="137"/>
        <v>123525.176156</v>
      </c>
      <c r="E2123" s="18">
        <f t="shared" si="138"/>
        <v>123525.176156</v>
      </c>
      <c r="F2123" s="4">
        <v>117173.564895619</v>
      </c>
      <c r="G2123" s="4">
        <v>117173.564899</v>
      </c>
      <c r="H2123" s="1"/>
      <c r="I2123" s="1"/>
      <c r="J2123" s="1"/>
    </row>
    <row r="2124" spans="1:10" x14ac:dyDescent="0.3">
      <c r="A2124" s="2">
        <v>39161</v>
      </c>
      <c r="C2124" s="4">
        <v>1</v>
      </c>
      <c r="D2124">
        <f t="shared" si="137"/>
        <v>0</v>
      </c>
      <c r="E2124" s="18">
        <f t="shared" si="138"/>
        <v>0</v>
      </c>
      <c r="F2124" s="4">
        <v>0</v>
      </c>
      <c r="G2124" s="4">
        <v>0</v>
      </c>
    </row>
    <row r="2125" spans="1:10" x14ac:dyDescent="0.3">
      <c r="A2125" s="2">
        <v>39163</v>
      </c>
      <c r="C2125" s="4">
        <v>1</v>
      </c>
      <c r="D2125">
        <f t="shared" si="137"/>
        <v>0</v>
      </c>
      <c r="E2125" s="18">
        <f t="shared" si="138"/>
        <v>0</v>
      </c>
      <c r="F2125" s="4">
        <v>0</v>
      </c>
      <c r="G2125" s="4">
        <v>0</v>
      </c>
    </row>
    <row r="2126" spans="1:10" x14ac:dyDescent="0.3">
      <c r="A2126" s="2">
        <v>39165</v>
      </c>
      <c r="B2126">
        <v>677917.26123299997</v>
      </c>
      <c r="C2126" s="4">
        <f>VLOOKUP(A2126,J$2:M$1814,4,FALSE)</f>
        <v>1</v>
      </c>
      <c r="D2126">
        <f t="shared" si="137"/>
        <v>677917.26123299997</v>
      </c>
      <c r="E2126" s="18">
        <f t="shared" si="138"/>
        <v>677917.26123299997</v>
      </c>
      <c r="F2126" s="4">
        <v>644250.26149494096</v>
      </c>
      <c r="G2126" s="4">
        <v>644250.26150000002</v>
      </c>
      <c r="H2126" s="1"/>
      <c r="I2126" s="1"/>
      <c r="J2126" s="1"/>
    </row>
    <row r="2127" spans="1:10" x14ac:dyDescent="0.3">
      <c r="A2127" s="2">
        <v>39167</v>
      </c>
      <c r="B2127">
        <v>89298.849530199994</v>
      </c>
      <c r="C2127" s="4">
        <f>VLOOKUP(A2127,J$2:M$1814,4,FALSE)</f>
        <v>1</v>
      </c>
      <c r="D2127">
        <f t="shared" si="137"/>
        <v>89298.849530199994</v>
      </c>
      <c r="E2127" s="18">
        <f t="shared" si="138"/>
        <v>89298.849530199994</v>
      </c>
      <c r="F2127" s="4">
        <v>85208.693278560895</v>
      </c>
      <c r="G2127" s="4">
        <v>85208.693278299994</v>
      </c>
      <c r="H2127" s="1"/>
      <c r="I2127" s="1"/>
      <c r="J2127" s="1"/>
    </row>
    <row r="2128" spans="1:10" x14ac:dyDescent="0.3">
      <c r="A2128" s="2">
        <v>39169</v>
      </c>
      <c r="B2128">
        <v>148592.81121700001</v>
      </c>
      <c r="C2128" s="4">
        <f>VLOOKUP(A2128,J$2:M$1814,4,FALSE)</f>
        <v>1</v>
      </c>
      <c r="D2128">
        <f t="shared" si="137"/>
        <v>148592.81121700001</v>
      </c>
      <c r="E2128" s="18">
        <f t="shared" si="138"/>
        <v>148592.81121700001</v>
      </c>
      <c r="F2128" s="4">
        <v>141684.547255101</v>
      </c>
      <c r="G2128" s="4">
        <v>141684.54725499899</v>
      </c>
      <c r="H2128" s="1"/>
      <c r="I2128" s="1"/>
      <c r="J2128" s="1"/>
    </row>
    <row r="2129" spans="1:10" x14ac:dyDescent="0.3">
      <c r="A2129" s="2">
        <v>39171</v>
      </c>
      <c r="B2129">
        <v>140824.74517400001</v>
      </c>
      <c r="C2129" s="4">
        <f>VLOOKUP(A2129,J$2:M$1814,4,FALSE)</f>
        <v>1</v>
      </c>
      <c r="D2129">
        <f t="shared" si="137"/>
        <v>140824.74517400001</v>
      </c>
      <c r="E2129" s="18">
        <f t="shared" si="138"/>
        <v>140824.74517400001</v>
      </c>
      <c r="F2129" s="4">
        <v>134624.078073835</v>
      </c>
      <c r="G2129" s="4">
        <v>105120.000015999</v>
      </c>
      <c r="H2129" s="1"/>
      <c r="I2129" s="1"/>
      <c r="J2129" s="1"/>
    </row>
    <row r="2130" spans="1:10" x14ac:dyDescent="0.3">
      <c r="A2130" s="2">
        <v>39173</v>
      </c>
      <c r="B2130">
        <v>768514.39133999997</v>
      </c>
      <c r="C2130" s="4">
        <f>VLOOKUP(A2130,J$2:M$1814,4,FALSE)</f>
        <v>1</v>
      </c>
      <c r="D2130">
        <f t="shared" si="137"/>
        <v>768514.39133999997</v>
      </c>
      <c r="E2130" s="18">
        <f t="shared" si="138"/>
        <v>768514.39133999997</v>
      </c>
      <c r="F2130" s="4">
        <v>732012.08098911901</v>
      </c>
      <c r="G2130" s="4">
        <v>732012.08098500001</v>
      </c>
      <c r="H2130" s="1"/>
      <c r="I2130" s="1"/>
      <c r="J2130" s="1"/>
    </row>
    <row r="2131" spans="1:10" x14ac:dyDescent="0.3">
      <c r="A2131" s="2">
        <v>39175</v>
      </c>
      <c r="C2131" s="4">
        <v>1</v>
      </c>
      <c r="D2131">
        <f t="shared" si="137"/>
        <v>0</v>
      </c>
      <c r="E2131" s="18">
        <f t="shared" si="138"/>
        <v>0</v>
      </c>
      <c r="F2131" s="4">
        <v>0</v>
      </c>
      <c r="G2131" s="4">
        <v>0</v>
      </c>
    </row>
    <row r="2132" spans="1:10" x14ac:dyDescent="0.3">
      <c r="A2132" s="2">
        <v>40001</v>
      </c>
      <c r="C2132" s="4">
        <v>1</v>
      </c>
      <c r="D2132">
        <f t="shared" si="137"/>
        <v>0</v>
      </c>
      <c r="E2132" s="18">
        <f t="shared" si="138"/>
        <v>0</v>
      </c>
      <c r="F2132" s="4">
        <v>0</v>
      </c>
      <c r="G2132" s="4">
        <v>0</v>
      </c>
    </row>
    <row r="2133" spans="1:10" x14ac:dyDescent="0.3">
      <c r="A2133" s="2">
        <v>40003</v>
      </c>
      <c r="C2133" s="4">
        <v>1</v>
      </c>
      <c r="D2133">
        <f t="shared" si="137"/>
        <v>0</v>
      </c>
      <c r="E2133" s="18">
        <f t="shared" si="138"/>
        <v>0</v>
      </c>
      <c r="F2133" s="4">
        <v>0</v>
      </c>
      <c r="G2133" s="4">
        <v>0</v>
      </c>
    </row>
    <row r="2134" spans="1:10" x14ac:dyDescent="0.3">
      <c r="A2134" s="2">
        <v>40005</v>
      </c>
      <c r="C2134" s="4">
        <v>1</v>
      </c>
      <c r="D2134">
        <f t="shared" si="137"/>
        <v>0</v>
      </c>
      <c r="E2134" s="18">
        <f t="shared" si="138"/>
        <v>0</v>
      </c>
      <c r="F2134" s="4">
        <v>0</v>
      </c>
      <c r="G2134" s="4">
        <v>0</v>
      </c>
    </row>
    <row r="2135" spans="1:10" x14ac:dyDescent="0.3">
      <c r="A2135" s="2">
        <v>40007</v>
      </c>
      <c r="C2135" s="4">
        <v>1</v>
      </c>
      <c r="D2135">
        <f t="shared" si="137"/>
        <v>0</v>
      </c>
      <c r="E2135" s="18">
        <f t="shared" si="138"/>
        <v>0</v>
      </c>
      <c r="F2135" s="4">
        <v>0</v>
      </c>
      <c r="G2135" s="4">
        <v>0</v>
      </c>
    </row>
    <row r="2136" spans="1:10" x14ac:dyDescent="0.3">
      <c r="A2136" s="2">
        <v>40009</v>
      </c>
      <c r="B2136">
        <v>845215.39219299995</v>
      </c>
      <c r="C2136" s="4">
        <f>VLOOKUP(A2136,J$2:M$1814,4,FALSE)</f>
        <v>1</v>
      </c>
      <c r="D2136">
        <f t="shared" si="137"/>
        <v>845215.39219299995</v>
      </c>
      <c r="E2136" s="18">
        <f t="shared" si="138"/>
        <v>845215.39219299995</v>
      </c>
      <c r="F2136" s="4">
        <v>808978.05104684399</v>
      </c>
      <c r="G2136" s="4">
        <v>808978.05104699999</v>
      </c>
      <c r="H2136" s="1"/>
      <c r="I2136" s="1"/>
      <c r="J2136" s="1"/>
    </row>
    <row r="2137" spans="1:10" x14ac:dyDescent="0.3">
      <c r="A2137" s="2">
        <v>40011</v>
      </c>
      <c r="C2137" s="4">
        <v>1</v>
      </c>
      <c r="D2137">
        <f t="shared" si="137"/>
        <v>0</v>
      </c>
      <c r="E2137" s="18">
        <f t="shared" si="138"/>
        <v>0</v>
      </c>
      <c r="F2137" s="4">
        <v>0</v>
      </c>
      <c r="G2137" s="4">
        <v>0</v>
      </c>
    </row>
    <row r="2138" spans="1:10" x14ac:dyDescent="0.3">
      <c r="A2138" s="2">
        <v>40013</v>
      </c>
      <c r="B2138">
        <v>14831.3518568</v>
      </c>
      <c r="C2138" s="4">
        <f>VLOOKUP(A2138,J$2:M$1814,4,FALSE)</f>
        <v>1</v>
      </c>
      <c r="D2138">
        <f t="shared" si="137"/>
        <v>14831.3518568</v>
      </c>
      <c r="E2138" s="18">
        <f t="shared" si="138"/>
        <v>14831.3518568</v>
      </c>
      <c r="F2138" s="4">
        <v>14650.6143038678</v>
      </c>
      <c r="G2138" s="4">
        <v>14650.6143039</v>
      </c>
      <c r="H2138" s="1"/>
      <c r="I2138" s="1"/>
      <c r="J2138" s="1"/>
    </row>
    <row r="2139" spans="1:10" x14ac:dyDescent="0.3">
      <c r="A2139" s="2">
        <v>40015</v>
      </c>
      <c r="B2139">
        <v>748743.77689800004</v>
      </c>
      <c r="C2139" s="4">
        <f>VLOOKUP(A2139,J$2:M$1814,4,FALSE)</f>
        <v>1</v>
      </c>
      <c r="D2139">
        <f t="shared" si="137"/>
        <v>748743.77689800004</v>
      </c>
      <c r="E2139" s="18">
        <f t="shared" si="138"/>
        <v>748743.77689800004</v>
      </c>
      <c r="F2139" s="4">
        <v>715028.18242915499</v>
      </c>
      <c r="G2139" s="4">
        <v>715028.18242500001</v>
      </c>
      <c r="H2139" s="1"/>
      <c r="I2139" s="1"/>
      <c r="J2139" s="1"/>
    </row>
    <row r="2140" spans="1:10" x14ac:dyDescent="0.3">
      <c r="A2140" s="2">
        <v>40017</v>
      </c>
      <c r="B2140">
        <v>1079023.832065</v>
      </c>
      <c r="C2140" s="4">
        <f>VLOOKUP(A2140,J$2:M$1814,4,FALSE)</f>
        <v>1</v>
      </c>
      <c r="D2140">
        <f t="shared" si="137"/>
        <v>1079023.832065</v>
      </c>
      <c r="E2140" s="18">
        <f t="shared" si="138"/>
        <v>1079023.832065</v>
      </c>
      <c r="F2140" s="4">
        <v>1039245.7685764401</v>
      </c>
      <c r="G2140" s="4">
        <v>1039245.768579</v>
      </c>
      <c r="H2140" s="1"/>
      <c r="I2140" s="1"/>
      <c r="J2140" s="1"/>
    </row>
    <row r="2141" spans="1:10" x14ac:dyDescent="0.3">
      <c r="A2141" s="2">
        <v>40019</v>
      </c>
      <c r="B2141">
        <v>826771.18039400002</v>
      </c>
      <c r="C2141" s="4">
        <f>VLOOKUP(A2141,J$2:M$1814,4,FALSE)</f>
        <v>1</v>
      </c>
      <c r="D2141">
        <f t="shared" si="137"/>
        <v>826771.18039400002</v>
      </c>
      <c r="E2141" s="18">
        <f t="shared" si="138"/>
        <v>826771.18039400002</v>
      </c>
      <c r="F2141" s="4">
        <v>793302.24793096399</v>
      </c>
      <c r="G2141" s="4">
        <v>793302.24793399998</v>
      </c>
      <c r="H2141" s="1"/>
      <c r="I2141" s="1"/>
      <c r="J2141" s="1"/>
    </row>
    <row r="2142" spans="1:10" x14ac:dyDescent="0.3">
      <c r="A2142" s="2">
        <v>40021</v>
      </c>
      <c r="C2142" s="4">
        <v>1</v>
      </c>
      <c r="D2142">
        <f t="shared" si="137"/>
        <v>0</v>
      </c>
      <c r="E2142" s="18">
        <f t="shared" si="138"/>
        <v>0</v>
      </c>
      <c r="F2142" s="4">
        <v>0</v>
      </c>
      <c r="G2142" s="4">
        <v>0</v>
      </c>
    </row>
    <row r="2143" spans="1:10" x14ac:dyDescent="0.3">
      <c r="A2143" s="2">
        <v>40023</v>
      </c>
      <c r="C2143" s="4">
        <v>1</v>
      </c>
      <c r="D2143">
        <f t="shared" si="137"/>
        <v>0</v>
      </c>
      <c r="E2143" s="18">
        <f t="shared" si="138"/>
        <v>0</v>
      </c>
      <c r="F2143" s="4">
        <v>0</v>
      </c>
      <c r="G2143" s="4">
        <v>0</v>
      </c>
    </row>
    <row r="2144" spans="1:10" x14ac:dyDescent="0.3">
      <c r="A2144" s="2">
        <v>40025</v>
      </c>
      <c r="C2144" s="4">
        <v>1</v>
      </c>
      <c r="D2144">
        <f t="shared" si="137"/>
        <v>0</v>
      </c>
      <c r="E2144" s="18">
        <f t="shared" si="138"/>
        <v>0</v>
      </c>
      <c r="F2144" s="4">
        <v>0</v>
      </c>
      <c r="G2144" s="4">
        <v>0</v>
      </c>
    </row>
    <row r="2145" spans="1:10" x14ac:dyDescent="0.3">
      <c r="A2145" s="2">
        <v>40027</v>
      </c>
      <c r="B2145">
        <v>139815.62966599999</v>
      </c>
      <c r="C2145" s="4">
        <f>VLOOKUP(A2145,J$2:M$1814,4,FALSE)</f>
        <v>1</v>
      </c>
      <c r="D2145">
        <f t="shared" si="137"/>
        <v>139815.62966599999</v>
      </c>
      <c r="E2145" s="18">
        <f t="shared" si="138"/>
        <v>139815.62966599999</v>
      </c>
      <c r="F2145" s="4">
        <v>137408.991673098</v>
      </c>
      <c r="G2145" s="4">
        <v>105119.99995</v>
      </c>
      <c r="H2145" s="1"/>
      <c r="I2145" s="1"/>
      <c r="J2145" s="1"/>
    </row>
    <row r="2146" spans="1:10" x14ac:dyDescent="0.3">
      <c r="A2146" s="2">
        <v>40029</v>
      </c>
      <c r="C2146" s="4">
        <v>1</v>
      </c>
      <c r="D2146">
        <f t="shared" si="137"/>
        <v>0</v>
      </c>
      <c r="E2146" s="18">
        <f t="shared" si="138"/>
        <v>0</v>
      </c>
      <c r="F2146" s="4">
        <v>0</v>
      </c>
      <c r="G2146" s="4">
        <v>0</v>
      </c>
    </row>
    <row r="2147" spans="1:10" x14ac:dyDescent="0.3">
      <c r="A2147" s="2">
        <v>40031</v>
      </c>
      <c r="B2147">
        <v>553192.023213999</v>
      </c>
      <c r="C2147" s="4">
        <f>VLOOKUP(A2147,J$2:M$1814,4,FALSE)</f>
        <v>1</v>
      </c>
      <c r="D2147">
        <f t="shared" si="137"/>
        <v>553192.023213999</v>
      </c>
      <c r="E2147" s="18">
        <f t="shared" si="138"/>
        <v>553192.023213999</v>
      </c>
      <c r="F2147" s="4">
        <v>531404.72449302406</v>
      </c>
      <c r="G2147" s="4">
        <v>531404.72449199995</v>
      </c>
      <c r="H2147" s="1"/>
      <c r="I2147" s="1"/>
      <c r="J2147" s="1"/>
    </row>
    <row r="2148" spans="1:10" x14ac:dyDescent="0.3">
      <c r="A2148" s="2">
        <v>40033</v>
      </c>
      <c r="B2148">
        <v>307153.40681999997</v>
      </c>
      <c r="C2148" s="4">
        <f>VLOOKUP(A2148,J$2:M$1814,4,FALSE)</f>
        <v>1</v>
      </c>
      <c r="D2148">
        <f t="shared" si="137"/>
        <v>307153.40681999997</v>
      </c>
      <c r="E2148" s="18">
        <f t="shared" si="138"/>
        <v>307153.40681999997</v>
      </c>
      <c r="F2148" s="4">
        <v>293322.42749511497</v>
      </c>
      <c r="G2148" s="4">
        <v>105119.9998657</v>
      </c>
      <c r="H2148" s="1"/>
      <c r="I2148" s="1"/>
      <c r="J2148" s="1"/>
    </row>
    <row r="2149" spans="1:10" x14ac:dyDescent="0.3">
      <c r="A2149" s="2">
        <v>40035</v>
      </c>
      <c r="B2149">
        <v>564947.18390800001</v>
      </c>
      <c r="C2149" s="4">
        <f>VLOOKUP(A2149,J$2:M$1814,4,FALSE)</f>
        <v>1</v>
      </c>
      <c r="D2149">
        <f t="shared" si="137"/>
        <v>564947.18390800001</v>
      </c>
      <c r="E2149" s="18">
        <f t="shared" si="138"/>
        <v>564947.18390800001</v>
      </c>
      <c r="F2149" s="4">
        <v>540700.25911872904</v>
      </c>
      <c r="G2149" s="4">
        <v>105120.00026450001</v>
      </c>
      <c r="H2149" s="1"/>
      <c r="I2149" s="1"/>
      <c r="J2149" s="1"/>
    </row>
    <row r="2150" spans="1:10" x14ac:dyDescent="0.3">
      <c r="A2150" s="2">
        <v>40037</v>
      </c>
      <c r="B2150">
        <v>1335494.56807</v>
      </c>
      <c r="C2150" s="4">
        <f>VLOOKUP(A2150,J$2:M$1814,4,FALSE)</f>
        <v>1</v>
      </c>
      <c r="D2150">
        <f t="shared" si="137"/>
        <v>1335494.56807</v>
      </c>
      <c r="E2150" s="18">
        <f t="shared" si="138"/>
        <v>1335494.56807</v>
      </c>
      <c r="F2150" s="4">
        <v>1280271.6517990399</v>
      </c>
      <c r="G2150" s="4">
        <v>350400.00009699998</v>
      </c>
      <c r="H2150" s="1"/>
      <c r="I2150" s="1"/>
      <c r="J2150" s="1"/>
    </row>
    <row r="2151" spans="1:10" x14ac:dyDescent="0.3">
      <c r="A2151" s="2">
        <v>40039</v>
      </c>
      <c r="B2151">
        <v>817907.66992100002</v>
      </c>
      <c r="C2151" s="4">
        <f>VLOOKUP(A2151,J$2:M$1814,4,FALSE)</f>
        <v>1</v>
      </c>
      <c r="D2151">
        <f t="shared" si="137"/>
        <v>817907.66992100002</v>
      </c>
      <c r="E2151" s="18">
        <f t="shared" si="138"/>
        <v>817907.66992100002</v>
      </c>
      <c r="F2151" s="4">
        <v>784343.21833816601</v>
      </c>
      <c r="G2151" s="4">
        <v>727080.00003300002</v>
      </c>
      <c r="H2151" s="1"/>
      <c r="I2151" s="1"/>
      <c r="J2151" s="1"/>
    </row>
    <row r="2152" spans="1:10" x14ac:dyDescent="0.3">
      <c r="A2152" s="2">
        <v>40041</v>
      </c>
      <c r="C2152" s="4">
        <v>1</v>
      </c>
      <c r="D2152">
        <f t="shared" si="137"/>
        <v>0</v>
      </c>
      <c r="E2152" s="18">
        <f t="shared" si="138"/>
        <v>0</v>
      </c>
      <c r="F2152" s="4">
        <v>0</v>
      </c>
      <c r="G2152" s="4">
        <v>0</v>
      </c>
    </row>
    <row r="2153" spans="1:10" x14ac:dyDescent="0.3">
      <c r="A2153" s="2">
        <v>40043</v>
      </c>
      <c r="C2153" s="4">
        <v>1</v>
      </c>
      <c r="D2153">
        <f t="shared" si="137"/>
        <v>0</v>
      </c>
      <c r="E2153" s="18">
        <f t="shared" si="138"/>
        <v>0</v>
      </c>
      <c r="F2153" s="4">
        <v>0</v>
      </c>
      <c r="G2153" s="4">
        <v>0</v>
      </c>
    </row>
    <row r="2154" spans="1:10" x14ac:dyDescent="0.3">
      <c r="A2154" s="2">
        <v>40045</v>
      </c>
      <c r="C2154" s="4">
        <v>1</v>
      </c>
      <c r="D2154">
        <f t="shared" si="137"/>
        <v>0</v>
      </c>
      <c r="E2154" s="18">
        <f t="shared" si="138"/>
        <v>0</v>
      </c>
      <c r="F2154" s="4">
        <v>0</v>
      </c>
      <c r="G2154" s="4">
        <v>0</v>
      </c>
    </row>
    <row r="2155" spans="1:10" x14ac:dyDescent="0.3">
      <c r="A2155" s="2">
        <v>40047</v>
      </c>
      <c r="C2155" s="4">
        <v>1</v>
      </c>
      <c r="D2155">
        <f t="shared" si="137"/>
        <v>0</v>
      </c>
      <c r="E2155" s="18">
        <f t="shared" si="138"/>
        <v>0</v>
      </c>
      <c r="F2155" s="4">
        <v>0</v>
      </c>
      <c r="G2155" s="4">
        <v>0</v>
      </c>
    </row>
    <row r="2156" spans="1:10" x14ac:dyDescent="0.3">
      <c r="A2156" s="2">
        <v>40049</v>
      </c>
      <c r="B2156">
        <v>1356977.77483</v>
      </c>
      <c r="C2156" s="4">
        <f>VLOOKUP(A2156,J$2:M$1814,4,FALSE)</f>
        <v>1</v>
      </c>
      <c r="D2156">
        <f t="shared" si="137"/>
        <v>1356977.77483</v>
      </c>
      <c r="E2156" s="18">
        <f t="shared" si="138"/>
        <v>1356977.77483</v>
      </c>
      <c r="F2156" s="4">
        <v>1298129.7397802901</v>
      </c>
      <c r="G2156" s="4">
        <v>1298129.7397799999</v>
      </c>
      <c r="H2156" s="1"/>
      <c r="I2156" s="1"/>
      <c r="J2156" s="1"/>
    </row>
    <row r="2157" spans="1:10" x14ac:dyDescent="0.3">
      <c r="A2157" s="2">
        <v>40051</v>
      </c>
      <c r="B2157">
        <v>831129.24805099994</v>
      </c>
      <c r="C2157" s="4">
        <f>VLOOKUP(A2157,J$2:M$1814,4,FALSE)</f>
        <v>1</v>
      </c>
      <c r="D2157">
        <f t="shared" si="137"/>
        <v>831129.24805099994</v>
      </c>
      <c r="E2157" s="18">
        <f t="shared" si="138"/>
        <v>831129.24805099994</v>
      </c>
      <c r="F2157" s="4">
        <v>795362.92480464699</v>
      </c>
      <c r="G2157" s="4">
        <v>350399.99983300001</v>
      </c>
      <c r="H2157" s="1"/>
      <c r="I2157" s="1"/>
      <c r="J2157" s="1"/>
    </row>
    <row r="2158" spans="1:10" x14ac:dyDescent="0.3">
      <c r="A2158" s="2">
        <v>40053</v>
      </c>
      <c r="C2158" s="4">
        <v>1</v>
      </c>
      <c r="D2158">
        <f t="shared" si="137"/>
        <v>0</v>
      </c>
      <c r="E2158" s="18">
        <f t="shared" si="138"/>
        <v>0</v>
      </c>
      <c r="F2158" s="4">
        <v>0</v>
      </c>
      <c r="G2158" s="4">
        <v>0</v>
      </c>
    </row>
    <row r="2159" spans="1:10" x14ac:dyDescent="0.3">
      <c r="A2159" s="2">
        <v>40055</v>
      </c>
      <c r="C2159" s="4">
        <v>1</v>
      </c>
      <c r="D2159">
        <f t="shared" si="137"/>
        <v>0</v>
      </c>
      <c r="E2159" s="18">
        <f t="shared" si="138"/>
        <v>0</v>
      </c>
      <c r="F2159" s="4">
        <v>0</v>
      </c>
      <c r="G2159" s="4">
        <v>0</v>
      </c>
    </row>
    <row r="2160" spans="1:10" x14ac:dyDescent="0.3">
      <c r="A2160" s="2">
        <v>40057</v>
      </c>
      <c r="C2160" s="4">
        <v>1</v>
      </c>
      <c r="D2160">
        <f t="shared" si="137"/>
        <v>0</v>
      </c>
      <c r="E2160" s="18">
        <f t="shared" si="138"/>
        <v>0</v>
      </c>
      <c r="F2160" s="4">
        <v>0</v>
      </c>
      <c r="G2160" s="4">
        <v>0</v>
      </c>
    </row>
    <row r="2161" spans="1:10" x14ac:dyDescent="0.3">
      <c r="A2161" s="2">
        <v>40059</v>
      </c>
      <c r="C2161" s="4">
        <v>1</v>
      </c>
      <c r="D2161">
        <f t="shared" si="137"/>
        <v>0</v>
      </c>
      <c r="E2161" s="18">
        <f t="shared" si="138"/>
        <v>0</v>
      </c>
      <c r="F2161" s="4">
        <v>0</v>
      </c>
      <c r="G2161" s="4">
        <v>0</v>
      </c>
    </row>
    <row r="2162" spans="1:10" x14ac:dyDescent="0.3">
      <c r="A2162" s="2">
        <v>40061</v>
      </c>
      <c r="C2162" s="4">
        <v>1</v>
      </c>
      <c r="D2162">
        <f t="shared" si="137"/>
        <v>0</v>
      </c>
      <c r="E2162" s="18">
        <f t="shared" si="138"/>
        <v>0</v>
      </c>
      <c r="F2162" s="4">
        <v>0</v>
      </c>
      <c r="G2162" s="4">
        <v>0</v>
      </c>
    </row>
    <row r="2163" spans="1:10" x14ac:dyDescent="0.3">
      <c r="A2163" s="2">
        <v>40063</v>
      </c>
      <c r="C2163" s="4">
        <v>1</v>
      </c>
      <c r="D2163">
        <f t="shared" si="137"/>
        <v>0</v>
      </c>
      <c r="E2163" s="18">
        <f t="shared" si="138"/>
        <v>0</v>
      </c>
      <c r="F2163" s="4">
        <v>0</v>
      </c>
      <c r="G2163" s="4">
        <v>0</v>
      </c>
    </row>
    <row r="2164" spans="1:10" x14ac:dyDescent="0.3">
      <c r="A2164" s="2">
        <v>40065</v>
      </c>
      <c r="C2164" s="4">
        <v>1</v>
      </c>
      <c r="D2164">
        <f t="shared" si="137"/>
        <v>0</v>
      </c>
      <c r="E2164" s="18">
        <f t="shared" si="138"/>
        <v>0</v>
      </c>
      <c r="F2164" s="4">
        <v>0</v>
      </c>
      <c r="G2164" s="4">
        <v>0</v>
      </c>
    </row>
    <row r="2165" spans="1:10" x14ac:dyDescent="0.3">
      <c r="A2165" s="2">
        <v>40067</v>
      </c>
      <c r="C2165" s="4">
        <v>1</v>
      </c>
      <c r="D2165">
        <f t="shared" si="137"/>
        <v>0</v>
      </c>
      <c r="E2165" s="18">
        <f t="shared" si="138"/>
        <v>0</v>
      </c>
      <c r="F2165" s="4">
        <v>0</v>
      </c>
      <c r="G2165" s="4">
        <v>0</v>
      </c>
    </row>
    <row r="2166" spans="1:10" x14ac:dyDescent="0.3">
      <c r="A2166" s="2">
        <v>40069</v>
      </c>
      <c r="C2166" s="4">
        <v>1</v>
      </c>
      <c r="D2166">
        <f t="shared" si="137"/>
        <v>0</v>
      </c>
      <c r="E2166" s="18">
        <f t="shared" si="138"/>
        <v>0</v>
      </c>
      <c r="F2166" s="4">
        <v>0</v>
      </c>
      <c r="G2166" s="4">
        <v>0</v>
      </c>
    </row>
    <row r="2167" spans="1:10" x14ac:dyDescent="0.3">
      <c r="A2167" s="2">
        <v>40071</v>
      </c>
      <c r="B2167">
        <v>723129.28202200006</v>
      </c>
      <c r="C2167" s="4">
        <f>VLOOKUP(A2167,J$2:M$1814,4,FALSE)</f>
        <v>1</v>
      </c>
      <c r="D2167">
        <f t="shared" si="137"/>
        <v>723129.28202200006</v>
      </c>
      <c r="E2167" s="18">
        <f t="shared" si="138"/>
        <v>723129.28202200006</v>
      </c>
      <c r="F2167" s="4">
        <v>691436.18216338998</v>
      </c>
      <c r="G2167" s="4">
        <v>691436.182164</v>
      </c>
      <c r="H2167" s="1"/>
      <c r="I2167" s="1"/>
      <c r="J2167" s="1"/>
    </row>
    <row r="2168" spans="1:10" x14ac:dyDescent="0.3">
      <c r="A2168" s="2">
        <v>40073</v>
      </c>
      <c r="C2168" s="4">
        <v>1</v>
      </c>
      <c r="D2168">
        <f t="shared" si="137"/>
        <v>0</v>
      </c>
      <c r="E2168" s="18">
        <f t="shared" si="138"/>
        <v>0</v>
      </c>
      <c r="F2168" s="4">
        <v>0</v>
      </c>
      <c r="G2168" s="4">
        <v>0</v>
      </c>
    </row>
    <row r="2169" spans="1:10" x14ac:dyDescent="0.3">
      <c r="A2169" s="2">
        <v>40075</v>
      </c>
      <c r="C2169" s="4">
        <v>1</v>
      </c>
      <c r="D2169">
        <f t="shared" si="137"/>
        <v>0</v>
      </c>
      <c r="E2169" s="18">
        <f t="shared" si="138"/>
        <v>0</v>
      </c>
      <c r="F2169" s="4">
        <v>0</v>
      </c>
      <c r="G2169" s="4">
        <v>0</v>
      </c>
    </row>
    <row r="2170" spans="1:10" x14ac:dyDescent="0.3">
      <c r="A2170" s="2">
        <v>40077</v>
      </c>
      <c r="C2170" s="4">
        <v>1</v>
      </c>
      <c r="D2170">
        <f t="shared" si="137"/>
        <v>0</v>
      </c>
      <c r="E2170" s="18">
        <f t="shared" si="138"/>
        <v>0</v>
      </c>
      <c r="F2170" s="4">
        <v>0</v>
      </c>
      <c r="G2170" s="4">
        <v>0</v>
      </c>
    </row>
    <row r="2171" spans="1:10" x14ac:dyDescent="0.3">
      <c r="A2171" s="2">
        <v>40079</v>
      </c>
      <c r="C2171" s="4">
        <v>1</v>
      </c>
      <c r="D2171">
        <f t="shared" si="137"/>
        <v>0</v>
      </c>
      <c r="E2171" s="18">
        <f t="shared" si="138"/>
        <v>0</v>
      </c>
      <c r="F2171" s="4">
        <v>0</v>
      </c>
      <c r="G2171" s="4">
        <v>0</v>
      </c>
    </row>
    <row r="2172" spans="1:10" x14ac:dyDescent="0.3">
      <c r="A2172" s="2">
        <v>40081</v>
      </c>
      <c r="B2172">
        <v>1357932.4722</v>
      </c>
      <c r="C2172" s="4">
        <f>VLOOKUP(A2172,J$2:M$1814,4,FALSE)</f>
        <v>1</v>
      </c>
      <c r="D2172">
        <f t="shared" si="137"/>
        <v>1357932.4722</v>
      </c>
      <c r="E2172" s="18">
        <f t="shared" si="138"/>
        <v>1357932.4722</v>
      </c>
      <c r="F2172" s="4">
        <v>1296785.38560267</v>
      </c>
      <c r="G2172" s="4">
        <v>175200.00055200001</v>
      </c>
      <c r="H2172" s="1"/>
      <c r="I2172" s="1"/>
      <c r="J2172" s="1"/>
    </row>
    <row r="2173" spans="1:10" x14ac:dyDescent="0.3">
      <c r="A2173" s="2">
        <v>40083</v>
      </c>
      <c r="B2173">
        <v>640384.49495099997</v>
      </c>
      <c r="C2173" s="4">
        <f>VLOOKUP(A2173,J$2:M$1814,4,FALSE)</f>
        <v>1</v>
      </c>
      <c r="D2173">
        <f t="shared" si="137"/>
        <v>640384.49495099997</v>
      </c>
      <c r="E2173" s="18">
        <f t="shared" si="138"/>
        <v>640384.49495099997</v>
      </c>
      <c r="F2173" s="4">
        <v>614286.57654595701</v>
      </c>
      <c r="G2173" s="4">
        <v>614286.57654199901</v>
      </c>
      <c r="H2173" s="1"/>
      <c r="I2173" s="1"/>
      <c r="J2173" s="1"/>
    </row>
    <row r="2174" spans="1:10" x14ac:dyDescent="0.3">
      <c r="A2174" s="2">
        <v>40085</v>
      </c>
      <c r="B2174">
        <v>1338419.42661</v>
      </c>
      <c r="C2174" s="4">
        <f>VLOOKUP(A2174,J$2:M$1814,4,FALSE)</f>
        <v>1</v>
      </c>
      <c r="D2174">
        <f t="shared" si="137"/>
        <v>1338419.42661</v>
      </c>
      <c r="E2174" s="18">
        <f t="shared" si="138"/>
        <v>1338419.42661</v>
      </c>
      <c r="F2174" s="4">
        <v>1278151.00372701</v>
      </c>
      <c r="G2174" s="4">
        <v>157679.99966900001</v>
      </c>
      <c r="H2174" s="1"/>
      <c r="I2174" s="1"/>
      <c r="J2174" s="1"/>
    </row>
    <row r="2175" spans="1:10" x14ac:dyDescent="0.3">
      <c r="A2175" s="2">
        <v>40087</v>
      </c>
      <c r="B2175">
        <v>943499.98886200006</v>
      </c>
      <c r="C2175" s="4">
        <f>VLOOKUP(A2175,J$2:M$1814,4,FALSE)</f>
        <v>1</v>
      </c>
      <c r="D2175">
        <f t="shared" si="137"/>
        <v>943499.98886200006</v>
      </c>
      <c r="E2175" s="18">
        <f t="shared" si="138"/>
        <v>943499.98886200006</v>
      </c>
      <c r="F2175" s="4">
        <v>908415.283490645</v>
      </c>
      <c r="G2175" s="4">
        <v>210239.99954799999</v>
      </c>
      <c r="H2175" s="1"/>
      <c r="I2175" s="1"/>
      <c r="J2175" s="1"/>
    </row>
    <row r="2176" spans="1:10" x14ac:dyDescent="0.3">
      <c r="A2176" s="2">
        <v>40089</v>
      </c>
      <c r="C2176" s="4">
        <v>1</v>
      </c>
      <c r="D2176">
        <f t="shared" si="137"/>
        <v>0</v>
      </c>
      <c r="E2176" s="18">
        <f t="shared" si="138"/>
        <v>0</v>
      </c>
      <c r="F2176" s="4">
        <v>0</v>
      </c>
      <c r="G2176" s="4">
        <v>0</v>
      </c>
    </row>
    <row r="2177" spans="1:10" x14ac:dyDescent="0.3">
      <c r="A2177" s="2">
        <v>40091</v>
      </c>
      <c r="B2177">
        <v>635115.960790999</v>
      </c>
      <c r="C2177" s="4">
        <f>VLOOKUP(A2177,J$2:M$1814,4,FALSE)</f>
        <v>1</v>
      </c>
      <c r="D2177">
        <f t="shared" si="137"/>
        <v>635115.960790999</v>
      </c>
      <c r="E2177" s="18">
        <f t="shared" si="138"/>
        <v>635115.960790999</v>
      </c>
      <c r="F2177" s="4">
        <v>606516.97560690495</v>
      </c>
      <c r="G2177" s="4">
        <v>606516.97560400004</v>
      </c>
      <c r="H2177" s="1"/>
      <c r="I2177" s="1"/>
      <c r="J2177" s="1"/>
    </row>
    <row r="2178" spans="1:10" x14ac:dyDescent="0.3">
      <c r="A2178" s="2">
        <v>40093</v>
      </c>
      <c r="C2178" s="4">
        <v>1</v>
      </c>
      <c r="D2178">
        <f t="shared" si="137"/>
        <v>0</v>
      </c>
      <c r="E2178" s="18">
        <f t="shared" si="138"/>
        <v>0</v>
      </c>
      <c r="F2178" s="4">
        <v>0</v>
      </c>
      <c r="G2178" s="4">
        <v>0</v>
      </c>
    </row>
    <row r="2179" spans="1:10" x14ac:dyDescent="0.3">
      <c r="A2179" s="2">
        <v>40095</v>
      </c>
      <c r="C2179" s="4">
        <v>1</v>
      </c>
      <c r="D2179">
        <f t="shared" ref="D2179:D2242" si="140">B2179*C2179</f>
        <v>0</v>
      </c>
      <c r="E2179" s="18">
        <f t="shared" ref="E2179:E2242" si="141">D2179</f>
        <v>0</v>
      </c>
      <c r="F2179" s="4">
        <v>0</v>
      </c>
      <c r="G2179" s="4">
        <v>0</v>
      </c>
    </row>
    <row r="2180" spans="1:10" x14ac:dyDescent="0.3">
      <c r="A2180" s="2">
        <v>40097</v>
      </c>
      <c r="B2180">
        <v>369659.34667900001</v>
      </c>
      <c r="C2180" s="4">
        <f>VLOOKUP(A2180,J$2:M$1814,4,FALSE)</f>
        <v>1</v>
      </c>
      <c r="D2180">
        <f t="shared" si="140"/>
        <v>369659.34667900001</v>
      </c>
      <c r="E2180" s="18">
        <f t="shared" si="141"/>
        <v>369659.34667900001</v>
      </c>
      <c r="F2180" s="4">
        <v>353013.75307556102</v>
      </c>
      <c r="G2180" s="4">
        <v>353013.753073</v>
      </c>
      <c r="H2180" s="1"/>
      <c r="I2180" s="1"/>
      <c r="J2180" s="1"/>
    </row>
    <row r="2181" spans="1:10" x14ac:dyDescent="0.3">
      <c r="A2181" s="2">
        <v>40099</v>
      </c>
      <c r="B2181">
        <v>507804.93988199998</v>
      </c>
      <c r="C2181" s="4">
        <f>VLOOKUP(A2181,J$2:M$1814,4,FALSE)</f>
        <v>1</v>
      </c>
      <c r="D2181">
        <f t="shared" si="140"/>
        <v>507804.93988199998</v>
      </c>
      <c r="E2181" s="18">
        <f t="shared" si="141"/>
        <v>507804.93988199998</v>
      </c>
      <c r="F2181" s="4">
        <v>484938.71254656499</v>
      </c>
      <c r="G2181" s="4">
        <v>484938.71255</v>
      </c>
      <c r="H2181" s="1"/>
      <c r="I2181" s="1"/>
      <c r="J2181" s="1"/>
    </row>
    <row r="2182" spans="1:10" x14ac:dyDescent="0.3">
      <c r="A2182" s="2">
        <v>40101</v>
      </c>
      <c r="B2182">
        <v>318009.31762699998</v>
      </c>
      <c r="C2182" s="4">
        <f>VLOOKUP(A2182,J$2:M$1814,4,FALSE)</f>
        <v>1</v>
      </c>
      <c r="D2182">
        <f t="shared" si="140"/>
        <v>318009.31762699998</v>
      </c>
      <c r="E2182" s="18">
        <f t="shared" si="141"/>
        <v>318009.31762699998</v>
      </c>
      <c r="F2182" s="4">
        <v>303962.316327443</v>
      </c>
      <c r="G2182" s="4">
        <v>303962.31632699998</v>
      </c>
      <c r="H2182" s="1"/>
      <c r="I2182" s="1"/>
      <c r="J2182" s="1"/>
    </row>
    <row r="2183" spans="1:10" x14ac:dyDescent="0.3">
      <c r="A2183" s="2">
        <v>40103</v>
      </c>
      <c r="B2183">
        <v>777489.61522000004</v>
      </c>
      <c r="C2183" s="4">
        <f>VLOOKUP(A2183,J$2:M$1814,4,FALSE)</f>
        <v>1</v>
      </c>
      <c r="D2183">
        <f t="shared" si="140"/>
        <v>777489.61522000004</v>
      </c>
      <c r="E2183" s="18">
        <f t="shared" si="141"/>
        <v>777489.61522000004</v>
      </c>
      <c r="F2183" s="4">
        <v>743471.18566242501</v>
      </c>
      <c r="G2183" s="4">
        <v>315360.00027899898</v>
      </c>
      <c r="H2183" s="1"/>
      <c r="I2183" s="1"/>
      <c r="J2183" s="1"/>
    </row>
    <row r="2184" spans="1:10" x14ac:dyDescent="0.3">
      <c r="A2184" s="2">
        <v>40105</v>
      </c>
      <c r="C2184" s="4">
        <v>1</v>
      </c>
      <c r="D2184">
        <f t="shared" si="140"/>
        <v>0</v>
      </c>
      <c r="E2184" s="18">
        <f t="shared" si="141"/>
        <v>0</v>
      </c>
      <c r="F2184" s="4">
        <v>0</v>
      </c>
      <c r="G2184" s="4">
        <v>0</v>
      </c>
    </row>
    <row r="2185" spans="1:10" x14ac:dyDescent="0.3">
      <c r="A2185" s="2">
        <v>40107</v>
      </c>
      <c r="B2185">
        <v>548397.51693399996</v>
      </c>
      <c r="C2185" s="4">
        <f>VLOOKUP(A2185,J$2:M$1814,4,FALSE)</f>
        <v>1</v>
      </c>
      <c r="D2185">
        <f t="shared" si="140"/>
        <v>548397.51693399996</v>
      </c>
      <c r="E2185" s="18">
        <f t="shared" si="141"/>
        <v>548397.51693399996</v>
      </c>
      <c r="F2185" s="4">
        <v>523703.42416735803</v>
      </c>
      <c r="G2185" s="4">
        <v>175200.00013599999</v>
      </c>
      <c r="H2185" s="1"/>
      <c r="I2185" s="1"/>
      <c r="J2185" s="1"/>
    </row>
    <row r="2186" spans="1:10" x14ac:dyDescent="0.3">
      <c r="A2186" s="2">
        <v>40109</v>
      </c>
      <c r="B2186">
        <v>1595581.59772</v>
      </c>
      <c r="C2186" s="4">
        <f>VLOOKUP(A2186,J$2:M$1814,4,FALSE)</f>
        <v>1</v>
      </c>
      <c r="D2186">
        <f t="shared" si="140"/>
        <v>1595581.59772</v>
      </c>
      <c r="E2186" s="18">
        <f t="shared" si="141"/>
        <v>1595581.59772</v>
      </c>
      <c r="F2186" s="4">
        <v>1560435.4003975501</v>
      </c>
      <c r="G2186" s="4">
        <v>1560435.40038</v>
      </c>
      <c r="H2186" s="1"/>
      <c r="I2186" s="1"/>
      <c r="J2186" s="1"/>
    </row>
    <row r="2187" spans="1:10" x14ac:dyDescent="0.3">
      <c r="A2187" s="2">
        <v>40111</v>
      </c>
      <c r="B2187">
        <v>180650.578305</v>
      </c>
      <c r="C2187" s="4">
        <f>VLOOKUP(A2187,J$2:M$1814,4,FALSE)</f>
        <v>1</v>
      </c>
      <c r="D2187">
        <f t="shared" si="140"/>
        <v>180650.578305</v>
      </c>
      <c r="E2187" s="18">
        <f t="shared" si="141"/>
        <v>180650.578305</v>
      </c>
      <c r="F2187" s="4">
        <v>173380.04527805099</v>
      </c>
      <c r="G2187" s="4">
        <v>105120.0000059</v>
      </c>
      <c r="H2187" s="1"/>
      <c r="I2187" s="1"/>
      <c r="J2187" s="1"/>
    </row>
    <row r="2188" spans="1:10" x14ac:dyDescent="0.3">
      <c r="A2188" s="2">
        <v>40113</v>
      </c>
      <c r="B2188">
        <v>335.90910426300002</v>
      </c>
      <c r="C2188" s="4">
        <f>VLOOKUP(A2188,J$2:M$1814,4,FALSE)</f>
        <v>1</v>
      </c>
      <c r="D2188">
        <f t="shared" si="140"/>
        <v>335.90910426300002</v>
      </c>
      <c r="E2188" s="18">
        <f t="shared" si="141"/>
        <v>335.90910426300002</v>
      </c>
      <c r="F2188" s="4">
        <v>331.81565480036897</v>
      </c>
      <c r="G2188" s="4">
        <v>331.81565479699998</v>
      </c>
      <c r="H2188" s="1"/>
      <c r="I2188" s="1"/>
      <c r="J2188" s="1"/>
    </row>
    <row r="2189" spans="1:10" x14ac:dyDescent="0.3">
      <c r="A2189" s="2">
        <v>40115</v>
      </c>
      <c r="B2189">
        <v>890509.34268799995</v>
      </c>
      <c r="C2189" s="4">
        <f>VLOOKUP(A2189,J$2:M$1814,4,FALSE)</f>
        <v>1</v>
      </c>
      <c r="D2189">
        <f t="shared" si="140"/>
        <v>890509.34268799995</v>
      </c>
      <c r="E2189" s="18">
        <f t="shared" si="141"/>
        <v>890509.34268799995</v>
      </c>
      <c r="F2189" s="4">
        <v>852080.67888123298</v>
      </c>
      <c r="G2189" s="4">
        <v>508079.99985299999</v>
      </c>
      <c r="H2189" s="1"/>
      <c r="I2189" s="1"/>
      <c r="J2189" s="1"/>
    </row>
    <row r="2190" spans="1:10" x14ac:dyDescent="0.3">
      <c r="A2190" s="2">
        <v>40117</v>
      </c>
      <c r="C2190" s="4">
        <v>1</v>
      </c>
      <c r="D2190">
        <f t="shared" si="140"/>
        <v>0</v>
      </c>
      <c r="E2190" s="18">
        <f t="shared" si="141"/>
        <v>0</v>
      </c>
      <c r="F2190" s="4">
        <v>0</v>
      </c>
      <c r="G2190" s="4">
        <v>0</v>
      </c>
    </row>
    <row r="2191" spans="1:10" x14ac:dyDescent="0.3">
      <c r="A2191" s="2">
        <v>40119</v>
      </c>
      <c r="B2191">
        <v>427048.91227799997</v>
      </c>
      <c r="C2191" s="4">
        <f>VLOOKUP(A2191,J$2:M$1814,4,FALSE)</f>
        <v>1</v>
      </c>
      <c r="D2191">
        <f t="shared" si="140"/>
        <v>427048.91227799997</v>
      </c>
      <c r="E2191" s="18">
        <f t="shared" si="141"/>
        <v>427048.91227799997</v>
      </c>
      <c r="F2191" s="4">
        <v>407819.09242830297</v>
      </c>
      <c r="G2191" s="4">
        <v>367920.000191</v>
      </c>
      <c r="H2191" s="1"/>
      <c r="I2191" s="1"/>
      <c r="J2191" s="1"/>
    </row>
    <row r="2192" spans="1:10" x14ac:dyDescent="0.3">
      <c r="A2192" s="2">
        <v>40121</v>
      </c>
      <c r="B2192">
        <v>10789.75444681</v>
      </c>
      <c r="C2192" s="4">
        <f>VLOOKUP(A2192,J$2:M$1814,4,FALSE)</f>
        <v>1</v>
      </c>
      <c r="D2192">
        <f t="shared" si="140"/>
        <v>10789.75444681</v>
      </c>
      <c r="E2192" s="18">
        <f t="shared" si="141"/>
        <v>10789.75444681</v>
      </c>
      <c r="F2192" s="4">
        <v>10658.2685358815</v>
      </c>
      <c r="G2192" s="4">
        <v>10658.268535859999</v>
      </c>
      <c r="H2192" s="1"/>
      <c r="I2192" s="1"/>
      <c r="J2192" s="1"/>
    </row>
    <row r="2193" spans="1:10" x14ac:dyDescent="0.3">
      <c r="A2193" s="2">
        <v>40123</v>
      </c>
      <c r="B2193">
        <v>4275.9301834799999</v>
      </c>
      <c r="C2193" s="4">
        <f>VLOOKUP(A2193,J$2:M$1814,4,FALSE)</f>
        <v>1</v>
      </c>
      <c r="D2193">
        <f t="shared" si="140"/>
        <v>4275.9301834799999</v>
      </c>
      <c r="E2193" s="18">
        <f t="shared" si="141"/>
        <v>4275.9301834799999</v>
      </c>
      <c r="F2193" s="4">
        <v>4223.8229202687498</v>
      </c>
      <c r="G2193" s="4">
        <v>4223.8229203000001</v>
      </c>
      <c r="H2193" s="1"/>
      <c r="I2193" s="1"/>
      <c r="J2193" s="1"/>
    </row>
    <row r="2194" spans="1:10" x14ac:dyDescent="0.3">
      <c r="A2194" s="2">
        <v>40125</v>
      </c>
      <c r="B2194">
        <v>669999.94190400001</v>
      </c>
      <c r="C2194" s="4">
        <f>VLOOKUP(A2194,J$2:M$1814,4,FALSE)</f>
        <v>1</v>
      </c>
      <c r="D2194">
        <f t="shared" si="140"/>
        <v>669999.94190400001</v>
      </c>
      <c r="E2194" s="18">
        <f t="shared" si="141"/>
        <v>669999.94190400001</v>
      </c>
      <c r="F2194" s="4">
        <v>642922.82044532301</v>
      </c>
      <c r="G2194" s="4">
        <v>105120.0002162</v>
      </c>
      <c r="H2194" s="1"/>
      <c r="I2194" s="1"/>
      <c r="J2194" s="1"/>
    </row>
    <row r="2195" spans="1:10" x14ac:dyDescent="0.3">
      <c r="A2195" s="2">
        <v>40127</v>
      </c>
      <c r="C2195" s="4">
        <v>1</v>
      </c>
      <c r="D2195">
        <f t="shared" si="140"/>
        <v>0</v>
      </c>
      <c r="E2195" s="18">
        <f t="shared" si="141"/>
        <v>0</v>
      </c>
      <c r="F2195" s="4">
        <v>0</v>
      </c>
      <c r="G2195" s="4">
        <v>0</v>
      </c>
    </row>
    <row r="2196" spans="1:10" x14ac:dyDescent="0.3">
      <c r="A2196" s="2">
        <v>40129</v>
      </c>
      <c r="C2196" s="4">
        <v>1</v>
      </c>
      <c r="D2196">
        <f t="shared" si="140"/>
        <v>0</v>
      </c>
      <c r="E2196" s="18">
        <f t="shared" si="141"/>
        <v>0</v>
      </c>
      <c r="F2196" s="4">
        <v>0</v>
      </c>
      <c r="G2196" s="4">
        <v>0</v>
      </c>
    </row>
    <row r="2197" spans="1:10" x14ac:dyDescent="0.3">
      <c r="A2197" s="2">
        <v>40131</v>
      </c>
      <c r="B2197">
        <v>336020.74905899999</v>
      </c>
      <c r="C2197" s="4">
        <f>VLOOKUP(A2197,J$2:M$1814,4,FALSE)</f>
        <v>1</v>
      </c>
      <c r="D2197">
        <f t="shared" si="140"/>
        <v>336020.74905899999</v>
      </c>
      <c r="E2197" s="18">
        <f t="shared" si="141"/>
        <v>336020.74905899999</v>
      </c>
      <c r="F2197" s="4">
        <v>326404.86870668997</v>
      </c>
      <c r="G2197" s="4">
        <v>105120.0001144</v>
      </c>
      <c r="H2197" s="1"/>
      <c r="I2197" s="1"/>
      <c r="J2197" s="1"/>
    </row>
    <row r="2198" spans="1:10" x14ac:dyDescent="0.3">
      <c r="A2198" s="2">
        <v>40133</v>
      </c>
      <c r="B2198">
        <v>462033.18946799898</v>
      </c>
      <c r="C2198" s="4">
        <f>VLOOKUP(A2198,J$2:M$1814,4,FALSE)</f>
        <v>1</v>
      </c>
      <c r="D2198">
        <f t="shared" si="140"/>
        <v>462033.18946799898</v>
      </c>
      <c r="E2198" s="18">
        <f t="shared" si="141"/>
        <v>462033.18946799898</v>
      </c>
      <c r="F2198" s="4">
        <v>441228.043413729</v>
      </c>
      <c r="G2198" s="4">
        <v>441228.04341400001</v>
      </c>
      <c r="H2198" s="1"/>
      <c r="I2198" s="1"/>
      <c r="J2198" s="1"/>
    </row>
    <row r="2199" spans="1:10" x14ac:dyDescent="0.3">
      <c r="A2199" s="2">
        <v>40135</v>
      </c>
      <c r="B2199">
        <v>795910.18023299996</v>
      </c>
      <c r="C2199" s="4">
        <f>VLOOKUP(A2199,J$2:M$1814,4,FALSE)</f>
        <v>1</v>
      </c>
      <c r="D2199">
        <f t="shared" si="140"/>
        <v>795910.18023299996</v>
      </c>
      <c r="E2199" s="18">
        <f t="shared" si="141"/>
        <v>795910.18023299996</v>
      </c>
      <c r="F2199" s="4">
        <v>763971.33808065997</v>
      </c>
      <c r="G2199" s="4">
        <v>763971.33807599999</v>
      </c>
      <c r="H2199" s="1"/>
      <c r="I2199" s="1"/>
      <c r="J2199" s="1"/>
    </row>
    <row r="2200" spans="1:10" x14ac:dyDescent="0.3">
      <c r="A2200" s="2">
        <v>40137</v>
      </c>
      <c r="C2200" s="4">
        <v>1</v>
      </c>
      <c r="D2200">
        <f t="shared" si="140"/>
        <v>0</v>
      </c>
      <c r="E2200" s="18">
        <f t="shared" si="141"/>
        <v>0</v>
      </c>
      <c r="F2200" s="4">
        <v>0</v>
      </c>
      <c r="G2200" s="4">
        <v>0</v>
      </c>
    </row>
    <row r="2201" spans="1:10" x14ac:dyDescent="0.3">
      <c r="A2201" s="2">
        <v>40139</v>
      </c>
      <c r="C2201" s="4">
        <v>1</v>
      </c>
      <c r="D2201">
        <f t="shared" si="140"/>
        <v>0</v>
      </c>
      <c r="E2201" s="18">
        <f t="shared" si="141"/>
        <v>0</v>
      </c>
      <c r="F2201" s="4">
        <v>0</v>
      </c>
      <c r="G2201" s="4">
        <v>0</v>
      </c>
    </row>
    <row r="2202" spans="1:10" x14ac:dyDescent="0.3">
      <c r="A2202" s="2">
        <v>40141</v>
      </c>
      <c r="C2202" s="4">
        <v>1</v>
      </c>
      <c r="D2202">
        <f t="shared" si="140"/>
        <v>0</v>
      </c>
      <c r="E2202" s="18">
        <f t="shared" si="141"/>
        <v>0</v>
      </c>
      <c r="F2202" s="4">
        <v>0</v>
      </c>
      <c r="G2202" s="4">
        <v>0</v>
      </c>
    </row>
    <row r="2203" spans="1:10" x14ac:dyDescent="0.3">
      <c r="A2203" s="2">
        <v>40143</v>
      </c>
      <c r="B2203">
        <v>1518208.01987</v>
      </c>
      <c r="C2203" s="4">
        <f>VLOOKUP(A2203,J$2:M$1814,4,FALSE)</f>
        <v>1</v>
      </c>
      <c r="D2203">
        <f t="shared" si="140"/>
        <v>1518208.01987</v>
      </c>
      <c r="E2203" s="18">
        <f t="shared" si="141"/>
        <v>1518208.01987</v>
      </c>
      <c r="F2203" s="4">
        <v>1499706.86074322</v>
      </c>
      <c r="G2203" s="4">
        <v>1499706.8607299901</v>
      </c>
      <c r="H2203" s="1"/>
      <c r="I2203" s="1"/>
      <c r="J2203" s="1"/>
    </row>
    <row r="2204" spans="1:10" x14ac:dyDescent="0.3">
      <c r="A2204" s="2">
        <v>40145</v>
      </c>
      <c r="B2204">
        <v>22752.458513400001</v>
      </c>
      <c r="C2204" s="4">
        <f>VLOOKUP(A2204,J$2:M$1814,4,FALSE)</f>
        <v>1</v>
      </c>
      <c r="D2204">
        <f t="shared" si="140"/>
        <v>22752.458513400001</v>
      </c>
      <c r="E2204" s="18">
        <f t="shared" si="141"/>
        <v>22752.458513400001</v>
      </c>
      <c r="F2204" s="4">
        <v>22475.192914032599</v>
      </c>
      <c r="G2204" s="4">
        <v>22475.192913800001</v>
      </c>
      <c r="H2204" s="1"/>
      <c r="I2204" s="1"/>
      <c r="J2204" s="1"/>
    </row>
    <row r="2205" spans="1:10" x14ac:dyDescent="0.3">
      <c r="A2205" s="2">
        <v>40147</v>
      </c>
      <c r="C2205" s="4">
        <v>1</v>
      </c>
      <c r="D2205">
        <f t="shared" si="140"/>
        <v>0</v>
      </c>
      <c r="E2205" s="18">
        <f t="shared" si="141"/>
        <v>0</v>
      </c>
      <c r="F2205" s="4">
        <v>0</v>
      </c>
      <c r="G2205" s="4">
        <v>0</v>
      </c>
    </row>
    <row r="2206" spans="1:10" x14ac:dyDescent="0.3">
      <c r="A2206" s="2">
        <v>40149</v>
      </c>
      <c r="B2206">
        <v>464346.28619499999</v>
      </c>
      <c r="C2206" s="4">
        <f>VLOOKUP(A2206,J$2:M$1814,4,FALSE)</f>
        <v>1</v>
      </c>
      <c r="D2206">
        <f t="shared" si="140"/>
        <v>464346.28619499999</v>
      </c>
      <c r="E2206" s="18">
        <f t="shared" si="141"/>
        <v>464346.28619499999</v>
      </c>
      <c r="F2206" s="4">
        <v>443436.98241525399</v>
      </c>
      <c r="G2206" s="4">
        <v>175200.00018999999</v>
      </c>
      <c r="H2206" s="1"/>
      <c r="I2206" s="1"/>
      <c r="J2206" s="1"/>
    </row>
    <row r="2207" spans="1:10" x14ac:dyDescent="0.3">
      <c r="A2207" s="2">
        <v>40151</v>
      </c>
      <c r="C2207" s="4">
        <v>1</v>
      </c>
      <c r="D2207">
        <f t="shared" si="140"/>
        <v>0</v>
      </c>
      <c r="E2207" s="18">
        <f t="shared" si="141"/>
        <v>0</v>
      </c>
      <c r="F2207" s="4">
        <v>0</v>
      </c>
      <c r="G2207" s="4">
        <v>0</v>
      </c>
    </row>
    <row r="2208" spans="1:10" x14ac:dyDescent="0.3">
      <c r="A2208" s="2">
        <v>40153</v>
      </c>
      <c r="C2208" s="4">
        <v>1</v>
      </c>
      <c r="D2208">
        <f t="shared" si="140"/>
        <v>0</v>
      </c>
      <c r="E2208" s="18">
        <f t="shared" si="141"/>
        <v>0</v>
      </c>
      <c r="F2208" s="4">
        <v>0</v>
      </c>
      <c r="G2208" s="4">
        <v>0</v>
      </c>
    </row>
    <row r="2209" spans="1:10" x14ac:dyDescent="0.3">
      <c r="A2209" s="2">
        <v>41001</v>
      </c>
      <c r="B2209">
        <v>370592.549596</v>
      </c>
      <c r="C2209" s="4">
        <f>VLOOKUP(A2209,J$2:M$1814,4,FALSE)</f>
        <v>1</v>
      </c>
      <c r="D2209">
        <f t="shared" si="140"/>
        <v>370592.549596</v>
      </c>
      <c r="E2209" s="18">
        <f t="shared" si="141"/>
        <v>370592.549596</v>
      </c>
      <c r="F2209" s="4">
        <v>343221.13532377197</v>
      </c>
      <c r="G2209" s="4">
        <v>343221.13532299898</v>
      </c>
      <c r="H2209" s="1"/>
      <c r="I2209" s="1"/>
      <c r="J2209" s="1"/>
    </row>
    <row r="2210" spans="1:10" x14ac:dyDescent="0.3">
      <c r="A2210" s="2">
        <v>41003</v>
      </c>
      <c r="C2210" s="4">
        <v>1</v>
      </c>
      <c r="D2210">
        <f t="shared" si="140"/>
        <v>0</v>
      </c>
      <c r="E2210" s="18">
        <f t="shared" si="141"/>
        <v>0</v>
      </c>
      <c r="F2210" s="4">
        <v>0</v>
      </c>
      <c r="G2210" s="4">
        <v>0</v>
      </c>
    </row>
    <row r="2211" spans="1:10" x14ac:dyDescent="0.3">
      <c r="A2211" s="2">
        <v>41005</v>
      </c>
      <c r="B2211">
        <v>581429.020884</v>
      </c>
      <c r="C2211" s="4">
        <f>VLOOKUP(A2211,J$2:M$1814,4,FALSE)</f>
        <v>1</v>
      </c>
      <c r="D2211">
        <f t="shared" si="140"/>
        <v>581429.020884</v>
      </c>
      <c r="E2211" s="18">
        <f t="shared" si="141"/>
        <v>581429.020884</v>
      </c>
      <c r="F2211" s="4">
        <v>554148.69325608294</v>
      </c>
      <c r="G2211" s="4">
        <v>554148.69325300003</v>
      </c>
      <c r="H2211" s="1"/>
      <c r="I2211" s="1"/>
      <c r="J2211" s="1"/>
    </row>
    <row r="2212" spans="1:10" x14ac:dyDescent="0.3">
      <c r="A2212" s="2">
        <v>41007</v>
      </c>
      <c r="C2212" s="4">
        <v>1</v>
      </c>
      <c r="D2212">
        <f t="shared" si="140"/>
        <v>0</v>
      </c>
      <c r="E2212" s="18">
        <f t="shared" si="141"/>
        <v>0</v>
      </c>
      <c r="F2212" s="4">
        <v>0</v>
      </c>
      <c r="G2212" s="4">
        <v>0</v>
      </c>
    </row>
    <row r="2213" spans="1:10" x14ac:dyDescent="0.3">
      <c r="A2213" s="2">
        <v>41009</v>
      </c>
      <c r="C2213" s="4">
        <v>1</v>
      </c>
      <c r="D2213">
        <f t="shared" si="140"/>
        <v>0</v>
      </c>
      <c r="E2213" s="18">
        <f t="shared" si="141"/>
        <v>0</v>
      </c>
      <c r="F2213" s="4">
        <v>0</v>
      </c>
      <c r="G2213" s="4">
        <v>0</v>
      </c>
    </row>
    <row r="2214" spans="1:10" x14ac:dyDescent="0.3">
      <c r="A2214" s="2">
        <v>41011</v>
      </c>
      <c r="C2214" s="4">
        <v>1</v>
      </c>
      <c r="D2214">
        <f t="shared" si="140"/>
        <v>0</v>
      </c>
      <c r="E2214" s="18">
        <f t="shared" si="141"/>
        <v>0</v>
      </c>
      <c r="F2214" s="4">
        <v>0</v>
      </c>
      <c r="G2214" s="4">
        <v>0</v>
      </c>
    </row>
    <row r="2215" spans="1:10" x14ac:dyDescent="0.3">
      <c r="A2215" s="2">
        <v>41013</v>
      </c>
      <c r="C2215" s="4">
        <v>1</v>
      </c>
      <c r="D2215">
        <f t="shared" si="140"/>
        <v>0</v>
      </c>
      <c r="E2215" s="18">
        <f t="shared" si="141"/>
        <v>0</v>
      </c>
      <c r="F2215" s="4">
        <v>0</v>
      </c>
      <c r="G2215" s="4">
        <v>0</v>
      </c>
    </row>
    <row r="2216" spans="1:10" x14ac:dyDescent="0.3">
      <c r="A2216" s="2">
        <v>41015</v>
      </c>
      <c r="C2216" s="4">
        <v>1</v>
      </c>
      <c r="D2216">
        <f t="shared" si="140"/>
        <v>0</v>
      </c>
      <c r="E2216" s="18">
        <f t="shared" si="141"/>
        <v>0</v>
      </c>
      <c r="F2216" s="4">
        <v>0</v>
      </c>
      <c r="G2216" s="4">
        <v>0</v>
      </c>
    </row>
    <row r="2217" spans="1:10" x14ac:dyDescent="0.3">
      <c r="A2217" s="2">
        <v>41017</v>
      </c>
      <c r="C2217" s="4">
        <v>1</v>
      </c>
      <c r="D2217">
        <f t="shared" si="140"/>
        <v>0</v>
      </c>
      <c r="E2217" s="18">
        <f t="shared" si="141"/>
        <v>0</v>
      </c>
      <c r="F2217" s="4">
        <v>0</v>
      </c>
      <c r="G2217" s="4">
        <v>0</v>
      </c>
    </row>
    <row r="2218" spans="1:10" x14ac:dyDescent="0.3">
      <c r="A2218" s="2">
        <v>41019</v>
      </c>
      <c r="B2218">
        <v>878852.73465999996</v>
      </c>
      <c r="C2218" s="4">
        <f>VLOOKUP(A2218,J$2:M$1814,4,FALSE)</f>
        <v>1</v>
      </c>
      <c r="D2218">
        <f t="shared" si="140"/>
        <v>878852.73465999996</v>
      </c>
      <c r="E2218" s="18">
        <f t="shared" si="141"/>
        <v>878852.73465999996</v>
      </c>
      <c r="F2218" s="4">
        <v>815956.17836793396</v>
      </c>
      <c r="G2218" s="4">
        <v>815956.17836999998</v>
      </c>
      <c r="H2218" s="1"/>
      <c r="I2218" s="1"/>
      <c r="J2218" s="1"/>
    </row>
    <row r="2219" spans="1:10" x14ac:dyDescent="0.3">
      <c r="A2219" s="2">
        <v>41021</v>
      </c>
      <c r="B2219">
        <v>212274.76171399999</v>
      </c>
      <c r="C2219" s="4">
        <f>VLOOKUP(A2219,J$2:M$1814,4,FALSE)</f>
        <v>1</v>
      </c>
      <c r="D2219">
        <f t="shared" si="140"/>
        <v>212274.76171399999</v>
      </c>
      <c r="E2219" s="18">
        <f t="shared" si="141"/>
        <v>212274.76171399999</v>
      </c>
      <c r="F2219" s="4">
        <v>196453.52918434201</v>
      </c>
      <c r="G2219" s="4">
        <v>157680.00003199899</v>
      </c>
      <c r="H2219" s="1"/>
      <c r="I2219" s="1"/>
      <c r="J2219" s="1"/>
    </row>
    <row r="2220" spans="1:10" x14ac:dyDescent="0.3">
      <c r="A2220" s="2">
        <v>41023</v>
      </c>
      <c r="C2220" s="4">
        <v>1</v>
      </c>
      <c r="D2220">
        <f t="shared" si="140"/>
        <v>0</v>
      </c>
      <c r="E2220" s="18">
        <f t="shared" si="141"/>
        <v>0</v>
      </c>
      <c r="F2220" s="4">
        <v>0</v>
      </c>
      <c r="G2220" s="4">
        <v>0</v>
      </c>
    </row>
    <row r="2221" spans="1:10" x14ac:dyDescent="0.3">
      <c r="A2221" s="2">
        <v>41025</v>
      </c>
      <c r="C2221" s="4">
        <v>1</v>
      </c>
      <c r="D2221">
        <f t="shared" si="140"/>
        <v>0</v>
      </c>
      <c r="E2221" s="18">
        <f t="shared" si="141"/>
        <v>0</v>
      </c>
      <c r="F2221" s="4">
        <v>0</v>
      </c>
      <c r="G2221" s="4">
        <v>0</v>
      </c>
    </row>
    <row r="2222" spans="1:10" x14ac:dyDescent="0.3">
      <c r="A2222" s="2">
        <v>41027</v>
      </c>
      <c r="B2222">
        <v>192302.68356800001</v>
      </c>
      <c r="C2222" s="4">
        <f>VLOOKUP(A2222,J$2:M$1814,4,FALSE)</f>
        <v>1</v>
      </c>
      <c r="D2222">
        <f t="shared" si="140"/>
        <v>192302.68356800001</v>
      </c>
      <c r="E2222" s="18">
        <f t="shared" si="141"/>
        <v>192302.68356800001</v>
      </c>
      <c r="F2222" s="4">
        <v>177970.00714232301</v>
      </c>
      <c r="G2222" s="4">
        <v>177970.007144</v>
      </c>
      <c r="H2222" s="1"/>
      <c r="I2222" s="1"/>
      <c r="J2222" s="1"/>
    </row>
    <row r="2223" spans="1:10" x14ac:dyDescent="0.3">
      <c r="A2223" s="2">
        <v>41029</v>
      </c>
      <c r="B2223">
        <v>567432.76110600005</v>
      </c>
      <c r="C2223" s="4">
        <f>VLOOKUP(A2223,J$2:M$1814,4,FALSE)</f>
        <v>1</v>
      </c>
      <c r="D2223">
        <f t="shared" si="140"/>
        <v>567432.76110600005</v>
      </c>
      <c r="E2223" s="18">
        <f t="shared" si="141"/>
        <v>567432.76110600005</v>
      </c>
      <c r="F2223" s="4">
        <v>530994.79466857796</v>
      </c>
      <c r="G2223" s="4">
        <v>530994.79466699995</v>
      </c>
      <c r="H2223" s="1"/>
      <c r="I2223" s="1"/>
      <c r="J2223" s="1"/>
    </row>
    <row r="2224" spans="1:10" x14ac:dyDescent="0.3">
      <c r="A2224" s="2">
        <v>41031</v>
      </c>
      <c r="C2224" s="4">
        <v>1</v>
      </c>
      <c r="D2224">
        <f t="shared" si="140"/>
        <v>0</v>
      </c>
      <c r="E2224" s="18">
        <f t="shared" si="141"/>
        <v>0</v>
      </c>
      <c r="F2224" s="4">
        <v>0</v>
      </c>
      <c r="G2224" s="4">
        <v>0</v>
      </c>
    </row>
    <row r="2225" spans="1:10" x14ac:dyDescent="0.3">
      <c r="A2225" s="2">
        <v>41033</v>
      </c>
      <c r="B2225">
        <v>210398.12725999899</v>
      </c>
      <c r="C2225" s="4">
        <f>VLOOKUP(A2225,J$2:M$1814,4,FALSE)</f>
        <v>1</v>
      </c>
      <c r="D2225">
        <f t="shared" si="140"/>
        <v>210398.12725999899</v>
      </c>
      <c r="E2225" s="18">
        <f t="shared" si="141"/>
        <v>210398.12725999899</v>
      </c>
      <c r="F2225" s="4">
        <v>195946.527406404</v>
      </c>
      <c r="G2225" s="4">
        <v>195946.52740299999</v>
      </c>
      <c r="H2225" s="1"/>
      <c r="I2225" s="1"/>
      <c r="J2225" s="1"/>
    </row>
    <row r="2226" spans="1:10" x14ac:dyDescent="0.3">
      <c r="A2226" s="2">
        <v>41035</v>
      </c>
      <c r="C2226" s="4">
        <v>1</v>
      </c>
      <c r="D2226">
        <f t="shared" si="140"/>
        <v>0</v>
      </c>
      <c r="E2226" s="18">
        <f t="shared" si="141"/>
        <v>0</v>
      </c>
      <c r="F2226" s="4">
        <v>0</v>
      </c>
      <c r="G2226" s="4">
        <v>0</v>
      </c>
    </row>
    <row r="2227" spans="1:10" x14ac:dyDescent="0.3">
      <c r="A2227" s="2">
        <v>41037</v>
      </c>
      <c r="C2227" s="4">
        <v>1</v>
      </c>
      <c r="D2227">
        <f t="shared" si="140"/>
        <v>0</v>
      </c>
      <c r="E2227" s="18">
        <f t="shared" si="141"/>
        <v>0</v>
      </c>
      <c r="F2227" s="4">
        <v>0</v>
      </c>
      <c r="G2227" s="4">
        <v>0</v>
      </c>
    </row>
    <row r="2228" spans="1:10" x14ac:dyDescent="0.3">
      <c r="A2228" s="2">
        <v>41039</v>
      </c>
      <c r="B2228">
        <v>696098.31530999998</v>
      </c>
      <c r="C2228" s="4">
        <f>VLOOKUP(A2228,J$2:M$1814,4,FALSE)</f>
        <v>1</v>
      </c>
      <c r="D2228">
        <f t="shared" si="140"/>
        <v>696098.31530999998</v>
      </c>
      <c r="E2228" s="18">
        <f t="shared" si="141"/>
        <v>696098.31530999998</v>
      </c>
      <c r="F2228" s="4">
        <v>658320.14457865199</v>
      </c>
      <c r="G2228" s="4">
        <v>658320.14457700006</v>
      </c>
      <c r="H2228" s="1"/>
      <c r="I2228" s="1"/>
      <c r="J2228" s="1"/>
    </row>
    <row r="2229" spans="1:10" x14ac:dyDescent="0.3">
      <c r="A2229" s="2">
        <v>41041</v>
      </c>
      <c r="C2229" s="4">
        <v>1</v>
      </c>
      <c r="D2229">
        <f t="shared" si="140"/>
        <v>0</v>
      </c>
      <c r="E2229" s="18">
        <f t="shared" si="141"/>
        <v>0</v>
      </c>
      <c r="F2229" s="4">
        <v>0</v>
      </c>
      <c r="G2229" s="4">
        <v>0</v>
      </c>
    </row>
    <row r="2230" spans="1:10" x14ac:dyDescent="0.3">
      <c r="A2230" s="2">
        <v>41043</v>
      </c>
      <c r="B2230">
        <v>508250.43857300002</v>
      </c>
      <c r="C2230" s="4">
        <f t="shared" ref="C2230:C2236" si="142">VLOOKUP(A2230,J$2:M$1814,4,FALSE)</f>
        <v>1</v>
      </c>
      <c r="D2230">
        <f t="shared" si="140"/>
        <v>508250.43857300002</v>
      </c>
      <c r="E2230" s="18">
        <f t="shared" si="141"/>
        <v>508250.43857300002</v>
      </c>
      <c r="F2230" s="4">
        <v>473787.41104741098</v>
      </c>
      <c r="G2230" s="4">
        <v>473787.411043</v>
      </c>
      <c r="H2230" s="1"/>
      <c r="I2230" s="1"/>
      <c r="J2230" s="1"/>
    </row>
    <row r="2231" spans="1:10" x14ac:dyDescent="0.3">
      <c r="A2231" s="2">
        <v>41045</v>
      </c>
      <c r="B2231">
        <v>255396.810573</v>
      </c>
      <c r="C2231" s="4">
        <f t="shared" si="142"/>
        <v>1</v>
      </c>
      <c r="D2231">
        <f t="shared" si="140"/>
        <v>255396.810573</v>
      </c>
      <c r="E2231" s="18">
        <f t="shared" si="141"/>
        <v>255396.810573</v>
      </c>
      <c r="F2231" s="4">
        <v>237197.32208716299</v>
      </c>
      <c r="G2231" s="4">
        <v>237197.32209199999</v>
      </c>
      <c r="H2231" s="1"/>
      <c r="I2231" s="1"/>
      <c r="J2231" s="1"/>
    </row>
    <row r="2232" spans="1:10" x14ac:dyDescent="0.3">
      <c r="A2232" s="2">
        <v>41047</v>
      </c>
      <c r="B2232">
        <v>791380.08446000004</v>
      </c>
      <c r="C2232" s="4">
        <f t="shared" si="142"/>
        <v>1</v>
      </c>
      <c r="D2232">
        <f t="shared" si="140"/>
        <v>791380.08446000004</v>
      </c>
      <c r="E2232" s="18">
        <f t="shared" si="141"/>
        <v>791380.08446000004</v>
      </c>
      <c r="F2232" s="4">
        <v>748173.50899377104</v>
      </c>
      <c r="G2232" s="4">
        <v>748173.50899999996</v>
      </c>
      <c r="H2232" s="1"/>
      <c r="I2232" s="1"/>
      <c r="J2232" s="1"/>
    </row>
    <row r="2233" spans="1:10" x14ac:dyDescent="0.3">
      <c r="A2233" s="2">
        <v>41049</v>
      </c>
      <c r="B2233">
        <v>203244.17984200001</v>
      </c>
      <c r="C2233" s="4">
        <f t="shared" si="142"/>
        <v>1</v>
      </c>
      <c r="D2233">
        <f t="shared" si="140"/>
        <v>203244.17984200001</v>
      </c>
      <c r="E2233" s="18">
        <f t="shared" si="141"/>
        <v>203244.17984200001</v>
      </c>
      <c r="F2233" s="4">
        <v>188096.01336304401</v>
      </c>
      <c r="G2233" s="4">
        <v>188096.01336099999</v>
      </c>
      <c r="H2233" s="1"/>
      <c r="I2233" s="1"/>
      <c r="J2233" s="1"/>
    </row>
    <row r="2234" spans="1:10" x14ac:dyDescent="0.3">
      <c r="A2234" s="2">
        <v>41051</v>
      </c>
      <c r="B2234">
        <v>2063307.5236200001</v>
      </c>
      <c r="C2234" s="4">
        <f t="shared" si="142"/>
        <v>1</v>
      </c>
      <c r="D2234">
        <f t="shared" si="140"/>
        <v>2063307.5236200001</v>
      </c>
      <c r="E2234" s="18">
        <f t="shared" si="141"/>
        <v>2063307.5236200001</v>
      </c>
      <c r="F2234" s="4">
        <v>1962336.260702</v>
      </c>
      <c r="G2234" s="4">
        <v>1962336.2606899999</v>
      </c>
      <c r="H2234" s="1"/>
      <c r="I2234" s="1"/>
      <c r="J2234" s="1"/>
    </row>
    <row r="2235" spans="1:10" x14ac:dyDescent="0.3">
      <c r="A2235" s="2">
        <v>41053</v>
      </c>
      <c r="B2235">
        <v>11321.6427501</v>
      </c>
      <c r="C2235" s="4">
        <f t="shared" si="142"/>
        <v>1</v>
      </c>
      <c r="D2235">
        <f t="shared" si="140"/>
        <v>11321.6427501</v>
      </c>
      <c r="E2235" s="18">
        <f t="shared" si="141"/>
        <v>11321.6427501</v>
      </c>
      <c r="F2235" s="4">
        <v>10798.6627981826</v>
      </c>
      <c r="G2235" s="4">
        <v>10798.662798200001</v>
      </c>
      <c r="H2235" s="1"/>
      <c r="I2235" s="1"/>
      <c r="J2235" s="1"/>
    </row>
    <row r="2236" spans="1:10" x14ac:dyDescent="0.3">
      <c r="A2236" s="2">
        <v>41055</v>
      </c>
      <c r="B2236">
        <v>152430.30378799999</v>
      </c>
      <c r="C2236" s="4">
        <f t="shared" si="142"/>
        <v>1</v>
      </c>
      <c r="D2236">
        <f t="shared" si="140"/>
        <v>152430.30378799999</v>
      </c>
      <c r="E2236" s="18">
        <f t="shared" si="141"/>
        <v>152430.30378799999</v>
      </c>
      <c r="F2236" s="4">
        <v>141069.389939132</v>
      </c>
      <c r="G2236" s="4">
        <v>141069.38993800001</v>
      </c>
      <c r="H2236" s="1"/>
      <c r="I2236" s="1"/>
      <c r="J2236" s="1"/>
    </row>
    <row r="2237" spans="1:10" x14ac:dyDescent="0.3">
      <c r="A2237" s="2">
        <v>41057</v>
      </c>
      <c r="C2237" s="4">
        <v>1</v>
      </c>
      <c r="D2237">
        <f t="shared" si="140"/>
        <v>0</v>
      </c>
      <c r="E2237" s="18">
        <f t="shared" si="141"/>
        <v>0</v>
      </c>
      <c r="F2237" s="4">
        <v>0</v>
      </c>
      <c r="G2237" s="4">
        <v>0</v>
      </c>
    </row>
    <row r="2238" spans="1:10" x14ac:dyDescent="0.3">
      <c r="A2238" s="2">
        <v>41059</v>
      </c>
      <c r="B2238">
        <v>577231.01161199994</v>
      </c>
      <c r="C2238" s="4">
        <f>VLOOKUP(A2238,J$2:M$1814,4,FALSE)</f>
        <v>1</v>
      </c>
      <c r="D2238">
        <f t="shared" si="140"/>
        <v>577231.01161199994</v>
      </c>
      <c r="E2238" s="18">
        <f t="shared" si="141"/>
        <v>577231.01161199994</v>
      </c>
      <c r="F2238" s="4">
        <v>535830.66478967597</v>
      </c>
      <c r="G2238" s="4">
        <v>535830.66479199997</v>
      </c>
      <c r="H2238" s="1"/>
      <c r="I2238" s="1"/>
      <c r="J2238" s="1"/>
    </row>
    <row r="2239" spans="1:10" x14ac:dyDescent="0.3">
      <c r="A2239" s="2">
        <v>41061</v>
      </c>
      <c r="B2239">
        <v>261598.31846899999</v>
      </c>
      <c r="C2239" s="4">
        <f>VLOOKUP(A2239,J$2:M$1814,4,FALSE)</f>
        <v>1</v>
      </c>
      <c r="D2239">
        <f t="shared" si="140"/>
        <v>261598.31846899999</v>
      </c>
      <c r="E2239" s="18">
        <f t="shared" si="141"/>
        <v>261598.31846899999</v>
      </c>
      <c r="F2239" s="4">
        <v>242507.86755688401</v>
      </c>
      <c r="G2239" s="4">
        <v>242507.86755799901</v>
      </c>
      <c r="H2239" s="1"/>
      <c r="I2239" s="1"/>
      <c r="J2239" s="1"/>
    </row>
    <row r="2240" spans="1:10" x14ac:dyDescent="0.3">
      <c r="A2240" s="2">
        <v>41063</v>
      </c>
      <c r="C2240" s="4">
        <v>1</v>
      </c>
      <c r="D2240">
        <f t="shared" si="140"/>
        <v>0</v>
      </c>
      <c r="E2240" s="18">
        <f t="shared" si="141"/>
        <v>0</v>
      </c>
      <c r="F2240" s="4">
        <v>0</v>
      </c>
      <c r="G2240" s="4">
        <v>0</v>
      </c>
    </row>
    <row r="2241" spans="1:10" x14ac:dyDescent="0.3">
      <c r="A2241" s="2">
        <v>41065</v>
      </c>
      <c r="B2241">
        <v>316737.39002199902</v>
      </c>
      <c r="C2241" s="4">
        <f>VLOOKUP(A2241,J$2:M$1814,4,FALSE)</f>
        <v>1</v>
      </c>
      <c r="D2241">
        <f t="shared" si="140"/>
        <v>316737.39002199902</v>
      </c>
      <c r="E2241" s="18">
        <f t="shared" si="141"/>
        <v>316737.39002199902</v>
      </c>
      <c r="F2241" s="4">
        <v>293964.34255904</v>
      </c>
      <c r="G2241" s="4">
        <v>293964.34256299998</v>
      </c>
      <c r="H2241" s="1"/>
      <c r="I2241" s="1"/>
      <c r="J2241" s="1"/>
    </row>
    <row r="2242" spans="1:10" x14ac:dyDescent="0.3">
      <c r="A2242" s="2">
        <v>41067</v>
      </c>
      <c r="B2242">
        <v>858092.90932999901</v>
      </c>
      <c r="C2242" s="4">
        <f>VLOOKUP(A2242,J$2:M$1814,4,FALSE)</f>
        <v>1</v>
      </c>
      <c r="D2242">
        <f t="shared" si="140"/>
        <v>858092.90932999901</v>
      </c>
      <c r="E2242" s="18">
        <f t="shared" si="141"/>
        <v>858092.90932999901</v>
      </c>
      <c r="F2242" s="4">
        <v>818297.14503773395</v>
      </c>
      <c r="G2242" s="4">
        <v>105120.000289</v>
      </c>
      <c r="H2242" s="1"/>
      <c r="I2242" s="1"/>
      <c r="J2242" s="1"/>
    </row>
    <row r="2243" spans="1:10" x14ac:dyDescent="0.3">
      <c r="A2243" s="2">
        <v>41069</v>
      </c>
      <c r="C2243" s="4">
        <v>1</v>
      </c>
      <c r="D2243">
        <f t="shared" ref="D2243:D2306" si="143">B2243*C2243</f>
        <v>0</v>
      </c>
      <c r="E2243" s="18">
        <f t="shared" ref="E2243:E2306" si="144">D2243</f>
        <v>0</v>
      </c>
      <c r="F2243" s="4">
        <v>0</v>
      </c>
      <c r="G2243" s="4">
        <v>0</v>
      </c>
    </row>
    <row r="2244" spans="1:10" x14ac:dyDescent="0.3">
      <c r="A2244" s="2">
        <v>41071</v>
      </c>
      <c r="C2244" s="4">
        <v>1</v>
      </c>
      <c r="D2244">
        <f t="shared" si="143"/>
        <v>0</v>
      </c>
      <c r="E2244" s="18">
        <f t="shared" si="144"/>
        <v>0</v>
      </c>
      <c r="F2244" s="4">
        <v>0</v>
      </c>
      <c r="G2244" s="4">
        <v>0</v>
      </c>
    </row>
    <row r="2245" spans="1:10" x14ac:dyDescent="0.3">
      <c r="A2245" s="2">
        <v>42001</v>
      </c>
      <c r="B2245">
        <v>358701.24359299999</v>
      </c>
      <c r="C2245" s="4">
        <f t="shared" ref="C2245:C2255" si="145">VLOOKUP(A2245,J$2:M$1814,4,FALSE)</f>
        <v>0.99640291390110824</v>
      </c>
      <c r="D2245">
        <f t="shared" si="143"/>
        <v>357410.96433601645</v>
      </c>
      <c r="E2245" s="18">
        <f t="shared" si="144"/>
        <v>357410.96433601645</v>
      </c>
      <c r="F2245" s="4">
        <v>342511.25350850099</v>
      </c>
      <c r="G2245" s="4">
        <v>342511.25351100002</v>
      </c>
      <c r="H2245" s="1"/>
      <c r="I2245" s="1"/>
      <c r="J2245" s="1"/>
    </row>
    <row r="2246" spans="1:10" x14ac:dyDescent="0.3">
      <c r="A2246" s="2">
        <v>42003</v>
      </c>
      <c r="B2246">
        <v>2874027.0541500002</v>
      </c>
      <c r="C2246" s="4">
        <f t="shared" si="145"/>
        <v>1.2293339105346381</v>
      </c>
      <c r="D2246">
        <f t="shared" si="143"/>
        <v>3533138.9174605659</v>
      </c>
      <c r="E2246" s="18">
        <f t="shared" si="144"/>
        <v>3533138.9174605659</v>
      </c>
      <c r="F2246" s="4">
        <v>2744307.7670535999</v>
      </c>
      <c r="G2246" s="4">
        <v>437999.99953299999</v>
      </c>
      <c r="H2246" s="1"/>
      <c r="I2246" s="1"/>
      <c r="J2246" s="1"/>
    </row>
    <row r="2247" spans="1:10" x14ac:dyDescent="0.3">
      <c r="A2247" s="2">
        <v>42005</v>
      </c>
      <c r="B2247">
        <v>83324.110356699995</v>
      </c>
      <c r="C2247" s="4">
        <f t="shared" si="145"/>
        <v>0.88557470378579839</v>
      </c>
      <c r="D2247">
        <f t="shared" si="143"/>
        <v>73789.72434734978</v>
      </c>
      <c r="E2247" s="18">
        <f t="shared" si="144"/>
        <v>73789.72434734978</v>
      </c>
      <c r="F2247" s="4">
        <v>79563.274433553306</v>
      </c>
      <c r="G2247" s="4">
        <v>79563.274433400002</v>
      </c>
      <c r="H2247" s="1"/>
      <c r="I2247" s="1"/>
      <c r="J2247" s="1"/>
    </row>
    <row r="2248" spans="1:10" x14ac:dyDescent="0.3">
      <c r="A2248" s="2">
        <v>42007</v>
      </c>
      <c r="B2248">
        <v>432721.80200500001</v>
      </c>
      <c r="C2248" s="4">
        <f t="shared" si="145"/>
        <v>0.91134622262067899</v>
      </c>
      <c r="D2248">
        <f t="shared" si="143"/>
        <v>394359.37970287009</v>
      </c>
      <c r="E2248" s="18">
        <f t="shared" si="144"/>
        <v>394359.37970287009</v>
      </c>
      <c r="F2248" s="4">
        <v>423208.04639746499</v>
      </c>
      <c r="G2248" s="4">
        <v>105119.9999827</v>
      </c>
      <c r="H2248" s="1"/>
      <c r="I2248" s="1"/>
      <c r="J2248" s="1"/>
    </row>
    <row r="2249" spans="1:10" x14ac:dyDescent="0.3">
      <c r="A2249" s="2">
        <v>42009</v>
      </c>
      <c r="B2249">
        <v>1767318.4274500001</v>
      </c>
      <c r="C2249" s="4">
        <f t="shared" si="145"/>
        <v>1.075337688724969</v>
      </c>
      <c r="D2249">
        <f t="shared" si="143"/>
        <v>1900464.1130151299</v>
      </c>
      <c r="E2249" s="18">
        <f t="shared" si="144"/>
        <v>1900464.1130151299</v>
      </c>
      <c r="F2249" s="4">
        <v>1846654.4976622299</v>
      </c>
      <c r="G2249" s="4">
        <v>1846654.49764</v>
      </c>
      <c r="H2249" s="1"/>
      <c r="I2249" s="1"/>
      <c r="J2249" s="1"/>
    </row>
    <row r="2250" spans="1:10" x14ac:dyDescent="0.3">
      <c r="A2250" s="2">
        <v>42011</v>
      </c>
      <c r="B2250">
        <v>2608666.9257399999</v>
      </c>
      <c r="C2250" s="4">
        <f t="shared" si="145"/>
        <v>1.1837986233944402</v>
      </c>
      <c r="D2250">
        <f t="shared" si="143"/>
        <v>3088136.3155856184</v>
      </c>
      <c r="E2250" s="18">
        <f t="shared" si="144"/>
        <v>3088136.3155856184</v>
      </c>
      <c r="F2250" s="4">
        <v>2662582.7774987798</v>
      </c>
      <c r="G2250" s="4">
        <v>2084880.00098</v>
      </c>
      <c r="H2250" s="1"/>
      <c r="I2250" s="1"/>
      <c r="J2250" s="1"/>
    </row>
    <row r="2251" spans="1:10" x14ac:dyDescent="0.3">
      <c r="A2251" s="2">
        <v>42013</v>
      </c>
      <c r="B2251">
        <v>609943.38923900004</v>
      </c>
      <c r="C2251" s="4">
        <f t="shared" si="145"/>
        <v>1.0671879595259504</v>
      </c>
      <c r="D2251">
        <f t="shared" si="143"/>
        <v>650924.24098831101</v>
      </c>
      <c r="E2251" s="18">
        <f t="shared" si="144"/>
        <v>650924.24098831101</v>
      </c>
      <c r="F2251" s="4">
        <v>616108.99434102303</v>
      </c>
      <c r="G2251" s="4">
        <v>105119.999698999</v>
      </c>
      <c r="H2251" s="1"/>
      <c r="I2251" s="1"/>
      <c r="J2251" s="1"/>
    </row>
    <row r="2252" spans="1:10" x14ac:dyDescent="0.3">
      <c r="A2252" s="2">
        <v>42015</v>
      </c>
      <c r="B2252">
        <v>27287.420947099999</v>
      </c>
      <c r="C2252" s="4">
        <f t="shared" si="145"/>
        <v>1.0571773012253625</v>
      </c>
      <c r="D2252">
        <f t="shared" si="143"/>
        <v>28847.642034255601</v>
      </c>
      <c r="E2252" s="18">
        <f t="shared" si="144"/>
        <v>28847.642034255601</v>
      </c>
      <c r="F2252" s="4">
        <v>26055.802482282801</v>
      </c>
      <c r="G2252" s="4">
        <v>26055.8024821</v>
      </c>
      <c r="H2252" s="1"/>
      <c r="I2252" s="1"/>
      <c r="J2252" s="1"/>
    </row>
    <row r="2253" spans="1:10" x14ac:dyDescent="0.3">
      <c r="A2253" s="2">
        <v>42017</v>
      </c>
      <c r="B2253">
        <v>1884518.9806299999</v>
      </c>
      <c r="C2253" s="4">
        <f t="shared" si="145"/>
        <v>0.95624324697657204</v>
      </c>
      <c r="D2253">
        <f t="shared" si="143"/>
        <v>1802058.5490266108</v>
      </c>
      <c r="E2253" s="18">
        <f t="shared" si="144"/>
        <v>1802058.5490266108</v>
      </c>
      <c r="F2253" s="4">
        <v>1820305.6601931001</v>
      </c>
      <c r="G2253" s="4">
        <v>569400.00029300002</v>
      </c>
      <c r="H2253" s="1"/>
      <c r="I2253" s="1"/>
      <c r="J2253" s="1"/>
    </row>
    <row r="2254" spans="1:10" x14ac:dyDescent="0.3">
      <c r="A2254" s="2">
        <v>42019</v>
      </c>
      <c r="B2254">
        <v>948366.13420899899</v>
      </c>
      <c r="C2254" s="4">
        <f t="shared" si="145"/>
        <v>1.0410465177989747</v>
      </c>
      <c r="D2254">
        <f t="shared" si="143"/>
        <v>987293.26161675353</v>
      </c>
      <c r="E2254" s="18">
        <f t="shared" si="144"/>
        <v>987293.26161675353</v>
      </c>
      <c r="F2254" s="4">
        <v>955907.86503676104</v>
      </c>
      <c r="G2254" s="4">
        <v>788400.00032200001</v>
      </c>
      <c r="H2254" s="1"/>
      <c r="I2254" s="1"/>
      <c r="J2254" s="1"/>
    </row>
    <row r="2255" spans="1:10" x14ac:dyDescent="0.3">
      <c r="A2255" s="2">
        <v>42021</v>
      </c>
      <c r="B2255">
        <v>278807.60854400002</v>
      </c>
      <c r="C2255" s="4">
        <f t="shared" si="145"/>
        <v>0.98506598839553516</v>
      </c>
      <c r="D2255">
        <f t="shared" si="143"/>
        <v>274643.8924825908</v>
      </c>
      <c r="E2255" s="18">
        <f t="shared" si="144"/>
        <v>274643.8924825908</v>
      </c>
      <c r="F2255" s="4">
        <v>266223.61976186099</v>
      </c>
      <c r="G2255" s="4">
        <v>266223.61976600002</v>
      </c>
      <c r="H2255" s="1"/>
      <c r="I2255" s="1"/>
      <c r="J2255" s="1"/>
    </row>
    <row r="2256" spans="1:10" x14ac:dyDescent="0.3">
      <c r="A2256" s="2">
        <v>42023</v>
      </c>
      <c r="C2256" s="4">
        <v>1</v>
      </c>
      <c r="D2256">
        <f t="shared" si="143"/>
        <v>0</v>
      </c>
      <c r="E2256" s="18">
        <f t="shared" si="144"/>
        <v>0</v>
      </c>
      <c r="F2256" s="4">
        <v>0</v>
      </c>
      <c r="G2256" s="4">
        <v>0</v>
      </c>
    </row>
    <row r="2257" spans="1:10" x14ac:dyDescent="0.3">
      <c r="A2257" s="2">
        <v>42025</v>
      </c>
      <c r="B2257">
        <v>864297.41660400003</v>
      </c>
      <c r="C2257" s="4">
        <f t="shared" ref="C2257:C2267" si="146">VLOOKUP(A2257,J$2:M$1814,4,FALSE)</f>
        <v>1.1277873872433644</v>
      </c>
      <c r="D2257">
        <f t="shared" si="143"/>
        <v>974743.72527301474</v>
      </c>
      <c r="E2257" s="18">
        <f t="shared" si="144"/>
        <v>974743.72527301474</v>
      </c>
      <c r="F2257" s="4">
        <v>894647.83537353703</v>
      </c>
      <c r="G2257" s="4">
        <v>727079.99968200002</v>
      </c>
      <c r="H2257" s="1"/>
      <c r="I2257" s="1"/>
      <c r="J2257" s="1"/>
    </row>
    <row r="2258" spans="1:10" x14ac:dyDescent="0.3">
      <c r="A2258" s="2">
        <v>42027</v>
      </c>
      <c r="B2258">
        <v>2173006.5830199998</v>
      </c>
      <c r="C2258" s="4">
        <f t="shared" si="146"/>
        <v>0.99673558533151096</v>
      </c>
      <c r="D2258">
        <f t="shared" si="143"/>
        <v>2165912.9884556662</v>
      </c>
      <c r="E2258" s="18">
        <f t="shared" si="144"/>
        <v>2165912.9884556662</v>
      </c>
      <c r="F2258" s="4">
        <v>2249169.9835783602</v>
      </c>
      <c r="G2258" s="4">
        <v>2014800.0003799901</v>
      </c>
      <c r="H2258" s="1"/>
      <c r="I2258" s="1"/>
      <c r="J2258" s="1"/>
    </row>
    <row r="2259" spans="1:10" x14ac:dyDescent="0.3">
      <c r="A2259" s="2">
        <v>42029</v>
      </c>
      <c r="B2259">
        <v>1884692.5089799999</v>
      </c>
      <c r="C2259" s="4">
        <f t="shared" si="146"/>
        <v>1.0427312211693798</v>
      </c>
      <c r="D2259">
        <f t="shared" si="143"/>
        <v>1965227.7214174976</v>
      </c>
      <c r="E2259" s="18">
        <f t="shared" si="144"/>
        <v>1965227.7214174976</v>
      </c>
      <c r="F2259" s="4">
        <v>1822638.99763827</v>
      </c>
      <c r="G2259" s="4">
        <v>105120.0006499</v>
      </c>
      <c r="H2259" s="1"/>
      <c r="I2259" s="1"/>
      <c r="J2259" s="1"/>
    </row>
    <row r="2260" spans="1:10" x14ac:dyDescent="0.3">
      <c r="A2260" s="2">
        <v>42031</v>
      </c>
      <c r="B2260">
        <v>1126023.6574039999</v>
      </c>
      <c r="C2260" s="4">
        <f t="shared" si="146"/>
        <v>1.0550936158516206</v>
      </c>
      <c r="D2260">
        <f t="shared" si="143"/>
        <v>1188060.3722248529</v>
      </c>
      <c r="E2260" s="18">
        <f t="shared" si="144"/>
        <v>1188060.3722248529</v>
      </c>
      <c r="F2260" s="4">
        <v>1172385.3018759</v>
      </c>
      <c r="G2260" s="4">
        <v>105119.99951930001</v>
      </c>
      <c r="H2260" s="1"/>
      <c r="I2260" s="1"/>
      <c r="J2260" s="1"/>
    </row>
    <row r="2261" spans="1:10" x14ac:dyDescent="0.3">
      <c r="A2261" s="2">
        <v>42033</v>
      </c>
      <c r="B2261">
        <v>2244624.63896999</v>
      </c>
      <c r="C2261" s="4">
        <f t="shared" si="146"/>
        <v>0.95697329683639343</v>
      </c>
      <c r="D2261">
        <f t="shared" si="143"/>
        <v>2148045.8409153107</v>
      </c>
      <c r="E2261" s="18">
        <f t="shared" si="144"/>
        <v>2148045.8409153107</v>
      </c>
      <c r="F2261" s="4">
        <v>2345387.2945667999</v>
      </c>
      <c r="G2261" s="4">
        <v>911040.000856</v>
      </c>
      <c r="H2261" s="1"/>
      <c r="I2261" s="1"/>
      <c r="J2261" s="1"/>
    </row>
    <row r="2262" spans="1:10" x14ac:dyDescent="0.3">
      <c r="A2262" s="2">
        <v>42035</v>
      </c>
      <c r="B2262">
        <v>1275234.13081</v>
      </c>
      <c r="C2262" s="4">
        <f t="shared" si="146"/>
        <v>1.1741927609534597</v>
      </c>
      <c r="D2262">
        <f t="shared" si="143"/>
        <v>1497370.6849178793</v>
      </c>
      <c r="E2262" s="18">
        <f t="shared" si="144"/>
        <v>1497370.6849178793</v>
      </c>
      <c r="F2262" s="4">
        <v>1327248.33084123</v>
      </c>
      <c r="G2262" s="4">
        <v>1327248.3308699999</v>
      </c>
      <c r="H2262" s="1"/>
      <c r="I2262" s="1"/>
      <c r="J2262" s="1"/>
    </row>
    <row r="2263" spans="1:10" x14ac:dyDescent="0.3">
      <c r="A2263" s="2">
        <v>42037</v>
      </c>
      <c r="B2263">
        <v>821629.312322999</v>
      </c>
      <c r="C2263" s="4">
        <f t="shared" si="146"/>
        <v>0.97465318832919612</v>
      </c>
      <c r="D2263">
        <f t="shared" si="143"/>
        <v>800803.62888033583</v>
      </c>
      <c r="E2263" s="18">
        <f t="shared" si="144"/>
        <v>800803.62888033583</v>
      </c>
      <c r="F2263" s="4">
        <v>815623.62578067498</v>
      </c>
      <c r="G2263" s="4">
        <v>815623.62577599997</v>
      </c>
      <c r="H2263" s="1"/>
      <c r="I2263" s="1"/>
      <c r="J2263" s="1"/>
    </row>
    <row r="2264" spans="1:10" x14ac:dyDescent="0.3">
      <c r="A2264" s="2">
        <v>42039</v>
      </c>
      <c r="B2264">
        <v>464751.531426</v>
      </c>
      <c r="C2264" s="4">
        <f t="shared" si="146"/>
        <v>1.1280225515002731</v>
      </c>
      <c r="D2264">
        <f t="shared" si="143"/>
        <v>524250.20829281589</v>
      </c>
      <c r="E2264" s="18">
        <f t="shared" si="144"/>
        <v>524250.20829281589</v>
      </c>
      <c r="F2264" s="4">
        <v>481572.64481365698</v>
      </c>
      <c r="G2264" s="4">
        <v>481572.64481000003</v>
      </c>
      <c r="H2264" s="1"/>
      <c r="I2264" s="1"/>
      <c r="J2264" s="1"/>
    </row>
    <row r="2265" spans="1:10" x14ac:dyDescent="0.3">
      <c r="A2265" s="2">
        <v>42041</v>
      </c>
      <c r="B2265">
        <v>4351860.8331699902</v>
      </c>
      <c r="C2265" s="4">
        <f t="shared" si="146"/>
        <v>1.0068546880215004</v>
      </c>
      <c r="D2265">
        <f t="shared" si="143"/>
        <v>4381691.4814943569</v>
      </c>
      <c r="E2265" s="18">
        <f t="shared" si="144"/>
        <v>4381691.4814943569</v>
      </c>
      <c r="F2265" s="4">
        <v>4345036.42824132</v>
      </c>
      <c r="G2265" s="4">
        <v>4345036.4282200001</v>
      </c>
      <c r="H2265" s="1"/>
      <c r="I2265" s="1"/>
      <c r="J2265" s="1"/>
    </row>
    <row r="2266" spans="1:10" x14ac:dyDescent="0.3">
      <c r="A2266" s="2">
        <v>42043</v>
      </c>
      <c r="B2266">
        <v>3302481.1872800002</v>
      </c>
      <c r="C2266" s="4">
        <f t="shared" si="146"/>
        <v>0.936944895779391</v>
      </c>
      <c r="D2266">
        <f t="shared" si="143"/>
        <v>3094242.891829459</v>
      </c>
      <c r="E2266" s="18">
        <f t="shared" si="144"/>
        <v>3094242.891829459</v>
      </c>
      <c r="F2266" s="4">
        <v>3244938.47952927</v>
      </c>
      <c r="G2266" s="4">
        <v>3244938.4794899998</v>
      </c>
      <c r="H2266" s="1"/>
      <c r="I2266" s="1"/>
      <c r="J2266" s="1"/>
    </row>
    <row r="2267" spans="1:10" x14ac:dyDescent="0.3">
      <c r="A2267" s="2">
        <v>42045</v>
      </c>
      <c r="B2267">
        <v>966328.85757600004</v>
      </c>
      <c r="C2267" s="4">
        <f t="shared" si="146"/>
        <v>1.0368283304865602</v>
      </c>
      <c r="D2267">
        <f t="shared" si="143"/>
        <v>1001917.1361015091</v>
      </c>
      <c r="E2267" s="18">
        <f t="shared" si="144"/>
        <v>1001917.1361015091</v>
      </c>
      <c r="F2267" s="4">
        <v>922713.579051857</v>
      </c>
      <c r="G2267" s="4">
        <v>157679.999904</v>
      </c>
      <c r="H2267" s="1"/>
      <c r="I2267" s="1"/>
      <c r="J2267" s="1"/>
    </row>
    <row r="2268" spans="1:10" x14ac:dyDescent="0.3">
      <c r="A2268" s="2">
        <v>42047</v>
      </c>
      <c r="C2268" s="4">
        <v>1</v>
      </c>
      <c r="D2268">
        <f t="shared" si="143"/>
        <v>0</v>
      </c>
      <c r="E2268" s="18">
        <f t="shared" si="144"/>
        <v>0</v>
      </c>
      <c r="F2268" s="4">
        <v>0</v>
      </c>
      <c r="G2268" s="4">
        <v>0</v>
      </c>
    </row>
    <row r="2269" spans="1:10" x14ac:dyDescent="0.3">
      <c r="A2269" s="2">
        <v>42049</v>
      </c>
      <c r="B2269">
        <v>1395246.2322199999</v>
      </c>
      <c r="C2269" s="4">
        <f>VLOOKUP(A2269,J$2:M$1814,4,FALSE)</f>
        <v>1.2694765156704355</v>
      </c>
      <c r="D2269">
        <f t="shared" si="143"/>
        <v>1771232.3253809488</v>
      </c>
      <c r="E2269" s="18">
        <f t="shared" si="144"/>
        <v>1771232.3253809488</v>
      </c>
      <c r="F2269" s="4">
        <v>1425038.886585</v>
      </c>
      <c r="G2269" s="4">
        <v>1425038.8865499999</v>
      </c>
      <c r="H2269" s="1"/>
      <c r="I2269" s="1"/>
      <c r="J2269" s="1"/>
    </row>
    <row r="2270" spans="1:10" x14ac:dyDescent="0.3">
      <c r="A2270" s="2">
        <v>42051</v>
      </c>
      <c r="B2270">
        <v>110687.7214527</v>
      </c>
      <c r="C2270" s="4">
        <f>VLOOKUP(A2270,J$2:M$1814,4,FALSE)</f>
        <v>1.14364227268188</v>
      </c>
      <c r="D2270">
        <f t="shared" si="143"/>
        <v>126587.15732014472</v>
      </c>
      <c r="E2270" s="18">
        <f t="shared" si="144"/>
        <v>126587.15732014472</v>
      </c>
      <c r="F2270" s="4">
        <v>105691.828224777</v>
      </c>
      <c r="G2270" s="4">
        <v>105120.000027599</v>
      </c>
      <c r="H2270" s="1"/>
      <c r="I2270" s="1"/>
      <c r="J2270" s="1"/>
    </row>
    <row r="2271" spans="1:10" x14ac:dyDescent="0.3">
      <c r="A2271" s="2">
        <v>42053</v>
      </c>
      <c r="C2271" s="4">
        <v>1</v>
      </c>
      <c r="D2271">
        <f t="shared" si="143"/>
        <v>0</v>
      </c>
      <c r="E2271" s="18">
        <f t="shared" si="144"/>
        <v>0</v>
      </c>
      <c r="F2271" s="4">
        <v>0</v>
      </c>
      <c r="G2271" s="4">
        <v>0</v>
      </c>
    </row>
    <row r="2272" spans="1:10" x14ac:dyDescent="0.3">
      <c r="A2272" s="2">
        <v>42055</v>
      </c>
      <c r="B2272">
        <v>1917323.6534899999</v>
      </c>
      <c r="C2272" s="4">
        <f t="shared" ref="C2272:C2277" si="147">VLOOKUP(A2272,J$2:M$1814,4,FALSE)</f>
        <v>1.0188274204745162</v>
      </c>
      <c r="D2272">
        <f t="shared" si="143"/>
        <v>1953421.9120999919</v>
      </c>
      <c r="E2272" s="18">
        <f t="shared" si="144"/>
        <v>1953421.9120999919</v>
      </c>
      <c r="F2272" s="4">
        <v>1960850.6027122999</v>
      </c>
      <c r="G2272" s="4">
        <v>1960850.60274</v>
      </c>
      <c r="H2272" s="1"/>
      <c r="I2272" s="1"/>
      <c r="J2272" s="1"/>
    </row>
    <row r="2273" spans="1:10" x14ac:dyDescent="0.3">
      <c r="A2273" s="2">
        <v>42057</v>
      </c>
      <c r="B2273">
        <v>927884.58629500004</v>
      </c>
      <c r="C2273" s="4">
        <f t="shared" si="147"/>
        <v>1.1116795412474811</v>
      </c>
      <c r="D2273">
        <f t="shared" si="143"/>
        <v>1031510.3112230345</v>
      </c>
      <c r="E2273" s="18">
        <f t="shared" si="144"/>
        <v>1031510.3112230345</v>
      </c>
      <c r="F2273" s="4">
        <v>969537.92708387005</v>
      </c>
      <c r="G2273" s="4">
        <v>315359.99986400001</v>
      </c>
      <c r="H2273" s="1"/>
      <c r="I2273" s="1"/>
      <c r="J2273" s="1"/>
    </row>
    <row r="2274" spans="1:10" x14ac:dyDescent="0.3">
      <c r="A2274" s="2">
        <v>42059</v>
      </c>
      <c r="B2274">
        <v>567018.20507799997</v>
      </c>
      <c r="C2274" s="4">
        <f t="shared" si="147"/>
        <v>0.74909780268408277</v>
      </c>
      <c r="D2274">
        <f t="shared" si="143"/>
        <v>424752.09150580241</v>
      </c>
      <c r="E2274" s="18">
        <f t="shared" si="144"/>
        <v>424752.09150580241</v>
      </c>
      <c r="F2274" s="4">
        <v>588476.45677644096</v>
      </c>
      <c r="G2274" s="4">
        <v>551879.99982999999</v>
      </c>
      <c r="H2274" s="1"/>
      <c r="I2274" s="1"/>
      <c r="J2274" s="1"/>
    </row>
    <row r="2275" spans="1:10" x14ac:dyDescent="0.3">
      <c r="A2275" s="2">
        <v>42061</v>
      </c>
      <c r="B2275">
        <v>73224.522919700001</v>
      </c>
      <c r="C2275" s="4">
        <f t="shared" si="147"/>
        <v>1.1143768847683075</v>
      </c>
      <c r="D2275">
        <f t="shared" si="143"/>
        <v>81599.715739900828</v>
      </c>
      <c r="E2275" s="18">
        <f t="shared" si="144"/>
        <v>81599.715739900828</v>
      </c>
      <c r="F2275" s="4">
        <v>76511.619238437299</v>
      </c>
      <c r="G2275" s="4">
        <v>76511.619238200001</v>
      </c>
      <c r="H2275" s="1"/>
      <c r="I2275" s="1"/>
      <c r="J2275" s="1"/>
    </row>
    <row r="2276" spans="1:10" x14ac:dyDescent="0.3">
      <c r="A2276" s="2">
        <v>42063</v>
      </c>
      <c r="B2276">
        <v>55009.886480100002</v>
      </c>
      <c r="C2276" s="4">
        <f t="shared" si="147"/>
        <v>0.97064343291906297</v>
      </c>
      <c r="D2276">
        <f t="shared" si="143"/>
        <v>53394.985057532213</v>
      </c>
      <c r="E2276" s="18">
        <f t="shared" si="144"/>
        <v>53394.985057532213</v>
      </c>
      <c r="F2276" s="4">
        <v>52527.0138001456</v>
      </c>
      <c r="G2276" s="4">
        <v>52527.013799799999</v>
      </c>
      <c r="H2276" s="1"/>
      <c r="I2276" s="1"/>
      <c r="J2276" s="1"/>
    </row>
    <row r="2277" spans="1:10" x14ac:dyDescent="0.3">
      <c r="A2277" s="2">
        <v>42065</v>
      </c>
      <c r="B2277">
        <v>993385.86389499996</v>
      </c>
      <c r="C2277" s="4">
        <f t="shared" si="147"/>
        <v>1.1042114673644592</v>
      </c>
      <c r="D2277">
        <f t="shared" si="143"/>
        <v>1096908.0624306088</v>
      </c>
      <c r="E2277" s="18">
        <f t="shared" si="144"/>
        <v>1096908.0624306088</v>
      </c>
      <c r="F2277" s="4">
        <v>1037979.59949515</v>
      </c>
      <c r="G2277" s="4">
        <v>1037979.599497</v>
      </c>
      <c r="H2277" s="1"/>
      <c r="I2277" s="1"/>
      <c r="J2277" s="1"/>
    </row>
    <row r="2278" spans="1:10" x14ac:dyDescent="0.3">
      <c r="A2278" s="2">
        <v>42067</v>
      </c>
      <c r="C2278" s="4">
        <v>1</v>
      </c>
      <c r="D2278">
        <f t="shared" si="143"/>
        <v>0</v>
      </c>
      <c r="E2278" s="18">
        <f t="shared" si="144"/>
        <v>0</v>
      </c>
      <c r="F2278" s="4">
        <v>0</v>
      </c>
      <c r="G2278" s="4">
        <v>0</v>
      </c>
    </row>
    <row r="2279" spans="1:10" x14ac:dyDescent="0.3">
      <c r="A2279" s="2">
        <v>42069</v>
      </c>
      <c r="B2279">
        <v>2126524.3931700001</v>
      </c>
      <c r="C2279" s="4">
        <f t="shared" ref="C2279:C2293" si="148">VLOOKUP(A2279,J$2:M$1814,4,FALSE)</f>
        <v>1.0769356331906692</v>
      </c>
      <c r="D2279">
        <f t="shared" si="143"/>
        <v>2290129.8938539377</v>
      </c>
      <c r="E2279" s="18">
        <f t="shared" si="144"/>
        <v>2290129.8938539377</v>
      </c>
      <c r="F2279" s="4">
        <v>2113023.6092733</v>
      </c>
      <c r="G2279" s="4">
        <v>192720.00025000001</v>
      </c>
      <c r="H2279" s="1"/>
      <c r="I2279" s="1"/>
      <c r="J2279" s="1"/>
    </row>
    <row r="2280" spans="1:10" x14ac:dyDescent="0.3">
      <c r="A2280" s="2">
        <v>42071</v>
      </c>
      <c r="B2280">
        <v>2637065.2738299998</v>
      </c>
      <c r="C2280" s="4">
        <f t="shared" si="148"/>
        <v>1.0039088587820437</v>
      </c>
      <c r="D2280">
        <f t="shared" si="143"/>
        <v>2647373.1895844326</v>
      </c>
      <c r="E2280" s="18">
        <f t="shared" si="144"/>
        <v>2647373.1895844326</v>
      </c>
      <c r="F2280" s="4">
        <v>2631143.9614092</v>
      </c>
      <c r="G2280" s="4">
        <v>586920.00079900003</v>
      </c>
      <c r="H2280" s="1"/>
      <c r="I2280" s="1"/>
      <c r="J2280" s="1"/>
    </row>
    <row r="2281" spans="1:10" x14ac:dyDescent="0.3">
      <c r="A2281" s="2">
        <v>42073</v>
      </c>
      <c r="B2281">
        <v>337932.92434499902</v>
      </c>
      <c r="C2281" s="4">
        <f t="shared" si="148"/>
        <v>0.95932091211737192</v>
      </c>
      <c r="D2281">
        <f t="shared" si="143"/>
        <v>324186.12121713528</v>
      </c>
      <c r="E2281" s="18">
        <f t="shared" si="144"/>
        <v>324186.12121713528</v>
      </c>
      <c r="F2281" s="4">
        <v>348710.06704124599</v>
      </c>
      <c r="G2281" s="4">
        <v>332880.00007499999</v>
      </c>
      <c r="H2281" s="1"/>
      <c r="I2281" s="1"/>
      <c r="J2281" s="1"/>
    </row>
    <row r="2282" spans="1:10" x14ac:dyDescent="0.3">
      <c r="A2282" s="2">
        <v>42075</v>
      </c>
      <c r="B2282">
        <v>1302169.7112499999</v>
      </c>
      <c r="C2282" s="4">
        <f t="shared" si="148"/>
        <v>1.1731870319662341</v>
      </c>
      <c r="D2282">
        <f t="shared" si="143"/>
        <v>1527688.6186577154</v>
      </c>
      <c r="E2282" s="18">
        <f t="shared" si="144"/>
        <v>1527688.6186577154</v>
      </c>
      <c r="F2282" s="4">
        <v>1360624.9540333</v>
      </c>
      <c r="G2282" s="4">
        <v>823439.99980200001</v>
      </c>
      <c r="H2282" s="1"/>
      <c r="I2282" s="1"/>
      <c r="J2282" s="1"/>
    </row>
    <row r="2283" spans="1:10" x14ac:dyDescent="0.3">
      <c r="A2283" s="2">
        <v>42077</v>
      </c>
      <c r="B2283">
        <v>2344655.0173599999</v>
      </c>
      <c r="C2283" s="4">
        <f t="shared" si="148"/>
        <v>0.99084654484625778</v>
      </c>
      <c r="D2283">
        <f t="shared" si="143"/>
        <v>2323193.3228075984</v>
      </c>
      <c r="E2283" s="18">
        <f t="shared" si="144"/>
        <v>2323193.3228075984</v>
      </c>
      <c r="F2283" s="4">
        <v>2258620.6979776202</v>
      </c>
      <c r="G2283" s="4">
        <v>1243919.9998699999</v>
      </c>
      <c r="H2283" s="1"/>
      <c r="I2283" s="1"/>
      <c r="J2283" s="1"/>
    </row>
    <row r="2284" spans="1:10" x14ac:dyDescent="0.3">
      <c r="A2284" s="2">
        <v>42079</v>
      </c>
      <c r="B2284">
        <v>3314298.4753999999</v>
      </c>
      <c r="C2284" s="4">
        <f t="shared" si="148"/>
        <v>0.99508167187928787</v>
      </c>
      <c r="D2284">
        <f t="shared" si="143"/>
        <v>3297997.6680080066</v>
      </c>
      <c r="E2284" s="18">
        <f t="shared" si="144"/>
        <v>3297997.6680080066</v>
      </c>
      <c r="F2284" s="4">
        <v>3343717.05548763</v>
      </c>
      <c r="G2284" s="4">
        <v>3343717.0554899899</v>
      </c>
      <c r="H2284" s="1"/>
      <c r="I2284" s="1"/>
      <c r="J2284" s="1"/>
    </row>
    <row r="2285" spans="1:10" x14ac:dyDescent="0.3">
      <c r="A2285" s="2">
        <v>42081</v>
      </c>
      <c r="B2285">
        <v>722299.29957399995</v>
      </c>
      <c r="C2285" s="4">
        <f t="shared" si="148"/>
        <v>1.1413083943911242</v>
      </c>
      <c r="D2285">
        <f t="shared" si="143"/>
        <v>824366.2538666355</v>
      </c>
      <c r="E2285" s="18">
        <f t="shared" si="144"/>
        <v>824366.2538666355</v>
      </c>
      <c r="F2285" s="4">
        <v>710999.83848851302</v>
      </c>
      <c r="G2285" s="4">
        <v>105120.0001054</v>
      </c>
      <c r="H2285" s="1"/>
      <c r="I2285" s="1"/>
      <c r="J2285" s="1"/>
    </row>
    <row r="2286" spans="1:10" x14ac:dyDescent="0.3">
      <c r="A2286" s="2">
        <v>42083</v>
      </c>
      <c r="B2286">
        <v>24539.6474724</v>
      </c>
      <c r="C2286" s="4">
        <f t="shared" si="148"/>
        <v>1.0034323685769984</v>
      </c>
      <c r="D2286">
        <f t="shared" si="143"/>
        <v>24623.876587274885</v>
      </c>
      <c r="E2286" s="18">
        <f t="shared" si="144"/>
        <v>24623.876587274885</v>
      </c>
      <c r="F2286" s="4">
        <v>23432.049835031299</v>
      </c>
      <c r="G2286" s="4">
        <v>23432.0498353</v>
      </c>
      <c r="H2286" s="1"/>
      <c r="I2286" s="1"/>
      <c r="J2286" s="1"/>
    </row>
    <row r="2287" spans="1:10" x14ac:dyDescent="0.3">
      <c r="A2287" s="2">
        <v>42085</v>
      </c>
      <c r="B2287">
        <v>2219376.2359099998</v>
      </c>
      <c r="C2287" s="4">
        <f t="shared" si="148"/>
        <v>0.99863925742461712</v>
      </c>
      <c r="D2287">
        <f t="shared" si="143"/>
        <v>2216356.2361750039</v>
      </c>
      <c r="E2287" s="18">
        <f t="shared" si="144"/>
        <v>2216356.2361750039</v>
      </c>
      <c r="F2287" s="4">
        <v>2291543.2842872101</v>
      </c>
      <c r="G2287" s="4">
        <v>508080.00079299998</v>
      </c>
      <c r="H2287" s="1"/>
      <c r="I2287" s="1"/>
      <c r="J2287" s="1"/>
    </row>
    <row r="2288" spans="1:10" x14ac:dyDescent="0.3">
      <c r="A2288" s="2">
        <v>42087</v>
      </c>
      <c r="B2288">
        <v>219513.45318700001</v>
      </c>
      <c r="C2288" s="4">
        <f t="shared" si="148"/>
        <v>0.9539122801637856</v>
      </c>
      <c r="D2288">
        <f t="shared" si="143"/>
        <v>209396.57865623757</v>
      </c>
      <c r="E2288" s="18">
        <f t="shared" si="144"/>
        <v>209396.57865623757</v>
      </c>
      <c r="F2288" s="4">
        <v>209605.707681976</v>
      </c>
      <c r="G2288" s="4">
        <v>175199.999962</v>
      </c>
      <c r="H2288" s="1"/>
      <c r="I2288" s="1"/>
      <c r="J2288" s="1"/>
    </row>
    <row r="2289" spans="1:10" x14ac:dyDescent="0.3">
      <c r="A2289" s="2">
        <v>42089</v>
      </c>
      <c r="B2289">
        <v>1919337.95991999</v>
      </c>
      <c r="C2289" s="4">
        <f t="shared" si="148"/>
        <v>1.0381915267879833</v>
      </c>
      <c r="D2289">
        <f t="shared" si="143"/>
        <v>1992640.4070314677</v>
      </c>
      <c r="E2289" s="18">
        <f t="shared" si="144"/>
        <v>1992640.4070314677</v>
      </c>
      <c r="F2289" s="4">
        <v>1945643.98175317</v>
      </c>
      <c r="G2289" s="4">
        <v>175200.00093699899</v>
      </c>
      <c r="H2289" s="1"/>
      <c r="I2289" s="1"/>
      <c r="J2289" s="1"/>
    </row>
    <row r="2290" spans="1:10" x14ac:dyDescent="0.3">
      <c r="A2290" s="2">
        <v>42091</v>
      </c>
      <c r="B2290">
        <v>2855032.6979</v>
      </c>
      <c r="C2290" s="4">
        <f t="shared" si="148"/>
        <v>0.94388666304727398</v>
      </c>
      <c r="D2290">
        <f t="shared" si="143"/>
        <v>2694827.2861116868</v>
      </c>
      <c r="E2290" s="18">
        <f t="shared" si="144"/>
        <v>2694827.2861116868</v>
      </c>
      <c r="F2290" s="4">
        <v>2735230.75736483</v>
      </c>
      <c r="G2290" s="4">
        <v>192719.999209</v>
      </c>
      <c r="H2290" s="1"/>
      <c r="I2290" s="1"/>
      <c r="J2290" s="1"/>
    </row>
    <row r="2291" spans="1:10" x14ac:dyDescent="0.3">
      <c r="A2291" s="2">
        <v>42093</v>
      </c>
      <c r="B2291">
        <v>622334.01266899996</v>
      </c>
      <c r="C2291" s="4">
        <f t="shared" si="148"/>
        <v>1.0665312140842738</v>
      </c>
      <c r="D2291">
        <f t="shared" si="143"/>
        <v>663738.65009780636</v>
      </c>
      <c r="E2291" s="18">
        <f t="shared" si="144"/>
        <v>663738.65009780636</v>
      </c>
      <c r="F2291" s="4">
        <v>650270.990064046</v>
      </c>
      <c r="G2291" s="4">
        <v>315359.99985299999</v>
      </c>
      <c r="H2291" s="1"/>
      <c r="I2291" s="1"/>
      <c r="J2291" s="1"/>
    </row>
    <row r="2292" spans="1:10" x14ac:dyDescent="0.3">
      <c r="A2292" s="2">
        <v>42095</v>
      </c>
      <c r="B2292">
        <v>1694576.7716399999</v>
      </c>
      <c r="C2292" s="4">
        <f t="shared" si="148"/>
        <v>1.1033223451127898</v>
      </c>
      <c r="D2292">
        <f t="shared" si="143"/>
        <v>1869664.4176595053</v>
      </c>
      <c r="E2292" s="18">
        <f t="shared" si="144"/>
        <v>1869664.4176595053</v>
      </c>
      <c r="F2292" s="4">
        <v>1631253.5181203301</v>
      </c>
      <c r="G2292" s="4">
        <v>157679.99919199999</v>
      </c>
      <c r="H2292" s="1"/>
      <c r="I2292" s="1"/>
      <c r="J2292" s="1"/>
    </row>
    <row r="2293" spans="1:10" x14ac:dyDescent="0.3">
      <c r="A2293" s="2">
        <v>42097</v>
      </c>
      <c r="B2293">
        <v>537663.42210900004</v>
      </c>
      <c r="C2293" s="4">
        <f t="shared" si="148"/>
        <v>1.1090390739458409</v>
      </c>
      <c r="D2293">
        <f t="shared" si="143"/>
        <v>596289.74375031714</v>
      </c>
      <c r="E2293" s="18">
        <f t="shared" si="144"/>
        <v>596289.74375031714</v>
      </c>
      <c r="F2293" s="4">
        <v>557198.96001368901</v>
      </c>
      <c r="G2293" s="4">
        <v>557198.96001399995</v>
      </c>
      <c r="H2293" s="1"/>
      <c r="I2293" s="1"/>
      <c r="J2293" s="1"/>
    </row>
    <row r="2294" spans="1:10" x14ac:dyDescent="0.3">
      <c r="A2294" s="2">
        <v>42099</v>
      </c>
      <c r="C2294" s="4">
        <v>1</v>
      </c>
      <c r="D2294">
        <f t="shared" si="143"/>
        <v>0</v>
      </c>
      <c r="E2294" s="18">
        <f t="shared" si="144"/>
        <v>0</v>
      </c>
      <c r="F2294" s="4">
        <v>0</v>
      </c>
      <c r="G2294" s="4">
        <v>0</v>
      </c>
    </row>
    <row r="2295" spans="1:10" x14ac:dyDescent="0.3">
      <c r="A2295" s="2">
        <v>42101</v>
      </c>
      <c r="B2295">
        <v>1177607.6679499999</v>
      </c>
      <c r="C2295" s="4">
        <f>VLOOKUP(A2295,J$2:M$1814,4,FALSE)</f>
        <v>0.91844081741156935</v>
      </c>
      <c r="D2295">
        <f t="shared" si="143"/>
        <v>1081562.9491421299</v>
      </c>
      <c r="E2295" s="18">
        <f t="shared" si="144"/>
        <v>1081562.9491421299</v>
      </c>
      <c r="F2295" s="4">
        <v>1124456.31474492</v>
      </c>
      <c r="G2295" s="4">
        <v>105119.9998611</v>
      </c>
      <c r="H2295" s="1"/>
      <c r="I2295" s="1"/>
      <c r="J2295" s="1"/>
    </row>
    <row r="2296" spans="1:10" x14ac:dyDescent="0.3">
      <c r="A2296" s="2">
        <v>42103</v>
      </c>
      <c r="B2296">
        <v>1076846.8355119999</v>
      </c>
      <c r="C2296" s="4">
        <f>VLOOKUP(A2296,J$2:M$1814,4,FALSE)</f>
        <v>1.0481338738792123</v>
      </c>
      <c r="D2296">
        <f t="shared" si="143"/>
        <v>1128679.6452797635</v>
      </c>
      <c r="E2296" s="18">
        <f t="shared" si="144"/>
        <v>1128679.6452797635</v>
      </c>
      <c r="F2296" s="4">
        <v>1125187.1882547699</v>
      </c>
      <c r="G2296" s="4">
        <v>867240.00005499995</v>
      </c>
      <c r="H2296" s="1"/>
      <c r="I2296" s="1"/>
      <c r="J2296" s="1"/>
    </row>
    <row r="2297" spans="1:10" x14ac:dyDescent="0.3">
      <c r="A2297" s="2">
        <v>42105</v>
      </c>
      <c r="C2297" s="4">
        <v>1</v>
      </c>
      <c r="D2297">
        <f t="shared" si="143"/>
        <v>0</v>
      </c>
      <c r="E2297" s="18">
        <f t="shared" si="144"/>
        <v>0</v>
      </c>
      <c r="F2297" s="4">
        <v>0</v>
      </c>
      <c r="G2297" s="4">
        <v>0</v>
      </c>
    </row>
    <row r="2298" spans="1:10" x14ac:dyDescent="0.3">
      <c r="A2298" s="2">
        <v>42107</v>
      </c>
      <c r="B2298">
        <v>1440811.16025</v>
      </c>
      <c r="C2298" s="4">
        <f>VLOOKUP(A2298,J$2:M$1814,4,FALSE)</f>
        <v>1.0112934431252671</v>
      </c>
      <c r="D2298">
        <f t="shared" si="143"/>
        <v>1457082.8791425335</v>
      </c>
      <c r="E2298" s="18">
        <f t="shared" si="144"/>
        <v>1457082.8791425335</v>
      </c>
      <c r="F2298" s="4">
        <v>1505490.10750522</v>
      </c>
      <c r="G2298" s="4">
        <v>1505490.1075299999</v>
      </c>
      <c r="H2298" s="1"/>
      <c r="I2298" s="1"/>
      <c r="J2298" s="1"/>
    </row>
    <row r="2299" spans="1:10" x14ac:dyDescent="0.3">
      <c r="A2299" s="2">
        <v>42109</v>
      </c>
      <c r="B2299">
        <v>59562.21746</v>
      </c>
      <c r="C2299" s="4">
        <f>VLOOKUP(A2299,J$2:M$1814,4,FALSE)</f>
        <v>0.97738708109173567</v>
      </c>
      <c r="D2299">
        <f t="shared" si="143"/>
        <v>58215.341866580617</v>
      </c>
      <c r="E2299" s="18">
        <f t="shared" si="144"/>
        <v>58215.341866580617</v>
      </c>
      <c r="F2299" s="4">
        <v>56873.875203627103</v>
      </c>
      <c r="G2299" s="4">
        <v>56873.875203800002</v>
      </c>
      <c r="H2299" s="1"/>
      <c r="I2299" s="1"/>
      <c r="J2299" s="1"/>
    </row>
    <row r="2300" spans="1:10" x14ac:dyDescent="0.3">
      <c r="A2300" s="2">
        <v>42111</v>
      </c>
      <c r="B2300">
        <v>1629362.0407399901</v>
      </c>
      <c r="C2300" s="4">
        <f>VLOOKUP(A2300,J$2:M$1814,4,FALSE)</f>
        <v>1.0657161670711071</v>
      </c>
      <c r="D2300">
        <f t="shared" si="143"/>
        <v>1736437.4688285792</v>
      </c>
      <c r="E2300" s="18">
        <f t="shared" si="144"/>
        <v>1736437.4688285792</v>
      </c>
      <c r="F2300" s="4">
        <v>1672725.41930399</v>
      </c>
      <c r="G2300" s="4">
        <v>105120.00017879999</v>
      </c>
      <c r="H2300" s="1"/>
      <c r="I2300" s="1"/>
      <c r="J2300" s="1"/>
    </row>
    <row r="2301" spans="1:10" x14ac:dyDescent="0.3">
      <c r="A2301" s="2">
        <v>42113</v>
      </c>
      <c r="C2301" s="4">
        <v>1</v>
      </c>
      <c r="D2301">
        <f t="shared" si="143"/>
        <v>0</v>
      </c>
      <c r="E2301" s="18">
        <f t="shared" si="144"/>
        <v>0</v>
      </c>
      <c r="F2301" s="4">
        <v>0</v>
      </c>
      <c r="G2301" s="4">
        <v>0</v>
      </c>
    </row>
    <row r="2302" spans="1:10" x14ac:dyDescent="0.3">
      <c r="A2302" s="2">
        <v>42115</v>
      </c>
      <c r="B2302">
        <v>879786.57452899998</v>
      </c>
      <c r="C2302" s="4">
        <f>VLOOKUP(A2302,J$2:M$1814,4,FALSE)</f>
        <v>1.1753007327419021</v>
      </c>
      <c r="D2302">
        <f t="shared" si="143"/>
        <v>1034013.8057004217</v>
      </c>
      <c r="E2302" s="18">
        <f t="shared" si="144"/>
        <v>1034013.8057004217</v>
      </c>
      <c r="F2302" s="4">
        <v>909732.71350847394</v>
      </c>
      <c r="G2302" s="4">
        <v>909732.71351299901</v>
      </c>
      <c r="H2302" s="1"/>
      <c r="I2302" s="1"/>
      <c r="J2302" s="1"/>
    </row>
    <row r="2303" spans="1:10" x14ac:dyDescent="0.3">
      <c r="A2303" s="2">
        <v>42117</v>
      </c>
      <c r="C2303" s="4">
        <v>1</v>
      </c>
      <c r="D2303">
        <f t="shared" si="143"/>
        <v>0</v>
      </c>
      <c r="E2303" s="18">
        <f t="shared" si="144"/>
        <v>0</v>
      </c>
      <c r="F2303" s="4">
        <v>0</v>
      </c>
      <c r="G2303" s="4">
        <v>0</v>
      </c>
    </row>
    <row r="2304" spans="1:10" x14ac:dyDescent="0.3">
      <c r="A2304" s="2">
        <v>42119</v>
      </c>
      <c r="B2304">
        <v>682082.32054999995</v>
      </c>
      <c r="C2304" s="4">
        <f>VLOOKUP(A2304,J$2:M$1814,4,FALSE)</f>
        <v>1.1207503154959206</v>
      </c>
      <c r="D2304">
        <f t="shared" si="143"/>
        <v>764443.97595060209</v>
      </c>
      <c r="E2304" s="18">
        <f t="shared" si="144"/>
        <v>764443.97595060209</v>
      </c>
      <c r="F2304" s="4">
        <v>712701.43822105799</v>
      </c>
      <c r="G2304" s="4">
        <v>105119.9998337</v>
      </c>
      <c r="H2304" s="1"/>
      <c r="I2304" s="1"/>
      <c r="J2304" s="1"/>
    </row>
    <row r="2305" spans="1:10" x14ac:dyDescent="0.3">
      <c r="A2305" s="2">
        <v>42121</v>
      </c>
      <c r="B2305">
        <v>874170.64221800002</v>
      </c>
      <c r="C2305" s="4">
        <f>VLOOKUP(A2305,J$2:M$1814,4,FALSE)</f>
        <v>0.82316079742629034</v>
      </c>
      <c r="D2305">
        <f t="shared" si="143"/>
        <v>719583.0029348213</v>
      </c>
      <c r="E2305" s="18">
        <f t="shared" si="144"/>
        <v>719583.0029348213</v>
      </c>
      <c r="F2305" s="4">
        <v>913412.72920685995</v>
      </c>
      <c r="G2305" s="4">
        <v>913412.72920499998</v>
      </c>
      <c r="H2305" s="1"/>
      <c r="I2305" s="1"/>
      <c r="J2305" s="1"/>
    </row>
    <row r="2306" spans="1:10" x14ac:dyDescent="0.3">
      <c r="A2306" s="2">
        <v>42123</v>
      </c>
      <c r="C2306" s="4">
        <v>1</v>
      </c>
      <c r="D2306">
        <f t="shared" si="143"/>
        <v>0</v>
      </c>
      <c r="E2306" s="18">
        <f t="shared" si="144"/>
        <v>0</v>
      </c>
      <c r="F2306" s="4">
        <v>0</v>
      </c>
      <c r="G2306" s="4">
        <v>0</v>
      </c>
    </row>
    <row r="2307" spans="1:10" x14ac:dyDescent="0.3">
      <c r="A2307" s="2">
        <v>42125</v>
      </c>
      <c r="B2307">
        <v>1872064.76914</v>
      </c>
      <c r="C2307" s="4">
        <f>VLOOKUP(A2307,J$2:M$1814,4,FALSE)</f>
        <v>1.1543977417991866</v>
      </c>
      <c r="D2307">
        <f t="shared" ref="D2307:D2370" si="149">B2307*C2307</f>
        <v>2161107.3419970316</v>
      </c>
      <c r="E2307" s="18">
        <f t="shared" ref="E2307:E2370" si="150">D2307</f>
        <v>2161107.3419970316</v>
      </c>
      <c r="F2307" s="4">
        <v>1884232.0376376901</v>
      </c>
      <c r="G2307" s="4">
        <v>1121280.0008749999</v>
      </c>
      <c r="H2307" s="1"/>
      <c r="I2307" s="1"/>
      <c r="J2307" s="1"/>
    </row>
    <row r="2308" spans="1:10" x14ac:dyDescent="0.3">
      <c r="A2308" s="2">
        <v>42127</v>
      </c>
      <c r="B2308">
        <v>236568.86728999999</v>
      </c>
      <c r="C2308" s="4">
        <f>VLOOKUP(A2308,J$2:M$1814,4,FALSE)</f>
        <v>0.99629574296728785</v>
      </c>
      <c r="D2308">
        <f t="shared" si="149"/>
        <v>235692.55539962027</v>
      </c>
      <c r="E2308" s="18">
        <f t="shared" si="150"/>
        <v>235692.55539962027</v>
      </c>
      <c r="F2308" s="4">
        <v>247188.59714469899</v>
      </c>
      <c r="G2308" s="4">
        <v>105120.00000679999</v>
      </c>
      <c r="H2308" s="1"/>
      <c r="I2308" s="1"/>
      <c r="J2308" s="1"/>
    </row>
    <row r="2309" spans="1:10" x14ac:dyDescent="0.3">
      <c r="A2309" s="2">
        <v>42129</v>
      </c>
      <c r="B2309">
        <v>2495140.4635200002</v>
      </c>
      <c r="C2309" s="4">
        <f>VLOOKUP(A2309,J$2:M$1814,4,FALSE)</f>
        <v>1.1418930664190929</v>
      </c>
      <c r="D2309">
        <f t="shared" si="149"/>
        <v>2849183.5950352098</v>
      </c>
      <c r="E2309" s="18">
        <f t="shared" si="150"/>
        <v>2849183.5950352098</v>
      </c>
      <c r="F2309" s="4">
        <v>2446289.7475587502</v>
      </c>
      <c r="G2309" s="4">
        <v>2128679.9992</v>
      </c>
      <c r="H2309" s="1"/>
      <c r="I2309" s="1"/>
      <c r="J2309" s="1"/>
    </row>
    <row r="2310" spans="1:10" x14ac:dyDescent="0.3">
      <c r="A2310" s="2">
        <v>42131</v>
      </c>
      <c r="C2310" s="4">
        <v>1</v>
      </c>
      <c r="D2310">
        <f t="shared" si="149"/>
        <v>0</v>
      </c>
      <c r="E2310" s="18">
        <f t="shared" si="150"/>
        <v>0</v>
      </c>
      <c r="F2310" s="4">
        <v>0</v>
      </c>
      <c r="G2310" s="4">
        <v>0</v>
      </c>
    </row>
    <row r="2311" spans="1:10" x14ac:dyDescent="0.3">
      <c r="A2311" s="2">
        <v>42133</v>
      </c>
      <c r="B2311">
        <v>1950095.41991999</v>
      </c>
      <c r="C2311" s="4">
        <f t="shared" ref="C2311:C2342" si="151">VLOOKUP(A2311,J$2:M$1814,4,FALSE)</f>
        <v>1.1106555222800099</v>
      </c>
      <c r="D2311">
        <f t="shared" si="149"/>
        <v>2165884.2471070918</v>
      </c>
      <c r="E2311" s="18">
        <f t="shared" si="150"/>
        <v>2165884.2471070918</v>
      </c>
      <c r="F2311" s="4">
        <v>1888344.8037145201</v>
      </c>
      <c r="G2311" s="4">
        <v>262800.00027199998</v>
      </c>
      <c r="H2311" s="1"/>
      <c r="I2311" s="1"/>
      <c r="J2311" s="1"/>
    </row>
    <row r="2312" spans="1:10" x14ac:dyDescent="0.3">
      <c r="A2312" s="2">
        <v>44001</v>
      </c>
      <c r="B2312">
        <v>33403.418683600001</v>
      </c>
      <c r="C2312" s="4">
        <f t="shared" si="151"/>
        <v>1</v>
      </c>
      <c r="D2312">
        <f t="shared" si="149"/>
        <v>33403.418683600001</v>
      </c>
      <c r="E2312" s="18">
        <f t="shared" si="150"/>
        <v>33403.418683600001</v>
      </c>
      <c r="F2312" s="4">
        <v>32349.681509757102</v>
      </c>
      <c r="G2312" s="4">
        <v>32349.6815097</v>
      </c>
      <c r="H2312" s="1"/>
      <c r="I2312" s="1"/>
      <c r="J2312" s="1"/>
    </row>
    <row r="2313" spans="1:10" x14ac:dyDescent="0.3">
      <c r="A2313" s="2">
        <v>44003</v>
      </c>
      <c r="B2313">
        <v>950207.421844</v>
      </c>
      <c r="C2313" s="4">
        <f t="shared" si="151"/>
        <v>1</v>
      </c>
      <c r="D2313">
        <f t="shared" si="149"/>
        <v>950207.421844</v>
      </c>
      <c r="E2313" s="18">
        <f t="shared" si="150"/>
        <v>950207.421844</v>
      </c>
      <c r="F2313" s="4">
        <v>920226.55867311405</v>
      </c>
      <c r="G2313" s="4">
        <v>920226.55867399997</v>
      </c>
      <c r="H2313" s="1"/>
      <c r="I2313" s="1"/>
      <c r="J2313" s="1"/>
    </row>
    <row r="2314" spans="1:10" x14ac:dyDescent="0.3">
      <c r="A2314" s="2">
        <v>44005</v>
      </c>
      <c r="B2314">
        <v>95822.987819299902</v>
      </c>
      <c r="C2314" s="4">
        <f t="shared" si="151"/>
        <v>1</v>
      </c>
      <c r="D2314">
        <f t="shared" si="149"/>
        <v>95822.987819299902</v>
      </c>
      <c r="E2314" s="18">
        <f t="shared" si="150"/>
        <v>95822.987819299902</v>
      </c>
      <c r="F2314" s="4">
        <v>92800.176131735294</v>
      </c>
      <c r="G2314" s="4">
        <v>92800.176131600005</v>
      </c>
      <c r="H2314" s="1"/>
      <c r="I2314" s="1"/>
      <c r="J2314" s="1"/>
    </row>
    <row r="2315" spans="1:10" x14ac:dyDescent="0.3">
      <c r="A2315" s="2">
        <v>44007</v>
      </c>
      <c r="B2315">
        <v>1988685.44013</v>
      </c>
      <c r="C2315" s="4">
        <f t="shared" si="151"/>
        <v>1</v>
      </c>
      <c r="D2315">
        <f t="shared" si="149"/>
        <v>1988685.44013</v>
      </c>
      <c r="E2315" s="18">
        <f t="shared" si="150"/>
        <v>1988685.44013</v>
      </c>
      <c r="F2315" s="4">
        <v>1925950.79018177</v>
      </c>
      <c r="G2315" s="4">
        <v>157680.00055900001</v>
      </c>
      <c r="H2315" s="1"/>
      <c r="I2315" s="1"/>
      <c r="J2315" s="1"/>
    </row>
    <row r="2316" spans="1:10" x14ac:dyDescent="0.3">
      <c r="A2316" s="2">
        <v>44009</v>
      </c>
      <c r="B2316">
        <v>465352.61396400002</v>
      </c>
      <c r="C2316" s="4">
        <f t="shared" si="151"/>
        <v>1</v>
      </c>
      <c r="D2316">
        <f t="shared" si="149"/>
        <v>465352.61396400002</v>
      </c>
      <c r="E2316" s="18">
        <f t="shared" si="150"/>
        <v>465352.61396400002</v>
      </c>
      <c r="F2316" s="4">
        <v>450663.23467710702</v>
      </c>
      <c r="G2316" s="4">
        <v>450663.23467899999</v>
      </c>
      <c r="H2316" s="1"/>
      <c r="I2316" s="1"/>
      <c r="J2316" s="1"/>
    </row>
    <row r="2317" spans="1:10" x14ac:dyDescent="0.3">
      <c r="A2317" s="2">
        <v>45001</v>
      </c>
      <c r="C2317" s="4">
        <f t="shared" si="151"/>
        <v>5.0968245765296354</v>
      </c>
      <c r="D2317">
        <f t="shared" si="149"/>
        <v>0</v>
      </c>
      <c r="E2317" s="18">
        <f t="shared" si="150"/>
        <v>0</v>
      </c>
      <c r="F2317" s="4">
        <v>0</v>
      </c>
      <c r="G2317" s="4">
        <v>0</v>
      </c>
    </row>
    <row r="2318" spans="1:10" x14ac:dyDescent="0.3">
      <c r="A2318" s="2">
        <v>45003</v>
      </c>
      <c r="B2318">
        <v>471734.87482999999</v>
      </c>
      <c r="C2318" s="4">
        <f t="shared" si="151"/>
        <v>3.694841321364188</v>
      </c>
      <c r="D2318">
        <f t="shared" si="149"/>
        <v>1742985.508250447</v>
      </c>
      <c r="E2318" s="18">
        <f t="shared" si="150"/>
        <v>1742985.508250447</v>
      </c>
      <c r="F2318" s="4">
        <v>431989.25428493199</v>
      </c>
      <c r="G2318" s="4">
        <v>227760.00005899899</v>
      </c>
      <c r="H2318" s="1"/>
      <c r="I2318" s="1"/>
      <c r="J2318" s="1"/>
    </row>
    <row r="2319" spans="1:10" x14ac:dyDescent="0.3">
      <c r="A2319" s="2">
        <v>45005</v>
      </c>
      <c r="C2319" s="4">
        <f t="shared" si="151"/>
        <v>3.6434397647885914</v>
      </c>
      <c r="D2319">
        <f t="shared" si="149"/>
        <v>0</v>
      </c>
      <c r="E2319" s="18">
        <f t="shared" si="150"/>
        <v>0</v>
      </c>
      <c r="F2319" s="4">
        <v>0</v>
      </c>
      <c r="G2319" s="4">
        <v>0</v>
      </c>
    </row>
    <row r="2320" spans="1:10" x14ac:dyDescent="0.3">
      <c r="A2320" s="2">
        <v>45007</v>
      </c>
      <c r="B2320">
        <v>784546.225406999</v>
      </c>
      <c r="C2320" s="4">
        <f t="shared" si="151"/>
        <v>3.6550110135300198</v>
      </c>
      <c r="D2320">
        <f t="shared" si="149"/>
        <v>2867525.094485987</v>
      </c>
      <c r="E2320" s="18">
        <f t="shared" si="150"/>
        <v>2867525.094485987</v>
      </c>
      <c r="F2320" s="4">
        <v>718444.950682158</v>
      </c>
      <c r="G2320" s="4">
        <v>718444.95068100002</v>
      </c>
      <c r="H2320" s="1"/>
      <c r="I2320" s="1"/>
      <c r="J2320" s="1"/>
    </row>
    <row r="2321" spans="1:10" x14ac:dyDescent="0.3">
      <c r="A2321" s="2">
        <v>45009</v>
      </c>
      <c r="C2321" s="4">
        <f t="shared" si="151"/>
        <v>4.4923026852112091</v>
      </c>
      <c r="D2321">
        <f t="shared" si="149"/>
        <v>0</v>
      </c>
      <c r="E2321" s="18">
        <f t="shared" si="150"/>
        <v>0</v>
      </c>
      <c r="F2321" s="4">
        <v>0</v>
      </c>
      <c r="G2321" s="4">
        <v>0</v>
      </c>
    </row>
    <row r="2322" spans="1:10" x14ac:dyDescent="0.3">
      <c r="A2322" s="2">
        <v>45011</v>
      </c>
      <c r="C2322" s="4">
        <f t="shared" si="151"/>
        <v>4.5609558276141184</v>
      </c>
      <c r="D2322">
        <f t="shared" si="149"/>
        <v>0</v>
      </c>
      <c r="E2322" s="18">
        <f t="shared" si="150"/>
        <v>0</v>
      </c>
      <c r="F2322" s="4">
        <v>0</v>
      </c>
      <c r="G2322" s="4">
        <v>0</v>
      </c>
    </row>
    <row r="2323" spans="1:10" x14ac:dyDescent="0.3">
      <c r="A2323" s="2">
        <v>45013</v>
      </c>
      <c r="C2323" s="4">
        <f t="shared" si="151"/>
        <v>5.2109937805003606</v>
      </c>
      <c r="D2323">
        <f t="shared" si="149"/>
        <v>0</v>
      </c>
      <c r="E2323" s="18">
        <f t="shared" si="150"/>
        <v>0</v>
      </c>
      <c r="F2323" s="4">
        <v>0</v>
      </c>
      <c r="G2323" s="4">
        <v>0</v>
      </c>
    </row>
    <row r="2324" spans="1:10" x14ac:dyDescent="0.3">
      <c r="A2324" s="2">
        <v>45015</v>
      </c>
      <c r="B2324">
        <v>258209.12024300001</v>
      </c>
      <c r="C2324" s="4">
        <f t="shared" si="151"/>
        <v>4.1461229771101094</v>
      </c>
      <c r="D2324">
        <f t="shared" si="149"/>
        <v>1070566.7663388895</v>
      </c>
      <c r="E2324" s="18">
        <f t="shared" si="150"/>
        <v>1070566.7663388895</v>
      </c>
      <c r="F2324" s="4">
        <v>236453.93049125199</v>
      </c>
      <c r="G2324" s="4">
        <v>236453.93048800001</v>
      </c>
      <c r="H2324" s="1"/>
      <c r="I2324" s="1"/>
      <c r="J2324" s="1"/>
    </row>
    <row r="2325" spans="1:10" x14ac:dyDescent="0.3">
      <c r="A2325" s="2">
        <v>45017</v>
      </c>
      <c r="B2325">
        <v>495595.41337899998</v>
      </c>
      <c r="C2325" s="4">
        <f t="shared" si="151"/>
        <v>3.3220571949045508</v>
      </c>
      <c r="D2325">
        <f t="shared" si="149"/>
        <v>1646396.3087774019</v>
      </c>
      <c r="E2325" s="18">
        <f t="shared" si="150"/>
        <v>1646396.3087774019</v>
      </c>
      <c r="F2325" s="4">
        <v>453839.44346437498</v>
      </c>
      <c r="G2325" s="4">
        <v>315359.99998399999</v>
      </c>
      <c r="H2325" s="1"/>
      <c r="I2325" s="1"/>
      <c r="J2325" s="1"/>
    </row>
    <row r="2326" spans="1:10" x14ac:dyDescent="0.3">
      <c r="A2326" s="2">
        <v>45019</v>
      </c>
      <c r="B2326">
        <v>5238.4440492699996</v>
      </c>
      <c r="C2326" s="4">
        <f t="shared" si="151"/>
        <v>3.3976051963975387</v>
      </c>
      <c r="D2326">
        <f t="shared" si="149"/>
        <v>17798.164722837515</v>
      </c>
      <c r="E2326" s="18">
        <f t="shared" si="150"/>
        <v>17798.164722837515</v>
      </c>
      <c r="F2326" s="4">
        <v>4797.0834027391902</v>
      </c>
      <c r="G2326" s="4">
        <v>4797.0834026900002</v>
      </c>
      <c r="H2326" s="1"/>
      <c r="I2326" s="1"/>
      <c r="J2326" s="1"/>
    </row>
    <row r="2327" spans="1:10" x14ac:dyDescent="0.3">
      <c r="A2327" s="2">
        <v>45021</v>
      </c>
      <c r="B2327">
        <v>369457.84664200002</v>
      </c>
      <c r="C2327" s="4">
        <f t="shared" si="151"/>
        <v>3.1552347852333344</v>
      </c>
      <c r="D2327">
        <f t="shared" si="149"/>
        <v>1165726.2494022411</v>
      </c>
      <c r="E2327" s="18">
        <f t="shared" si="150"/>
        <v>1165726.2494022411</v>
      </c>
      <c r="F2327" s="4">
        <v>338329.490101957</v>
      </c>
      <c r="G2327" s="4">
        <v>338329.490101</v>
      </c>
      <c r="H2327" s="1"/>
      <c r="I2327" s="1"/>
      <c r="J2327" s="1"/>
    </row>
    <row r="2328" spans="1:10" x14ac:dyDescent="0.3">
      <c r="A2328" s="2">
        <v>45023</v>
      </c>
      <c r="B2328">
        <v>394443.28529999999</v>
      </c>
      <c r="C2328" s="4">
        <f t="shared" si="151"/>
        <v>3.46645999095835</v>
      </c>
      <c r="D2328">
        <f t="shared" si="149"/>
        <v>1367321.8671946197</v>
      </c>
      <c r="E2328" s="18">
        <f t="shared" si="150"/>
        <v>1367321.8671946197</v>
      </c>
      <c r="F2328" s="4">
        <v>361209.80188961199</v>
      </c>
      <c r="G2328" s="4">
        <v>361209.80188899999</v>
      </c>
      <c r="H2328" s="1"/>
      <c r="I2328" s="1"/>
      <c r="J2328" s="1"/>
    </row>
    <row r="2329" spans="1:10" x14ac:dyDescent="0.3">
      <c r="A2329" s="2">
        <v>45025</v>
      </c>
      <c r="C2329" s="4">
        <f t="shared" si="151"/>
        <v>4.582687443989097</v>
      </c>
      <c r="D2329">
        <f t="shared" si="149"/>
        <v>0</v>
      </c>
      <c r="E2329" s="18">
        <f t="shared" si="150"/>
        <v>0</v>
      </c>
      <c r="F2329" s="4">
        <v>0</v>
      </c>
      <c r="G2329" s="4">
        <v>0</v>
      </c>
    </row>
    <row r="2330" spans="1:10" x14ac:dyDescent="0.3">
      <c r="A2330" s="2">
        <v>45027</v>
      </c>
      <c r="B2330">
        <v>519151.72781299998</v>
      </c>
      <c r="C2330" s="4">
        <f t="shared" si="151"/>
        <v>3.1948562986727689</v>
      </c>
      <c r="D2330">
        <f t="shared" si="149"/>
        <v>1658615.1675702138</v>
      </c>
      <c r="E2330" s="18">
        <f t="shared" si="150"/>
        <v>1658615.1675702138</v>
      </c>
      <c r="F2330" s="4">
        <v>475411.04068115802</v>
      </c>
      <c r="G2330" s="4">
        <v>475411.04068400001</v>
      </c>
      <c r="H2330" s="1"/>
      <c r="I2330" s="1"/>
      <c r="J2330" s="1"/>
    </row>
    <row r="2331" spans="1:10" x14ac:dyDescent="0.3">
      <c r="A2331" s="2">
        <v>45029</v>
      </c>
      <c r="B2331">
        <v>482152.75342099997</v>
      </c>
      <c r="C2331" s="4">
        <f t="shared" si="151"/>
        <v>3.1824989304193809</v>
      </c>
      <c r="D2331">
        <f t="shared" si="149"/>
        <v>1534450.6220610919</v>
      </c>
      <c r="E2331" s="18">
        <f t="shared" si="150"/>
        <v>1534450.6220610919</v>
      </c>
      <c r="F2331" s="4">
        <v>441529.38338188099</v>
      </c>
      <c r="G2331" s="4">
        <v>441529.38337900001</v>
      </c>
      <c r="H2331" s="1"/>
      <c r="I2331" s="1"/>
      <c r="J2331" s="1"/>
    </row>
    <row r="2332" spans="1:10" x14ac:dyDescent="0.3">
      <c r="A2332" s="2">
        <v>45031</v>
      </c>
      <c r="B2332">
        <v>180675.95791999999</v>
      </c>
      <c r="C2332" s="4">
        <f t="shared" si="151"/>
        <v>3.5443908472806833</v>
      </c>
      <c r="D2332">
        <f t="shared" si="149"/>
        <v>640386.2115753179</v>
      </c>
      <c r="E2332" s="18">
        <f t="shared" si="150"/>
        <v>640386.2115753179</v>
      </c>
      <c r="F2332" s="4">
        <v>165453.258802183</v>
      </c>
      <c r="G2332" s="4">
        <v>165453.258806</v>
      </c>
      <c r="H2332" s="1"/>
      <c r="I2332" s="1"/>
      <c r="J2332" s="1"/>
    </row>
    <row r="2333" spans="1:10" x14ac:dyDescent="0.3">
      <c r="A2333" s="2">
        <v>45033</v>
      </c>
      <c r="B2333">
        <v>403732.66779500002</v>
      </c>
      <c r="C2333" s="4">
        <f t="shared" si="151"/>
        <v>3.5021557362416651</v>
      </c>
      <c r="D2333">
        <f t="shared" si="149"/>
        <v>1413934.6784264098</v>
      </c>
      <c r="E2333" s="18">
        <f t="shared" si="150"/>
        <v>1413934.6784264098</v>
      </c>
      <c r="F2333" s="4">
        <v>369716.51535305701</v>
      </c>
      <c r="G2333" s="4">
        <v>369716.515358</v>
      </c>
      <c r="H2333" s="1"/>
      <c r="I2333" s="1"/>
      <c r="J2333" s="1"/>
    </row>
    <row r="2334" spans="1:10" x14ac:dyDescent="0.3">
      <c r="A2334" s="2">
        <v>45035</v>
      </c>
      <c r="B2334">
        <v>638849.18690499896</v>
      </c>
      <c r="C2334" s="4">
        <f t="shared" si="151"/>
        <v>3.4832555823097056</v>
      </c>
      <c r="D2334">
        <f t="shared" si="149"/>
        <v>2225274.9965408542</v>
      </c>
      <c r="E2334" s="18">
        <f t="shared" si="150"/>
        <v>2225274.9965408542</v>
      </c>
      <c r="F2334" s="4">
        <v>585023.49219404405</v>
      </c>
      <c r="G2334" s="4">
        <v>585023.49219400005</v>
      </c>
      <c r="H2334" s="1"/>
      <c r="I2334" s="1"/>
      <c r="J2334" s="1"/>
    </row>
    <row r="2335" spans="1:10" x14ac:dyDescent="0.3">
      <c r="A2335" s="2">
        <v>45037</v>
      </c>
      <c r="C2335" s="4">
        <f t="shared" si="151"/>
        <v>4.0376764160280079</v>
      </c>
      <c r="D2335">
        <f t="shared" si="149"/>
        <v>0</v>
      </c>
      <c r="E2335" s="18">
        <f t="shared" si="150"/>
        <v>0</v>
      </c>
      <c r="F2335" s="4">
        <v>0</v>
      </c>
      <c r="G2335" s="4">
        <v>0</v>
      </c>
    </row>
    <row r="2336" spans="1:10" x14ac:dyDescent="0.3">
      <c r="A2336" s="2">
        <v>45039</v>
      </c>
      <c r="B2336">
        <v>431609.72553</v>
      </c>
      <c r="C2336" s="4">
        <f t="shared" si="151"/>
        <v>3.4504678818728154</v>
      </c>
      <c r="D2336">
        <f t="shared" si="149"/>
        <v>1489255.4954452063</v>
      </c>
      <c r="E2336" s="18">
        <f t="shared" si="150"/>
        <v>1489255.4954452063</v>
      </c>
      <c r="F2336" s="4">
        <v>395244.81531660398</v>
      </c>
      <c r="G2336" s="4">
        <v>105119.9999938</v>
      </c>
      <c r="H2336" s="1"/>
      <c r="I2336" s="1"/>
      <c r="J2336" s="1"/>
    </row>
    <row r="2337" spans="1:10" x14ac:dyDescent="0.3">
      <c r="A2337" s="2">
        <v>45041</v>
      </c>
      <c r="B2337">
        <v>283446.21397699998</v>
      </c>
      <c r="C2337" s="4">
        <f t="shared" si="151"/>
        <v>3.7318106799315509</v>
      </c>
      <c r="D2337">
        <f t="shared" si="149"/>
        <v>1057767.6085055321</v>
      </c>
      <c r="E2337" s="18">
        <f t="shared" si="150"/>
        <v>1057767.6085055321</v>
      </c>
      <c r="F2337" s="4">
        <v>259564.69437250201</v>
      </c>
      <c r="G2337" s="4">
        <v>259564.69437499999</v>
      </c>
      <c r="H2337" s="1"/>
      <c r="I2337" s="1"/>
      <c r="J2337" s="1"/>
    </row>
    <row r="2338" spans="1:10" x14ac:dyDescent="0.3">
      <c r="A2338" s="2">
        <v>45043</v>
      </c>
      <c r="C2338" s="4">
        <f t="shared" si="151"/>
        <v>3.5287547640055679</v>
      </c>
      <c r="D2338">
        <f t="shared" si="149"/>
        <v>0</v>
      </c>
      <c r="E2338" s="18">
        <f t="shared" si="150"/>
        <v>0</v>
      </c>
      <c r="F2338" s="4">
        <v>0</v>
      </c>
      <c r="G2338" s="4">
        <v>0</v>
      </c>
    </row>
    <row r="2339" spans="1:10" x14ac:dyDescent="0.3">
      <c r="A2339" s="2">
        <v>45045</v>
      </c>
      <c r="B2339">
        <v>432896.58014499902</v>
      </c>
      <c r="C2339" s="4">
        <f t="shared" si="151"/>
        <v>3.5791556550579231</v>
      </c>
      <c r="D2339">
        <f t="shared" si="149"/>
        <v>1549404.2428812087</v>
      </c>
      <c r="E2339" s="18">
        <f t="shared" si="150"/>
        <v>1549404.2428812087</v>
      </c>
      <c r="F2339" s="4">
        <v>396423.24707984697</v>
      </c>
      <c r="G2339" s="4">
        <v>105119.9999905</v>
      </c>
      <c r="H2339" s="1"/>
      <c r="I2339" s="1"/>
      <c r="J2339" s="1"/>
    </row>
    <row r="2340" spans="1:10" x14ac:dyDescent="0.3">
      <c r="A2340" s="2">
        <v>45047</v>
      </c>
      <c r="C2340" s="4">
        <f t="shared" si="151"/>
        <v>4.7320667974577315</v>
      </c>
      <c r="D2340">
        <f t="shared" si="149"/>
        <v>0</v>
      </c>
      <c r="E2340" s="18">
        <f t="shared" si="150"/>
        <v>0</v>
      </c>
      <c r="F2340" s="4">
        <v>0</v>
      </c>
      <c r="G2340" s="4">
        <v>0</v>
      </c>
    </row>
    <row r="2341" spans="1:10" x14ac:dyDescent="0.3">
      <c r="A2341" s="2">
        <v>45049</v>
      </c>
      <c r="B2341">
        <v>139634.243583</v>
      </c>
      <c r="C2341" s="4">
        <f t="shared" si="151"/>
        <v>3.3845926819465646</v>
      </c>
      <c r="D2341">
        <f t="shared" si="149"/>
        <v>472605.03898016585</v>
      </c>
      <c r="E2341" s="18">
        <f t="shared" si="150"/>
        <v>472605.03898016585</v>
      </c>
      <c r="F2341" s="4">
        <v>127869.47918995201</v>
      </c>
      <c r="G2341" s="4">
        <v>105119.9999555</v>
      </c>
      <c r="H2341" s="1"/>
      <c r="I2341" s="1"/>
      <c r="J2341" s="1"/>
    </row>
    <row r="2342" spans="1:10" x14ac:dyDescent="0.3">
      <c r="A2342" s="2">
        <v>45051</v>
      </c>
      <c r="B2342">
        <v>84072.602014899996</v>
      </c>
      <c r="C2342" s="4">
        <f t="shared" si="151"/>
        <v>4.1528530240284525</v>
      </c>
      <c r="D2342">
        <f t="shared" si="149"/>
        <v>349141.159515518</v>
      </c>
      <c r="E2342" s="18">
        <f t="shared" si="150"/>
        <v>349141.159515518</v>
      </c>
      <c r="F2342" s="4">
        <v>76989.136459683505</v>
      </c>
      <c r="G2342" s="4">
        <v>76989.136459700007</v>
      </c>
      <c r="H2342" s="1"/>
      <c r="I2342" s="1"/>
      <c r="J2342" s="1"/>
    </row>
    <row r="2343" spans="1:10" x14ac:dyDescent="0.3">
      <c r="A2343" s="2">
        <v>45053</v>
      </c>
      <c r="B2343">
        <v>694955.25849899999</v>
      </c>
      <c r="C2343" s="4">
        <f t="shared" ref="C2343:C2363" si="152">VLOOKUP(A2343,J$2:M$1814,4,FALSE)</f>
        <v>3.0700489304356147</v>
      </c>
      <c r="D2343">
        <f t="shared" si="149"/>
        <v>2133546.6480554612</v>
      </c>
      <c r="E2343" s="18">
        <f t="shared" si="150"/>
        <v>2133546.6480554612</v>
      </c>
      <c r="F2343" s="4">
        <v>636402.39444292698</v>
      </c>
      <c r="G2343" s="4">
        <v>525600.00018900004</v>
      </c>
      <c r="H2343" s="1"/>
      <c r="I2343" s="1"/>
      <c r="J2343" s="1"/>
    </row>
    <row r="2344" spans="1:10" x14ac:dyDescent="0.3">
      <c r="A2344" s="2">
        <v>45055</v>
      </c>
      <c r="B2344">
        <v>374359.51227399998</v>
      </c>
      <c r="C2344" s="4">
        <f t="shared" si="152"/>
        <v>3.5016589672472671</v>
      </c>
      <c r="D2344">
        <f t="shared" si="149"/>
        <v>1310879.3431285655</v>
      </c>
      <c r="E2344" s="18">
        <f t="shared" si="150"/>
        <v>1310879.3431285655</v>
      </c>
      <c r="F2344" s="4">
        <v>342818.17006782501</v>
      </c>
      <c r="G2344" s="4">
        <v>342818.17007300002</v>
      </c>
      <c r="H2344" s="1"/>
      <c r="I2344" s="1"/>
      <c r="J2344" s="1"/>
    </row>
    <row r="2345" spans="1:10" x14ac:dyDescent="0.3">
      <c r="A2345" s="2">
        <v>45057</v>
      </c>
      <c r="C2345" s="4">
        <f t="shared" si="152"/>
        <v>4.750480067116813</v>
      </c>
      <c r="D2345">
        <f t="shared" si="149"/>
        <v>0</v>
      </c>
      <c r="E2345" s="18">
        <f t="shared" si="150"/>
        <v>0</v>
      </c>
      <c r="F2345" s="4">
        <v>0</v>
      </c>
      <c r="G2345" s="4">
        <v>0</v>
      </c>
    </row>
    <row r="2346" spans="1:10" x14ac:dyDescent="0.3">
      <c r="A2346" s="2">
        <v>45059</v>
      </c>
      <c r="B2346">
        <v>433885.890074</v>
      </c>
      <c r="C2346" s="4">
        <f t="shared" si="152"/>
        <v>3.7939868986586323</v>
      </c>
      <c r="D2346">
        <f t="shared" si="149"/>
        <v>1646157.3824535955</v>
      </c>
      <c r="E2346" s="18">
        <f t="shared" si="150"/>
        <v>1646157.3824535955</v>
      </c>
      <c r="F2346" s="4">
        <v>397329.20355325902</v>
      </c>
      <c r="G2346" s="4">
        <v>397329.20355500001</v>
      </c>
      <c r="H2346" s="1"/>
      <c r="I2346" s="1"/>
      <c r="J2346" s="1"/>
    </row>
    <row r="2347" spans="1:10" x14ac:dyDescent="0.3">
      <c r="A2347" s="2">
        <v>45061</v>
      </c>
      <c r="B2347">
        <v>274730.13803699898</v>
      </c>
      <c r="C2347" s="4">
        <f t="shared" si="152"/>
        <v>3.3351036566963081</v>
      </c>
      <c r="D2347">
        <f t="shared" si="149"/>
        <v>916253.48797187675</v>
      </c>
      <c r="E2347" s="18">
        <f t="shared" si="150"/>
        <v>916253.48797187675</v>
      </c>
      <c r="F2347" s="4">
        <v>251582.98400031301</v>
      </c>
      <c r="G2347" s="4">
        <v>105120.0000114</v>
      </c>
      <c r="H2347" s="1"/>
      <c r="I2347" s="1"/>
      <c r="J2347" s="1"/>
    </row>
    <row r="2348" spans="1:10" x14ac:dyDescent="0.3">
      <c r="A2348" s="2">
        <v>45063</v>
      </c>
      <c r="B2348">
        <v>386722.988778</v>
      </c>
      <c r="C2348" s="4">
        <f t="shared" si="152"/>
        <v>3.0984583016941727</v>
      </c>
      <c r="D2348">
        <f t="shared" si="149"/>
        <v>1198245.0550351765</v>
      </c>
      <c r="E2348" s="18">
        <f t="shared" si="150"/>
        <v>1198245.0550351765</v>
      </c>
      <c r="F2348" s="4">
        <v>354139.97237460897</v>
      </c>
      <c r="G2348" s="4">
        <v>354139.97237600002</v>
      </c>
      <c r="H2348" s="1"/>
      <c r="I2348" s="1"/>
      <c r="J2348" s="1"/>
    </row>
    <row r="2349" spans="1:10" x14ac:dyDescent="0.3">
      <c r="A2349" s="2">
        <v>45065</v>
      </c>
      <c r="C2349" s="4">
        <f t="shared" si="152"/>
        <v>4.6067854825993475</v>
      </c>
      <c r="D2349">
        <f t="shared" si="149"/>
        <v>0</v>
      </c>
      <c r="E2349" s="18">
        <f t="shared" si="150"/>
        <v>0</v>
      </c>
      <c r="F2349" s="4">
        <v>0</v>
      </c>
      <c r="G2349" s="4">
        <v>0</v>
      </c>
    </row>
    <row r="2350" spans="1:10" x14ac:dyDescent="0.3">
      <c r="A2350" s="2">
        <v>45067</v>
      </c>
      <c r="C2350" s="4">
        <f t="shared" si="152"/>
        <v>5.1101514135440622</v>
      </c>
      <c r="D2350">
        <f t="shared" si="149"/>
        <v>0</v>
      </c>
      <c r="E2350" s="18">
        <f t="shared" si="150"/>
        <v>0</v>
      </c>
      <c r="F2350" s="4">
        <v>0</v>
      </c>
      <c r="G2350" s="4">
        <v>0</v>
      </c>
    </row>
    <row r="2351" spans="1:10" x14ac:dyDescent="0.3">
      <c r="A2351" s="2">
        <v>45069</v>
      </c>
      <c r="C2351" s="4">
        <f t="shared" si="152"/>
        <v>4.3913587951794009</v>
      </c>
      <c r="D2351">
        <f t="shared" si="149"/>
        <v>0</v>
      </c>
      <c r="E2351" s="18">
        <f t="shared" si="150"/>
        <v>0</v>
      </c>
      <c r="F2351" s="4">
        <v>0</v>
      </c>
      <c r="G2351" s="4">
        <v>0</v>
      </c>
    </row>
    <row r="2352" spans="1:10" x14ac:dyDescent="0.3">
      <c r="A2352" s="2">
        <v>45071</v>
      </c>
      <c r="B2352">
        <v>499682.75645400002</v>
      </c>
      <c r="C2352" s="4">
        <f t="shared" si="152"/>
        <v>3.2382799494195593</v>
      </c>
      <c r="D2352">
        <f t="shared" si="149"/>
        <v>1618112.6512956852</v>
      </c>
      <c r="E2352" s="18">
        <f t="shared" si="150"/>
        <v>1618112.6512956852</v>
      </c>
      <c r="F2352" s="4">
        <v>457582.41093655</v>
      </c>
      <c r="G2352" s="4">
        <v>457582.41093299998</v>
      </c>
      <c r="H2352" s="1"/>
      <c r="I2352" s="1"/>
      <c r="J2352" s="1"/>
    </row>
    <row r="2353" spans="1:10" x14ac:dyDescent="0.3">
      <c r="A2353" s="2">
        <v>45073</v>
      </c>
      <c r="B2353">
        <v>78248.5147325</v>
      </c>
      <c r="C2353" s="4">
        <f t="shared" si="152"/>
        <v>4.8954978830790452</v>
      </c>
      <c r="D2353">
        <f t="shared" si="149"/>
        <v>383065.43822703324</v>
      </c>
      <c r="E2353" s="18">
        <f t="shared" si="150"/>
        <v>383065.43822703324</v>
      </c>
      <c r="F2353" s="4">
        <v>71655.752696501702</v>
      </c>
      <c r="G2353" s="4">
        <v>71655.752696199997</v>
      </c>
      <c r="H2353" s="1"/>
      <c r="I2353" s="1"/>
      <c r="J2353" s="1"/>
    </row>
    <row r="2354" spans="1:10" x14ac:dyDescent="0.3">
      <c r="A2354" s="2">
        <v>45075</v>
      </c>
      <c r="B2354">
        <v>929421.47920499998</v>
      </c>
      <c r="C2354" s="4">
        <f t="shared" si="152"/>
        <v>3.3109329878206051</v>
      </c>
      <c r="D2354">
        <f t="shared" si="149"/>
        <v>3077252.2350888569</v>
      </c>
      <c r="E2354" s="18">
        <f t="shared" si="150"/>
        <v>3077252.2350888569</v>
      </c>
      <c r="F2354" s="4">
        <v>851113.86322537402</v>
      </c>
      <c r="G2354" s="4">
        <v>851113.86322199996</v>
      </c>
      <c r="H2354" s="1"/>
      <c r="I2354" s="1"/>
      <c r="J2354" s="1"/>
    </row>
    <row r="2355" spans="1:10" x14ac:dyDescent="0.3">
      <c r="A2355" s="2">
        <v>45077</v>
      </c>
      <c r="B2355">
        <v>32995.842914299901</v>
      </c>
      <c r="C2355" s="4">
        <f t="shared" si="152"/>
        <v>4.3267018400188277</v>
      </c>
      <c r="D2355">
        <f t="shared" si="149"/>
        <v>142763.17425027359</v>
      </c>
      <c r="E2355" s="18">
        <f t="shared" si="150"/>
        <v>142763.17425027359</v>
      </c>
      <c r="F2355" s="4">
        <v>30215.806241121201</v>
      </c>
      <c r="G2355" s="4">
        <v>30215.806241599999</v>
      </c>
      <c r="H2355" s="1"/>
      <c r="I2355" s="1"/>
      <c r="J2355" s="1"/>
    </row>
    <row r="2356" spans="1:10" x14ac:dyDescent="0.3">
      <c r="A2356" s="2">
        <v>45079</v>
      </c>
      <c r="B2356">
        <v>126287.72178599999</v>
      </c>
      <c r="C2356" s="4">
        <f t="shared" si="152"/>
        <v>3.4159988975751987</v>
      </c>
      <c r="D2356">
        <f t="shared" si="149"/>
        <v>431398.71839825937</v>
      </c>
      <c r="E2356" s="18">
        <f t="shared" si="150"/>
        <v>431398.71839825937</v>
      </c>
      <c r="F2356" s="4">
        <v>115647.457233786</v>
      </c>
      <c r="G2356" s="4">
        <v>115647.45723499999</v>
      </c>
      <c r="H2356" s="1"/>
      <c r="I2356" s="1"/>
      <c r="J2356" s="1"/>
    </row>
    <row r="2357" spans="1:10" x14ac:dyDescent="0.3">
      <c r="A2357" s="2">
        <v>45081</v>
      </c>
      <c r="C2357" s="4">
        <f t="shared" si="152"/>
        <v>4.6917891294938876</v>
      </c>
      <c r="D2357">
        <f t="shared" si="149"/>
        <v>0</v>
      </c>
      <c r="E2357" s="18">
        <f t="shared" si="150"/>
        <v>0</v>
      </c>
      <c r="F2357" s="4">
        <v>0</v>
      </c>
      <c r="G2357" s="4">
        <v>0</v>
      </c>
    </row>
    <row r="2358" spans="1:10" x14ac:dyDescent="0.3">
      <c r="A2358" s="2">
        <v>45083</v>
      </c>
      <c r="B2358">
        <v>551499.23287399998</v>
      </c>
      <c r="C2358" s="4">
        <f t="shared" si="152"/>
        <v>3.4357300497682108</v>
      </c>
      <c r="D2358">
        <f t="shared" si="149"/>
        <v>1894802.486809318</v>
      </c>
      <c r="E2358" s="18">
        <f t="shared" si="150"/>
        <v>1894802.486809318</v>
      </c>
      <c r="F2358" s="4">
        <v>505033.13422681502</v>
      </c>
      <c r="G2358" s="4">
        <v>505033.13422599999</v>
      </c>
      <c r="H2358" s="1"/>
      <c r="I2358" s="1"/>
      <c r="J2358" s="1"/>
    </row>
    <row r="2359" spans="1:10" x14ac:dyDescent="0.3">
      <c r="A2359" s="2">
        <v>45085</v>
      </c>
      <c r="B2359">
        <v>188297.098822</v>
      </c>
      <c r="C2359" s="4">
        <f t="shared" si="152"/>
        <v>3.3045566525793162</v>
      </c>
      <c r="D2359">
        <f t="shared" si="149"/>
        <v>622238.43057362502</v>
      </c>
      <c r="E2359" s="18">
        <f t="shared" si="150"/>
        <v>622238.43057362502</v>
      </c>
      <c r="F2359" s="4">
        <v>172432.286958279</v>
      </c>
      <c r="G2359" s="4">
        <v>172432.28696099899</v>
      </c>
      <c r="H2359" s="1"/>
      <c r="I2359" s="1"/>
      <c r="J2359" s="1"/>
    </row>
    <row r="2360" spans="1:10" x14ac:dyDescent="0.3">
      <c r="A2360" s="2">
        <v>45087</v>
      </c>
      <c r="C2360" s="4">
        <f t="shared" si="152"/>
        <v>4.61512563624275</v>
      </c>
      <c r="D2360">
        <f t="shared" si="149"/>
        <v>0</v>
      </c>
      <c r="E2360" s="18">
        <f t="shared" si="150"/>
        <v>0</v>
      </c>
      <c r="F2360" s="4">
        <v>0</v>
      </c>
      <c r="G2360" s="4">
        <v>0</v>
      </c>
    </row>
    <row r="2361" spans="1:10" x14ac:dyDescent="0.3">
      <c r="A2361" s="2">
        <v>45089</v>
      </c>
      <c r="C2361" s="4">
        <f t="shared" si="152"/>
        <v>4.8099700414888318</v>
      </c>
      <c r="D2361">
        <f t="shared" si="149"/>
        <v>0</v>
      </c>
      <c r="E2361" s="18">
        <f t="shared" si="150"/>
        <v>0</v>
      </c>
      <c r="F2361" s="4">
        <v>0</v>
      </c>
      <c r="G2361" s="4">
        <v>0</v>
      </c>
    </row>
    <row r="2362" spans="1:10" x14ac:dyDescent="0.3">
      <c r="A2362" s="2">
        <v>45091</v>
      </c>
      <c r="B2362">
        <v>212938.701095</v>
      </c>
      <c r="C2362" s="4">
        <f t="shared" si="152"/>
        <v>3.6762851165989137</v>
      </c>
      <c r="D2362">
        <f t="shared" si="149"/>
        <v>782823.37758345332</v>
      </c>
      <c r="E2362" s="18">
        <f t="shared" si="150"/>
        <v>782823.37758345332</v>
      </c>
      <c r="F2362" s="4">
        <v>194997.73200199101</v>
      </c>
      <c r="G2362" s="4">
        <v>194997.731998</v>
      </c>
      <c r="H2362" s="1"/>
      <c r="I2362" s="1"/>
      <c r="J2362" s="1"/>
    </row>
    <row r="2363" spans="1:10" x14ac:dyDescent="0.3">
      <c r="A2363" s="2">
        <v>46003</v>
      </c>
      <c r="B2363">
        <v>367230.90313699999</v>
      </c>
      <c r="C2363" s="4">
        <f t="shared" si="152"/>
        <v>1</v>
      </c>
      <c r="D2363">
        <f t="shared" si="149"/>
        <v>367230.90313699999</v>
      </c>
      <c r="E2363" s="18">
        <f t="shared" si="150"/>
        <v>367230.90313699999</v>
      </c>
      <c r="F2363" s="4">
        <v>355735.96390199498</v>
      </c>
      <c r="G2363" s="4">
        <v>355735.96390199999</v>
      </c>
      <c r="H2363" s="1"/>
      <c r="I2363" s="1"/>
      <c r="J2363" s="1"/>
    </row>
    <row r="2364" spans="1:10" x14ac:dyDescent="0.3">
      <c r="A2364" s="2">
        <v>46005</v>
      </c>
      <c r="C2364" s="4">
        <v>1</v>
      </c>
      <c r="D2364">
        <f t="shared" si="149"/>
        <v>0</v>
      </c>
      <c r="E2364" s="18">
        <f t="shared" si="150"/>
        <v>0</v>
      </c>
      <c r="F2364" s="4">
        <v>0</v>
      </c>
      <c r="G2364" s="4">
        <v>0</v>
      </c>
    </row>
    <row r="2365" spans="1:10" x14ac:dyDescent="0.3">
      <c r="A2365" s="2">
        <v>46007</v>
      </c>
      <c r="C2365" s="4">
        <v>1</v>
      </c>
      <c r="D2365">
        <f t="shared" si="149"/>
        <v>0</v>
      </c>
      <c r="E2365" s="18">
        <f t="shared" si="150"/>
        <v>0</v>
      </c>
      <c r="F2365" s="4">
        <v>0</v>
      </c>
      <c r="G2365" s="4">
        <v>0</v>
      </c>
    </row>
    <row r="2366" spans="1:10" x14ac:dyDescent="0.3">
      <c r="A2366" s="2">
        <v>46009</v>
      </c>
      <c r="C2366" s="4">
        <v>1</v>
      </c>
      <c r="D2366">
        <f t="shared" si="149"/>
        <v>0</v>
      </c>
      <c r="E2366" s="18">
        <f t="shared" si="150"/>
        <v>0</v>
      </c>
      <c r="F2366" s="4">
        <v>0</v>
      </c>
      <c r="G2366" s="4">
        <v>0</v>
      </c>
    </row>
    <row r="2367" spans="1:10" x14ac:dyDescent="0.3">
      <c r="A2367" s="2">
        <v>46011</v>
      </c>
      <c r="B2367">
        <v>388766.65656199999</v>
      </c>
      <c r="C2367" s="4">
        <f>VLOOKUP(A2367,J$2:M$1814,4,FALSE)</f>
        <v>1</v>
      </c>
      <c r="D2367">
        <f t="shared" si="149"/>
        <v>388766.65656199999</v>
      </c>
      <c r="E2367" s="18">
        <f t="shared" si="150"/>
        <v>388766.65656199999</v>
      </c>
      <c r="F2367" s="4">
        <v>376701.00176886597</v>
      </c>
      <c r="G2367" s="4">
        <v>105120.0000782</v>
      </c>
      <c r="H2367" s="1"/>
      <c r="I2367" s="1"/>
      <c r="J2367" s="1"/>
    </row>
    <row r="2368" spans="1:10" x14ac:dyDescent="0.3">
      <c r="A2368" s="2">
        <v>46013</v>
      </c>
      <c r="C2368" s="4">
        <v>1</v>
      </c>
      <c r="D2368">
        <f t="shared" si="149"/>
        <v>0</v>
      </c>
      <c r="E2368" s="18">
        <f t="shared" si="150"/>
        <v>0</v>
      </c>
      <c r="F2368" s="4">
        <v>0</v>
      </c>
      <c r="G2368" s="4">
        <v>0</v>
      </c>
    </row>
    <row r="2369" spans="1:10" x14ac:dyDescent="0.3">
      <c r="A2369" s="2">
        <v>46015</v>
      </c>
      <c r="B2369">
        <v>387651.93006799999</v>
      </c>
      <c r="C2369" s="4">
        <f>VLOOKUP(A2369,J$2:M$1814,4,FALSE)</f>
        <v>1</v>
      </c>
      <c r="D2369">
        <f t="shared" si="149"/>
        <v>387651.93006799999</v>
      </c>
      <c r="E2369" s="18">
        <f t="shared" si="150"/>
        <v>387651.93006799999</v>
      </c>
      <c r="F2369" s="4">
        <v>375517.778637157</v>
      </c>
      <c r="G2369" s="4">
        <v>315359.999863</v>
      </c>
      <c r="H2369" s="1"/>
      <c r="I2369" s="1"/>
      <c r="J2369" s="1"/>
    </row>
    <row r="2370" spans="1:10" x14ac:dyDescent="0.3">
      <c r="A2370" s="2">
        <v>46017</v>
      </c>
      <c r="C2370" s="4">
        <v>1</v>
      </c>
      <c r="D2370">
        <f t="shared" si="149"/>
        <v>0</v>
      </c>
      <c r="E2370" s="18">
        <f t="shared" si="150"/>
        <v>0</v>
      </c>
      <c r="F2370" s="4">
        <v>0</v>
      </c>
      <c r="G2370" s="4">
        <v>0</v>
      </c>
    </row>
    <row r="2371" spans="1:10" x14ac:dyDescent="0.3">
      <c r="A2371" s="2">
        <v>46019</v>
      </c>
      <c r="C2371" s="4">
        <v>1</v>
      </c>
      <c r="D2371">
        <f t="shared" ref="D2371:D2434" si="153">B2371*C2371</f>
        <v>0</v>
      </c>
      <c r="E2371" s="18">
        <f t="shared" ref="E2371:E2434" si="154">D2371</f>
        <v>0</v>
      </c>
      <c r="F2371" s="4">
        <v>0</v>
      </c>
      <c r="G2371" s="4">
        <v>0</v>
      </c>
    </row>
    <row r="2372" spans="1:10" x14ac:dyDescent="0.3">
      <c r="A2372" s="2">
        <v>46021</v>
      </c>
      <c r="C2372" s="4">
        <v>1</v>
      </c>
      <c r="D2372">
        <f t="shared" si="153"/>
        <v>0</v>
      </c>
      <c r="E2372" s="18">
        <f t="shared" si="154"/>
        <v>0</v>
      </c>
      <c r="F2372" s="4">
        <v>0</v>
      </c>
      <c r="G2372" s="4">
        <v>0</v>
      </c>
    </row>
    <row r="2373" spans="1:10" x14ac:dyDescent="0.3">
      <c r="A2373" s="2">
        <v>46023</v>
      </c>
      <c r="C2373" s="4">
        <v>1</v>
      </c>
      <c r="D2373">
        <f t="shared" si="153"/>
        <v>0</v>
      </c>
      <c r="E2373" s="18">
        <f t="shared" si="154"/>
        <v>0</v>
      </c>
      <c r="F2373" s="4">
        <v>0</v>
      </c>
      <c r="G2373" s="4">
        <v>0</v>
      </c>
    </row>
    <row r="2374" spans="1:10" x14ac:dyDescent="0.3">
      <c r="A2374" s="2">
        <v>46025</v>
      </c>
      <c r="C2374" s="4">
        <v>1</v>
      </c>
      <c r="D2374">
        <f t="shared" si="153"/>
        <v>0</v>
      </c>
      <c r="E2374" s="18">
        <f t="shared" si="154"/>
        <v>0</v>
      </c>
      <c r="F2374" s="4">
        <v>0</v>
      </c>
      <c r="G2374" s="4">
        <v>0</v>
      </c>
    </row>
    <row r="2375" spans="1:10" x14ac:dyDescent="0.3">
      <c r="A2375" s="2">
        <v>46027</v>
      </c>
      <c r="C2375" s="4">
        <v>1</v>
      </c>
      <c r="D2375">
        <f t="shared" si="153"/>
        <v>0</v>
      </c>
      <c r="E2375" s="18">
        <f t="shared" si="154"/>
        <v>0</v>
      </c>
      <c r="F2375" s="4">
        <v>0</v>
      </c>
      <c r="G2375" s="4">
        <v>0</v>
      </c>
    </row>
    <row r="2376" spans="1:10" x14ac:dyDescent="0.3">
      <c r="A2376" s="2">
        <v>46029</v>
      </c>
      <c r="B2376">
        <v>300765.68833799998</v>
      </c>
      <c r="C2376" s="4">
        <f>VLOOKUP(A2376,J$2:M$1814,4,FALSE)</f>
        <v>1</v>
      </c>
      <c r="D2376">
        <f t="shared" si="153"/>
        <v>300765.68833799998</v>
      </c>
      <c r="E2376" s="18">
        <f t="shared" si="154"/>
        <v>300765.68833799998</v>
      </c>
      <c r="F2376" s="4">
        <v>291401.09267722198</v>
      </c>
      <c r="G2376" s="4">
        <v>291401.09267899999</v>
      </c>
      <c r="H2376" s="1"/>
      <c r="I2376" s="1"/>
      <c r="J2376" s="1"/>
    </row>
    <row r="2377" spans="1:10" x14ac:dyDescent="0.3">
      <c r="A2377" s="2">
        <v>46031</v>
      </c>
      <c r="C2377" s="4">
        <v>1</v>
      </c>
      <c r="D2377">
        <f t="shared" si="153"/>
        <v>0</v>
      </c>
      <c r="E2377" s="18">
        <f t="shared" si="154"/>
        <v>0</v>
      </c>
      <c r="F2377" s="4">
        <v>0</v>
      </c>
      <c r="G2377" s="4">
        <v>0</v>
      </c>
    </row>
    <row r="2378" spans="1:10" x14ac:dyDescent="0.3">
      <c r="A2378" s="2">
        <v>46033</v>
      </c>
      <c r="C2378" s="4">
        <v>1</v>
      </c>
      <c r="D2378">
        <f t="shared" si="153"/>
        <v>0</v>
      </c>
      <c r="E2378" s="18">
        <f t="shared" si="154"/>
        <v>0</v>
      </c>
      <c r="F2378" s="4">
        <v>0</v>
      </c>
      <c r="G2378" s="4">
        <v>0</v>
      </c>
    </row>
    <row r="2379" spans="1:10" x14ac:dyDescent="0.3">
      <c r="A2379" s="2">
        <v>46035</v>
      </c>
      <c r="B2379">
        <v>295657.283803</v>
      </c>
      <c r="C2379" s="4">
        <f>VLOOKUP(A2379,J$2:M$1814,4,FALSE)</f>
        <v>1</v>
      </c>
      <c r="D2379">
        <f t="shared" si="153"/>
        <v>295657.283803</v>
      </c>
      <c r="E2379" s="18">
        <f t="shared" si="154"/>
        <v>295657.283803</v>
      </c>
      <c r="F2379" s="4">
        <v>286553.03801273397</v>
      </c>
      <c r="G2379" s="4">
        <v>105119.99990730001</v>
      </c>
      <c r="H2379" s="1"/>
      <c r="I2379" s="1"/>
      <c r="J2379" s="1"/>
    </row>
    <row r="2380" spans="1:10" x14ac:dyDescent="0.3">
      <c r="A2380" s="2">
        <v>46037</v>
      </c>
      <c r="C2380" s="4">
        <v>1</v>
      </c>
      <c r="D2380">
        <f t="shared" si="153"/>
        <v>0</v>
      </c>
      <c r="E2380" s="18">
        <f t="shared" si="154"/>
        <v>0</v>
      </c>
      <c r="F2380" s="4">
        <v>0</v>
      </c>
      <c r="G2380" s="4">
        <v>0</v>
      </c>
    </row>
    <row r="2381" spans="1:10" x14ac:dyDescent="0.3">
      <c r="A2381" s="2">
        <v>46039</v>
      </c>
      <c r="B2381">
        <v>206058.29370099999</v>
      </c>
      <c r="C2381" s="4">
        <f>VLOOKUP(A2381,J$2:M$1814,4,FALSE)</f>
        <v>1</v>
      </c>
      <c r="D2381">
        <f t="shared" si="153"/>
        <v>206058.29370099999</v>
      </c>
      <c r="E2381" s="18">
        <f t="shared" si="154"/>
        <v>206058.29370099999</v>
      </c>
      <c r="F2381" s="4">
        <v>199608.325717764</v>
      </c>
      <c r="G2381" s="4">
        <v>199608.32571999999</v>
      </c>
      <c r="H2381" s="1"/>
      <c r="I2381" s="1"/>
      <c r="J2381" s="1"/>
    </row>
    <row r="2382" spans="1:10" x14ac:dyDescent="0.3">
      <c r="A2382" s="2">
        <v>46041</v>
      </c>
      <c r="C2382" s="4">
        <v>1</v>
      </c>
      <c r="D2382">
        <f t="shared" si="153"/>
        <v>0</v>
      </c>
      <c r="E2382" s="18">
        <f t="shared" si="154"/>
        <v>0</v>
      </c>
      <c r="F2382" s="4">
        <v>0</v>
      </c>
      <c r="G2382" s="4">
        <v>0</v>
      </c>
    </row>
    <row r="2383" spans="1:10" x14ac:dyDescent="0.3">
      <c r="A2383" s="2">
        <v>46043</v>
      </c>
      <c r="C2383" s="4">
        <v>1</v>
      </c>
      <c r="D2383">
        <f t="shared" si="153"/>
        <v>0</v>
      </c>
      <c r="E2383" s="18">
        <f t="shared" si="154"/>
        <v>0</v>
      </c>
      <c r="F2383" s="4">
        <v>0</v>
      </c>
      <c r="G2383" s="4">
        <v>0</v>
      </c>
    </row>
    <row r="2384" spans="1:10" x14ac:dyDescent="0.3">
      <c r="A2384" s="2">
        <v>46045</v>
      </c>
      <c r="C2384" s="4">
        <v>1</v>
      </c>
      <c r="D2384">
        <f t="shared" si="153"/>
        <v>0</v>
      </c>
      <c r="E2384" s="18">
        <f t="shared" si="154"/>
        <v>0</v>
      </c>
      <c r="F2384" s="4">
        <v>0</v>
      </c>
      <c r="G2384" s="4">
        <v>0</v>
      </c>
    </row>
    <row r="2385" spans="1:10" x14ac:dyDescent="0.3">
      <c r="A2385" s="2">
        <v>46047</v>
      </c>
      <c r="C2385" s="4">
        <v>1</v>
      </c>
      <c r="D2385">
        <f t="shared" si="153"/>
        <v>0</v>
      </c>
      <c r="E2385" s="18">
        <f t="shared" si="154"/>
        <v>0</v>
      </c>
      <c r="F2385" s="4">
        <v>0</v>
      </c>
      <c r="G2385" s="4">
        <v>0</v>
      </c>
    </row>
    <row r="2386" spans="1:10" x14ac:dyDescent="0.3">
      <c r="A2386" s="2">
        <v>46049</v>
      </c>
      <c r="C2386" s="4">
        <v>1</v>
      </c>
      <c r="D2386">
        <f t="shared" si="153"/>
        <v>0</v>
      </c>
      <c r="E2386" s="18">
        <f t="shared" si="154"/>
        <v>0</v>
      </c>
      <c r="F2386" s="4">
        <v>0</v>
      </c>
      <c r="G2386" s="4">
        <v>0</v>
      </c>
    </row>
    <row r="2387" spans="1:10" x14ac:dyDescent="0.3">
      <c r="A2387" s="2">
        <v>46051</v>
      </c>
      <c r="B2387">
        <v>118046.814342999</v>
      </c>
      <c r="C2387" s="4">
        <f>VLOOKUP(A2387,J$2:M$1814,4,FALSE)</f>
        <v>1</v>
      </c>
      <c r="D2387">
        <f t="shared" si="153"/>
        <v>118046.814342999</v>
      </c>
      <c r="E2387" s="18">
        <f t="shared" si="154"/>
        <v>118046.814342999</v>
      </c>
      <c r="F2387" s="4">
        <v>114351.75232996501</v>
      </c>
      <c r="G2387" s="4">
        <v>105119.9999719</v>
      </c>
      <c r="H2387" s="1"/>
      <c r="I2387" s="1"/>
      <c r="J2387" s="1"/>
    </row>
    <row r="2388" spans="1:10" x14ac:dyDescent="0.3">
      <c r="A2388" s="2">
        <v>46053</v>
      </c>
      <c r="C2388" s="4">
        <v>1</v>
      </c>
      <c r="D2388">
        <f t="shared" si="153"/>
        <v>0</v>
      </c>
      <c r="E2388" s="18">
        <f t="shared" si="154"/>
        <v>0</v>
      </c>
      <c r="F2388" s="4">
        <v>0</v>
      </c>
      <c r="G2388" s="4">
        <v>0</v>
      </c>
    </row>
    <row r="2389" spans="1:10" x14ac:dyDescent="0.3">
      <c r="A2389" s="2">
        <v>46055</v>
      </c>
      <c r="C2389" s="4">
        <v>1</v>
      </c>
      <c r="D2389">
        <f t="shared" si="153"/>
        <v>0</v>
      </c>
      <c r="E2389" s="18">
        <f t="shared" si="154"/>
        <v>0</v>
      </c>
      <c r="F2389" s="4">
        <v>0</v>
      </c>
      <c r="G2389" s="4">
        <v>0</v>
      </c>
    </row>
    <row r="2390" spans="1:10" x14ac:dyDescent="0.3">
      <c r="A2390" s="2">
        <v>46057</v>
      </c>
      <c r="B2390">
        <v>71464.055924599903</v>
      </c>
      <c r="C2390" s="4">
        <f>VLOOKUP(A2390,J$2:M$1814,4,FALSE)</f>
        <v>1</v>
      </c>
      <c r="D2390">
        <f t="shared" si="153"/>
        <v>71464.055924599903</v>
      </c>
      <c r="E2390" s="18">
        <f t="shared" si="154"/>
        <v>71464.055924599903</v>
      </c>
      <c r="F2390" s="4">
        <v>69227.111880312397</v>
      </c>
      <c r="G2390" s="4">
        <v>69227.111879799995</v>
      </c>
      <c r="H2390" s="1"/>
      <c r="I2390" s="1"/>
      <c r="J2390" s="1"/>
    </row>
    <row r="2391" spans="1:10" x14ac:dyDescent="0.3">
      <c r="A2391" s="2">
        <v>46059</v>
      </c>
      <c r="C2391" s="4">
        <v>1</v>
      </c>
      <c r="D2391">
        <f t="shared" si="153"/>
        <v>0</v>
      </c>
      <c r="E2391" s="18">
        <f t="shared" si="154"/>
        <v>0</v>
      </c>
      <c r="F2391" s="4">
        <v>0</v>
      </c>
      <c r="G2391" s="4">
        <v>0</v>
      </c>
    </row>
    <row r="2392" spans="1:10" x14ac:dyDescent="0.3">
      <c r="A2392" s="2">
        <v>46061</v>
      </c>
      <c r="B2392">
        <v>354940.59437000001</v>
      </c>
      <c r="C2392" s="4">
        <f>VLOOKUP(A2392,J$2:M$1814,4,FALSE)</f>
        <v>1</v>
      </c>
      <c r="D2392">
        <f t="shared" si="153"/>
        <v>354940.59437000001</v>
      </c>
      <c r="E2392" s="18">
        <f t="shared" si="154"/>
        <v>354940.59437000001</v>
      </c>
      <c r="F2392" s="4">
        <v>343830.362284492</v>
      </c>
      <c r="G2392" s="4">
        <v>315360.00007100002</v>
      </c>
      <c r="H2392" s="1"/>
      <c r="I2392" s="1"/>
      <c r="J2392" s="1"/>
    </row>
    <row r="2393" spans="1:10" x14ac:dyDescent="0.3">
      <c r="A2393" s="2">
        <v>46063</v>
      </c>
      <c r="C2393" s="4">
        <v>1</v>
      </c>
      <c r="D2393">
        <f t="shared" si="153"/>
        <v>0</v>
      </c>
      <c r="E2393" s="18">
        <f t="shared" si="154"/>
        <v>0</v>
      </c>
      <c r="F2393" s="4">
        <v>0</v>
      </c>
      <c r="G2393" s="4">
        <v>0</v>
      </c>
    </row>
    <row r="2394" spans="1:10" x14ac:dyDescent="0.3">
      <c r="A2394" s="2">
        <v>46065</v>
      </c>
      <c r="C2394" s="4">
        <v>1</v>
      </c>
      <c r="D2394">
        <f t="shared" si="153"/>
        <v>0</v>
      </c>
      <c r="E2394" s="18">
        <f t="shared" si="154"/>
        <v>0</v>
      </c>
      <c r="F2394" s="4">
        <v>0</v>
      </c>
      <c r="G2394" s="4">
        <v>0</v>
      </c>
    </row>
    <row r="2395" spans="1:10" x14ac:dyDescent="0.3">
      <c r="A2395" s="2">
        <v>46067</v>
      </c>
      <c r="C2395" s="4">
        <v>1</v>
      </c>
      <c r="D2395">
        <f t="shared" si="153"/>
        <v>0</v>
      </c>
      <c r="E2395" s="18">
        <f t="shared" si="154"/>
        <v>0</v>
      </c>
      <c r="F2395" s="4">
        <v>0</v>
      </c>
      <c r="G2395" s="4">
        <v>0</v>
      </c>
    </row>
    <row r="2396" spans="1:10" x14ac:dyDescent="0.3">
      <c r="A2396" s="2">
        <v>46069</v>
      </c>
      <c r="C2396" s="4">
        <v>1</v>
      </c>
      <c r="D2396">
        <f t="shared" si="153"/>
        <v>0</v>
      </c>
      <c r="E2396" s="18">
        <f t="shared" si="154"/>
        <v>0</v>
      </c>
      <c r="F2396" s="4">
        <v>0</v>
      </c>
      <c r="G2396" s="4">
        <v>0</v>
      </c>
    </row>
    <row r="2397" spans="1:10" x14ac:dyDescent="0.3">
      <c r="A2397" s="2">
        <v>46071</v>
      </c>
      <c r="B2397">
        <v>527855.636671999</v>
      </c>
      <c r="C2397" s="4">
        <f>VLOOKUP(A2397,J$2:M$1814,4,FALSE)</f>
        <v>1</v>
      </c>
      <c r="D2397">
        <f t="shared" si="153"/>
        <v>527855.636671999</v>
      </c>
      <c r="E2397" s="18">
        <f t="shared" si="154"/>
        <v>527855.636671999</v>
      </c>
      <c r="F2397" s="4">
        <v>511332.87558821798</v>
      </c>
      <c r="G2397" s="4">
        <v>511332.87558899901</v>
      </c>
      <c r="H2397" s="1"/>
      <c r="I2397" s="1"/>
      <c r="J2397" s="1"/>
    </row>
    <row r="2398" spans="1:10" x14ac:dyDescent="0.3">
      <c r="A2398" s="2">
        <v>46073</v>
      </c>
      <c r="C2398" s="4">
        <v>1</v>
      </c>
      <c r="D2398">
        <f t="shared" si="153"/>
        <v>0</v>
      </c>
      <c r="E2398" s="18">
        <f t="shared" si="154"/>
        <v>0</v>
      </c>
      <c r="F2398" s="4">
        <v>0</v>
      </c>
      <c r="G2398" s="4">
        <v>0</v>
      </c>
    </row>
    <row r="2399" spans="1:10" x14ac:dyDescent="0.3">
      <c r="A2399" s="2">
        <v>46075</v>
      </c>
      <c r="B2399">
        <v>382485.75838999997</v>
      </c>
      <c r="C2399" s="4">
        <f>VLOOKUP(A2399,J$2:M$1814,4,FALSE)</f>
        <v>1</v>
      </c>
      <c r="D2399">
        <f t="shared" si="153"/>
        <v>382485.75838999997</v>
      </c>
      <c r="E2399" s="18">
        <f t="shared" si="154"/>
        <v>382485.75838999997</v>
      </c>
      <c r="F2399" s="4">
        <v>370513.31675378198</v>
      </c>
      <c r="G2399" s="4">
        <v>370513.31675699999</v>
      </c>
      <c r="H2399" s="1"/>
      <c r="I2399" s="1"/>
      <c r="J2399" s="1"/>
    </row>
    <row r="2400" spans="1:10" x14ac:dyDescent="0.3">
      <c r="A2400" s="2">
        <v>46077</v>
      </c>
      <c r="C2400" s="4">
        <v>1</v>
      </c>
      <c r="D2400">
        <f t="shared" si="153"/>
        <v>0</v>
      </c>
      <c r="E2400" s="18">
        <f t="shared" si="154"/>
        <v>0</v>
      </c>
      <c r="F2400" s="4">
        <v>0</v>
      </c>
      <c r="G2400" s="4">
        <v>0</v>
      </c>
    </row>
    <row r="2401" spans="1:10" x14ac:dyDescent="0.3">
      <c r="A2401" s="2">
        <v>46079</v>
      </c>
      <c r="C2401" s="4">
        <v>1</v>
      </c>
      <c r="D2401">
        <f t="shared" si="153"/>
        <v>0</v>
      </c>
      <c r="E2401" s="18">
        <f t="shared" si="154"/>
        <v>0</v>
      </c>
      <c r="F2401" s="4">
        <v>0</v>
      </c>
      <c r="G2401" s="4">
        <v>0</v>
      </c>
    </row>
    <row r="2402" spans="1:10" x14ac:dyDescent="0.3">
      <c r="A2402" s="2">
        <v>46081</v>
      </c>
      <c r="B2402">
        <v>259041.944682</v>
      </c>
      <c r="C2402" s="4">
        <f>VLOOKUP(A2402,J$2:M$1814,4,FALSE)</f>
        <v>1</v>
      </c>
      <c r="D2402">
        <f t="shared" si="153"/>
        <v>259041.944682</v>
      </c>
      <c r="E2402" s="18">
        <f t="shared" si="154"/>
        <v>259041.944682</v>
      </c>
      <c r="F2402" s="4">
        <v>251286.01665377201</v>
      </c>
      <c r="G2402" s="4">
        <v>157680.000095</v>
      </c>
      <c r="H2402" s="1"/>
      <c r="I2402" s="1"/>
      <c r="J2402" s="1"/>
    </row>
    <row r="2403" spans="1:10" x14ac:dyDescent="0.3">
      <c r="A2403" s="2">
        <v>46083</v>
      </c>
      <c r="B2403">
        <v>790747.76351999899</v>
      </c>
      <c r="C2403" s="4">
        <f>VLOOKUP(A2403,J$2:M$1814,4,FALSE)</f>
        <v>1</v>
      </c>
      <c r="D2403">
        <f t="shared" si="153"/>
        <v>790747.76351999899</v>
      </c>
      <c r="E2403" s="18">
        <f t="shared" si="154"/>
        <v>790747.76351999899</v>
      </c>
      <c r="F2403" s="4">
        <v>766808.84907774802</v>
      </c>
      <c r="G2403" s="4">
        <v>105120.000115399</v>
      </c>
      <c r="H2403" s="1"/>
      <c r="I2403" s="1"/>
      <c r="J2403" s="1"/>
    </row>
    <row r="2404" spans="1:10" x14ac:dyDescent="0.3">
      <c r="A2404" s="2">
        <v>46085</v>
      </c>
      <c r="B2404">
        <v>623128.82900999999</v>
      </c>
      <c r="C2404" s="4">
        <f>VLOOKUP(A2404,J$2:M$1814,4,FALSE)</f>
        <v>1</v>
      </c>
      <c r="D2404">
        <f t="shared" si="153"/>
        <v>623128.82900999999</v>
      </c>
      <c r="E2404" s="18">
        <f t="shared" si="154"/>
        <v>623128.82900999999</v>
      </c>
      <c r="F2404" s="4">
        <v>603623.85824550095</v>
      </c>
      <c r="G2404" s="4">
        <v>490559.99992199999</v>
      </c>
      <c r="H2404" s="1"/>
      <c r="I2404" s="1"/>
      <c r="J2404" s="1"/>
    </row>
    <row r="2405" spans="1:10" x14ac:dyDescent="0.3">
      <c r="A2405" s="2">
        <v>46087</v>
      </c>
      <c r="B2405">
        <v>416755.93401500001</v>
      </c>
      <c r="C2405" s="4">
        <f>VLOOKUP(A2405,J$2:M$1814,4,FALSE)</f>
        <v>1</v>
      </c>
      <c r="D2405">
        <f t="shared" si="153"/>
        <v>416755.93401500001</v>
      </c>
      <c r="E2405" s="18">
        <f t="shared" si="154"/>
        <v>416755.93401500001</v>
      </c>
      <c r="F2405" s="4">
        <v>403710.77875400899</v>
      </c>
      <c r="G2405" s="4">
        <v>315359.99979799998</v>
      </c>
      <c r="H2405" s="1"/>
      <c r="I2405" s="1"/>
      <c r="J2405" s="1"/>
    </row>
    <row r="2406" spans="1:10" x14ac:dyDescent="0.3">
      <c r="A2406" s="2">
        <v>46089</v>
      </c>
      <c r="C2406" s="4">
        <v>1</v>
      </c>
      <c r="D2406">
        <f t="shared" si="153"/>
        <v>0</v>
      </c>
      <c r="E2406" s="18">
        <f t="shared" si="154"/>
        <v>0</v>
      </c>
      <c r="F2406" s="4">
        <v>0</v>
      </c>
      <c r="G2406" s="4">
        <v>0</v>
      </c>
    </row>
    <row r="2407" spans="1:10" x14ac:dyDescent="0.3">
      <c r="A2407" s="2">
        <v>46091</v>
      </c>
      <c r="C2407" s="4">
        <v>1</v>
      </c>
      <c r="D2407">
        <f t="shared" si="153"/>
        <v>0</v>
      </c>
      <c r="E2407" s="18">
        <f t="shared" si="154"/>
        <v>0</v>
      </c>
      <c r="F2407" s="4">
        <v>0</v>
      </c>
      <c r="G2407" s="4">
        <v>0</v>
      </c>
    </row>
    <row r="2408" spans="1:10" x14ac:dyDescent="0.3">
      <c r="A2408" s="2">
        <v>46093</v>
      </c>
      <c r="B2408">
        <v>412978.04324099998</v>
      </c>
      <c r="C2408" s="4">
        <f>VLOOKUP(A2408,J$2:M$1814,4,FALSE)</f>
        <v>1</v>
      </c>
      <c r="D2408">
        <f t="shared" si="153"/>
        <v>412978.04324099998</v>
      </c>
      <c r="E2408" s="18">
        <f t="shared" si="154"/>
        <v>412978.04324099998</v>
      </c>
      <c r="F2408" s="4">
        <v>400689.66669787897</v>
      </c>
      <c r="G2408" s="4">
        <v>332879.99995799997</v>
      </c>
      <c r="H2408" s="1"/>
      <c r="I2408" s="1"/>
      <c r="J2408" s="1"/>
    </row>
    <row r="2409" spans="1:10" x14ac:dyDescent="0.3">
      <c r="A2409" s="2">
        <v>46095</v>
      </c>
      <c r="C2409" s="4">
        <v>1</v>
      </c>
      <c r="D2409">
        <f t="shared" si="153"/>
        <v>0</v>
      </c>
      <c r="E2409" s="18">
        <f t="shared" si="154"/>
        <v>0</v>
      </c>
      <c r="F2409" s="4">
        <v>0</v>
      </c>
      <c r="G2409" s="4">
        <v>0</v>
      </c>
    </row>
    <row r="2410" spans="1:10" x14ac:dyDescent="0.3">
      <c r="A2410" s="2">
        <v>46097</v>
      </c>
      <c r="C2410" s="4">
        <v>1</v>
      </c>
      <c r="D2410">
        <f t="shared" si="153"/>
        <v>0</v>
      </c>
      <c r="E2410" s="18">
        <f t="shared" si="154"/>
        <v>0</v>
      </c>
      <c r="F2410" s="4">
        <v>0</v>
      </c>
      <c r="G2410" s="4">
        <v>0</v>
      </c>
    </row>
    <row r="2411" spans="1:10" x14ac:dyDescent="0.3">
      <c r="A2411" s="2">
        <v>46099</v>
      </c>
      <c r="B2411">
        <v>1165254.9788800001</v>
      </c>
      <c r="C2411" s="4">
        <f>VLOOKUP(A2411,J$2:M$1814,4,FALSE)</f>
        <v>1</v>
      </c>
      <c r="D2411">
        <f t="shared" si="153"/>
        <v>1165254.9788800001</v>
      </c>
      <c r="E2411" s="18">
        <f t="shared" si="154"/>
        <v>1165254.9788800001</v>
      </c>
      <c r="F2411" s="4">
        <v>1130938.8503173301</v>
      </c>
      <c r="G2411" s="4">
        <v>1130938.8503060001</v>
      </c>
      <c r="H2411" s="1"/>
      <c r="I2411" s="1"/>
      <c r="J2411" s="1"/>
    </row>
    <row r="2412" spans="1:10" x14ac:dyDescent="0.3">
      <c r="A2412" s="2">
        <v>46101</v>
      </c>
      <c r="B2412">
        <v>606587.59476899996</v>
      </c>
      <c r="C2412" s="4">
        <f>VLOOKUP(A2412,J$2:M$1814,4,FALSE)</f>
        <v>1</v>
      </c>
      <c r="D2412">
        <f t="shared" si="153"/>
        <v>606587.59476899996</v>
      </c>
      <c r="E2412" s="18">
        <f t="shared" si="154"/>
        <v>606587.59476899996</v>
      </c>
      <c r="F2412" s="4">
        <v>587600.39218964905</v>
      </c>
      <c r="G2412" s="4">
        <v>587600.39218999899</v>
      </c>
      <c r="H2412" s="1"/>
      <c r="I2412" s="1"/>
      <c r="J2412" s="1"/>
    </row>
    <row r="2413" spans="1:10" x14ac:dyDescent="0.3">
      <c r="A2413" s="2">
        <v>46103</v>
      </c>
      <c r="B2413">
        <v>783746.98369100003</v>
      </c>
      <c r="C2413" s="4">
        <f>VLOOKUP(A2413,J$2:M$1814,4,FALSE)</f>
        <v>1</v>
      </c>
      <c r="D2413">
        <f t="shared" si="153"/>
        <v>783746.98369100003</v>
      </c>
      <c r="E2413" s="18">
        <f t="shared" si="154"/>
        <v>783746.98369100003</v>
      </c>
      <c r="F2413" s="4">
        <v>760561.84614832804</v>
      </c>
      <c r="G2413" s="4">
        <v>760561.84614599997</v>
      </c>
      <c r="H2413" s="1"/>
      <c r="I2413" s="1"/>
      <c r="J2413" s="1"/>
    </row>
    <row r="2414" spans="1:10" x14ac:dyDescent="0.3">
      <c r="A2414" s="2">
        <v>46105</v>
      </c>
      <c r="C2414" s="4">
        <v>1</v>
      </c>
      <c r="D2414">
        <f t="shared" si="153"/>
        <v>0</v>
      </c>
      <c r="E2414" s="18">
        <f t="shared" si="154"/>
        <v>0</v>
      </c>
      <c r="F2414" s="4">
        <v>0</v>
      </c>
      <c r="G2414" s="4">
        <v>0</v>
      </c>
    </row>
    <row r="2415" spans="1:10" x14ac:dyDescent="0.3">
      <c r="A2415" s="2">
        <v>46107</v>
      </c>
      <c r="C2415" s="4">
        <v>1</v>
      </c>
      <c r="D2415">
        <f t="shared" si="153"/>
        <v>0</v>
      </c>
      <c r="E2415" s="18">
        <f t="shared" si="154"/>
        <v>0</v>
      </c>
      <c r="F2415" s="4">
        <v>0</v>
      </c>
      <c r="G2415" s="4">
        <v>0</v>
      </c>
    </row>
    <row r="2416" spans="1:10" x14ac:dyDescent="0.3">
      <c r="A2416" s="2">
        <v>46109</v>
      </c>
      <c r="B2416">
        <v>465283.32009199902</v>
      </c>
      <c r="C2416" s="4">
        <f>VLOOKUP(A2416,J$2:M$1814,4,FALSE)</f>
        <v>1</v>
      </c>
      <c r="D2416">
        <f t="shared" si="153"/>
        <v>465283.32009199902</v>
      </c>
      <c r="E2416" s="18">
        <f t="shared" si="154"/>
        <v>465283.32009199902</v>
      </c>
      <c r="F2416" s="4">
        <v>450719.176795543</v>
      </c>
      <c r="G2416" s="4">
        <v>332880.00017700001</v>
      </c>
      <c r="H2416" s="1"/>
      <c r="I2416" s="1"/>
      <c r="J2416" s="1"/>
    </row>
    <row r="2417" spans="1:10" x14ac:dyDescent="0.3">
      <c r="A2417" s="2">
        <v>46111</v>
      </c>
      <c r="C2417" s="4">
        <v>1</v>
      </c>
      <c r="D2417">
        <f t="shared" si="153"/>
        <v>0</v>
      </c>
      <c r="E2417" s="18">
        <f t="shared" si="154"/>
        <v>0</v>
      </c>
      <c r="F2417" s="4">
        <v>0</v>
      </c>
      <c r="G2417" s="4">
        <v>0</v>
      </c>
    </row>
    <row r="2418" spans="1:10" x14ac:dyDescent="0.3">
      <c r="A2418" s="2">
        <v>46113</v>
      </c>
      <c r="C2418" s="4">
        <v>1</v>
      </c>
      <c r="D2418">
        <f t="shared" si="153"/>
        <v>0</v>
      </c>
      <c r="E2418" s="18">
        <f t="shared" si="154"/>
        <v>0</v>
      </c>
      <c r="F2418" s="4">
        <v>0</v>
      </c>
      <c r="G2418" s="4">
        <v>0</v>
      </c>
    </row>
    <row r="2419" spans="1:10" x14ac:dyDescent="0.3">
      <c r="A2419" s="2">
        <v>46115</v>
      </c>
      <c r="C2419" s="4">
        <v>1</v>
      </c>
      <c r="D2419">
        <f t="shared" si="153"/>
        <v>0</v>
      </c>
      <c r="E2419" s="18">
        <f t="shared" si="154"/>
        <v>0</v>
      </c>
      <c r="F2419" s="4">
        <v>0</v>
      </c>
      <c r="G2419" s="4">
        <v>0</v>
      </c>
    </row>
    <row r="2420" spans="1:10" x14ac:dyDescent="0.3">
      <c r="A2420" s="2">
        <v>46117</v>
      </c>
      <c r="C2420" s="4">
        <v>1</v>
      </c>
      <c r="D2420">
        <f t="shared" si="153"/>
        <v>0</v>
      </c>
      <c r="E2420" s="18">
        <f t="shared" si="154"/>
        <v>0</v>
      </c>
      <c r="F2420" s="4">
        <v>0</v>
      </c>
      <c r="G2420" s="4">
        <v>0</v>
      </c>
    </row>
    <row r="2421" spans="1:10" x14ac:dyDescent="0.3">
      <c r="A2421" s="2">
        <v>46119</v>
      </c>
      <c r="C2421" s="4">
        <v>1</v>
      </c>
      <c r="D2421">
        <f t="shared" si="153"/>
        <v>0</v>
      </c>
      <c r="E2421" s="18">
        <f t="shared" si="154"/>
        <v>0</v>
      </c>
      <c r="F2421" s="4">
        <v>0</v>
      </c>
      <c r="G2421" s="4">
        <v>0</v>
      </c>
    </row>
    <row r="2422" spans="1:10" x14ac:dyDescent="0.3">
      <c r="A2422" s="2">
        <v>46121</v>
      </c>
      <c r="C2422" s="4">
        <v>1</v>
      </c>
      <c r="D2422">
        <f t="shared" si="153"/>
        <v>0</v>
      </c>
      <c r="E2422" s="18">
        <f t="shared" si="154"/>
        <v>0</v>
      </c>
      <c r="F2422" s="4">
        <v>0</v>
      </c>
      <c r="G2422" s="4">
        <v>0</v>
      </c>
    </row>
    <row r="2423" spans="1:10" x14ac:dyDescent="0.3">
      <c r="A2423" s="2">
        <v>46123</v>
      </c>
      <c r="C2423" s="4">
        <v>1</v>
      </c>
      <c r="D2423">
        <f t="shared" si="153"/>
        <v>0</v>
      </c>
      <c r="E2423" s="18">
        <f t="shared" si="154"/>
        <v>0</v>
      </c>
      <c r="F2423" s="4">
        <v>0</v>
      </c>
      <c r="G2423" s="4">
        <v>0</v>
      </c>
    </row>
    <row r="2424" spans="1:10" x14ac:dyDescent="0.3">
      <c r="A2424" s="2">
        <v>46125</v>
      </c>
      <c r="C2424" s="4">
        <v>1</v>
      </c>
      <c r="D2424">
        <f t="shared" si="153"/>
        <v>0</v>
      </c>
      <c r="E2424" s="18">
        <f t="shared" si="154"/>
        <v>0</v>
      </c>
      <c r="F2424" s="4">
        <v>0</v>
      </c>
      <c r="G2424" s="4">
        <v>0</v>
      </c>
    </row>
    <row r="2425" spans="1:10" x14ac:dyDescent="0.3">
      <c r="A2425" s="2">
        <v>46127</v>
      </c>
      <c r="B2425">
        <v>926713.77516199998</v>
      </c>
      <c r="C2425" s="4">
        <f>VLOOKUP(A2425,J$2:M$1814,4,FALSE)</f>
        <v>1</v>
      </c>
      <c r="D2425">
        <f t="shared" si="153"/>
        <v>926713.77516199998</v>
      </c>
      <c r="E2425" s="18">
        <f t="shared" si="154"/>
        <v>926713.77516199998</v>
      </c>
      <c r="F2425" s="4">
        <v>898095.54008813296</v>
      </c>
      <c r="G2425" s="4">
        <v>350400.00034799997</v>
      </c>
      <c r="H2425" s="1"/>
      <c r="I2425" s="1"/>
      <c r="J2425" s="1"/>
    </row>
    <row r="2426" spans="1:10" x14ac:dyDescent="0.3">
      <c r="A2426" s="2">
        <v>46129</v>
      </c>
      <c r="C2426" s="4">
        <v>1</v>
      </c>
      <c r="D2426">
        <f t="shared" si="153"/>
        <v>0</v>
      </c>
      <c r="E2426" s="18">
        <f t="shared" si="154"/>
        <v>0</v>
      </c>
      <c r="F2426" s="4">
        <v>0</v>
      </c>
      <c r="G2426" s="4">
        <v>0</v>
      </c>
    </row>
    <row r="2427" spans="1:10" x14ac:dyDescent="0.3">
      <c r="A2427" s="2">
        <v>46135</v>
      </c>
      <c r="C2427" s="4">
        <v>1</v>
      </c>
      <c r="D2427">
        <f t="shared" si="153"/>
        <v>0</v>
      </c>
      <c r="E2427" s="18">
        <f t="shared" si="154"/>
        <v>0</v>
      </c>
      <c r="F2427" s="4">
        <v>0</v>
      </c>
      <c r="G2427" s="4">
        <v>0</v>
      </c>
    </row>
    <row r="2428" spans="1:10" x14ac:dyDescent="0.3">
      <c r="A2428" s="2">
        <v>46137</v>
      </c>
      <c r="C2428" s="4">
        <v>1</v>
      </c>
      <c r="D2428">
        <f t="shared" si="153"/>
        <v>0</v>
      </c>
      <c r="E2428" s="18">
        <f t="shared" si="154"/>
        <v>0</v>
      </c>
      <c r="F2428" s="4">
        <v>0</v>
      </c>
      <c r="G2428" s="4">
        <v>0</v>
      </c>
    </row>
    <row r="2429" spans="1:10" x14ac:dyDescent="0.3">
      <c r="A2429" s="2">
        <v>47001</v>
      </c>
      <c r="B2429">
        <v>1022497.08068299</v>
      </c>
      <c r="C2429" s="4">
        <f>VLOOKUP(A2429,J$2:M$1814,4,FALSE)</f>
        <v>1</v>
      </c>
      <c r="D2429">
        <f t="shared" si="153"/>
        <v>1022497.08068299</v>
      </c>
      <c r="E2429" s="18">
        <f t="shared" si="154"/>
        <v>1022497.08068299</v>
      </c>
      <c r="F2429" s="4">
        <v>962012.12938753003</v>
      </c>
      <c r="G2429" s="4">
        <v>105120.00045360001</v>
      </c>
      <c r="H2429" s="1"/>
      <c r="I2429" s="1"/>
      <c r="J2429" s="1"/>
    </row>
    <row r="2430" spans="1:10" x14ac:dyDescent="0.3">
      <c r="A2430" s="2">
        <v>47003</v>
      </c>
      <c r="B2430">
        <v>24181.604193399999</v>
      </c>
      <c r="C2430" s="4">
        <f>VLOOKUP(A2430,J$2:M$1814,4,FALSE)</f>
        <v>1</v>
      </c>
      <c r="D2430">
        <f t="shared" si="153"/>
        <v>24181.604193399999</v>
      </c>
      <c r="E2430" s="18">
        <f t="shared" si="154"/>
        <v>24181.604193399999</v>
      </c>
      <c r="F2430" s="4">
        <v>22751.161818857399</v>
      </c>
      <c r="G2430" s="4">
        <v>22751.161819000001</v>
      </c>
      <c r="H2430" s="1"/>
      <c r="I2430" s="1"/>
      <c r="J2430" s="1"/>
    </row>
    <row r="2431" spans="1:10" x14ac:dyDescent="0.3">
      <c r="A2431" s="2">
        <v>47005</v>
      </c>
      <c r="B2431">
        <v>529644.83216800005</v>
      </c>
      <c r="C2431" s="4">
        <f>VLOOKUP(A2431,J$2:M$1814,4,FALSE)</f>
        <v>1</v>
      </c>
      <c r="D2431">
        <f t="shared" si="153"/>
        <v>529644.83216800005</v>
      </c>
      <c r="E2431" s="18">
        <f t="shared" si="154"/>
        <v>529644.83216800005</v>
      </c>
      <c r="F2431" s="4">
        <v>498314.139420869</v>
      </c>
      <c r="G2431" s="4">
        <v>498314.13942100003</v>
      </c>
      <c r="H2431" s="1"/>
      <c r="I2431" s="1"/>
      <c r="J2431" s="1"/>
    </row>
    <row r="2432" spans="1:10" x14ac:dyDescent="0.3">
      <c r="A2432" s="2">
        <v>47007</v>
      </c>
      <c r="C2432" s="4">
        <v>1</v>
      </c>
      <c r="D2432">
        <f t="shared" si="153"/>
        <v>0</v>
      </c>
      <c r="E2432" s="18">
        <f t="shared" si="154"/>
        <v>0</v>
      </c>
      <c r="F2432" s="4">
        <v>0</v>
      </c>
      <c r="G2432" s="4">
        <v>0</v>
      </c>
    </row>
    <row r="2433" spans="1:10" x14ac:dyDescent="0.3">
      <c r="A2433" s="2">
        <v>47009</v>
      </c>
      <c r="B2433">
        <v>123311.233704999</v>
      </c>
      <c r="C2433" s="4">
        <f>VLOOKUP(A2433,J$2:M$1814,4,FALSE)</f>
        <v>1</v>
      </c>
      <c r="D2433">
        <f t="shared" si="153"/>
        <v>123311.233704999</v>
      </c>
      <c r="E2433" s="18">
        <f t="shared" si="154"/>
        <v>123311.233704999</v>
      </c>
      <c r="F2433" s="4">
        <v>116016.86181370199</v>
      </c>
      <c r="G2433" s="4">
        <v>105119.9999946</v>
      </c>
      <c r="H2433" s="1"/>
      <c r="I2433" s="1"/>
      <c r="J2433" s="1"/>
    </row>
    <row r="2434" spans="1:10" x14ac:dyDescent="0.3">
      <c r="A2434" s="2">
        <v>47011</v>
      </c>
      <c r="B2434">
        <v>1394970.0925399901</v>
      </c>
      <c r="C2434" s="4">
        <f>VLOOKUP(A2434,J$2:M$1814,4,FALSE)</f>
        <v>1</v>
      </c>
      <c r="D2434">
        <f t="shared" si="153"/>
        <v>1394970.0925399901</v>
      </c>
      <c r="E2434" s="18">
        <f t="shared" si="154"/>
        <v>1394970.0925399901</v>
      </c>
      <c r="F2434" s="4">
        <v>1312451.8148173401</v>
      </c>
      <c r="G2434" s="4">
        <v>1312451.8148099999</v>
      </c>
      <c r="H2434" s="1"/>
      <c r="I2434" s="1"/>
      <c r="J2434" s="1"/>
    </row>
    <row r="2435" spans="1:10" x14ac:dyDescent="0.3">
      <c r="A2435" s="2">
        <v>47013</v>
      </c>
      <c r="B2435">
        <v>1906017.54073</v>
      </c>
      <c r="C2435" s="4">
        <f>VLOOKUP(A2435,J$2:M$1814,4,FALSE)</f>
        <v>1</v>
      </c>
      <c r="D2435">
        <f t="shared" ref="D2435:D2498" si="155">B2435*C2435</f>
        <v>1906017.54073</v>
      </c>
      <c r="E2435" s="18">
        <f t="shared" ref="E2435:E2498" si="156">D2435</f>
        <v>1906017.54073</v>
      </c>
      <c r="F2435" s="4">
        <v>1793268.6827573299</v>
      </c>
      <c r="G2435" s="4">
        <v>919799.999623999</v>
      </c>
      <c r="H2435" s="1"/>
      <c r="I2435" s="1"/>
      <c r="J2435" s="1"/>
    </row>
    <row r="2436" spans="1:10" x14ac:dyDescent="0.3">
      <c r="A2436" s="2">
        <v>47015</v>
      </c>
      <c r="C2436" s="4">
        <v>1</v>
      </c>
      <c r="D2436">
        <f t="shared" si="155"/>
        <v>0</v>
      </c>
      <c r="E2436" s="18">
        <f t="shared" si="156"/>
        <v>0</v>
      </c>
      <c r="F2436" s="4">
        <v>0</v>
      </c>
      <c r="G2436" s="4">
        <v>0</v>
      </c>
    </row>
    <row r="2437" spans="1:10" x14ac:dyDescent="0.3">
      <c r="A2437" s="2">
        <v>47017</v>
      </c>
      <c r="B2437">
        <v>40128.405479900001</v>
      </c>
      <c r="C2437" s="4">
        <f>VLOOKUP(A2437,J$2:M$1814,4,FALSE)</f>
        <v>1</v>
      </c>
      <c r="D2437">
        <f t="shared" si="155"/>
        <v>40128.405479900001</v>
      </c>
      <c r="E2437" s="18">
        <f t="shared" si="156"/>
        <v>40128.405479900001</v>
      </c>
      <c r="F2437" s="4">
        <v>37754.643541892801</v>
      </c>
      <c r="G2437" s="4">
        <v>37754.643541699901</v>
      </c>
      <c r="H2437" s="1"/>
      <c r="I2437" s="1"/>
      <c r="J2437" s="1"/>
    </row>
    <row r="2438" spans="1:10" x14ac:dyDescent="0.3">
      <c r="A2438" s="2">
        <v>47019</v>
      </c>
      <c r="B2438">
        <v>65463.536098600001</v>
      </c>
      <c r="C2438" s="4">
        <f>VLOOKUP(A2438,J$2:M$1814,4,FALSE)</f>
        <v>1</v>
      </c>
      <c r="D2438">
        <f t="shared" si="155"/>
        <v>65463.536098600001</v>
      </c>
      <c r="E2438" s="18">
        <f t="shared" si="156"/>
        <v>65463.536098600001</v>
      </c>
      <c r="F2438" s="4">
        <v>61591.095905783302</v>
      </c>
      <c r="G2438" s="4">
        <v>61591.095905399998</v>
      </c>
      <c r="H2438" s="1"/>
      <c r="I2438" s="1"/>
      <c r="J2438" s="1"/>
    </row>
    <row r="2439" spans="1:10" x14ac:dyDescent="0.3">
      <c r="A2439" s="2">
        <v>47021</v>
      </c>
      <c r="B2439">
        <v>804504.11465</v>
      </c>
      <c r="C2439" s="4">
        <f>VLOOKUP(A2439,J$2:M$1814,4,FALSE)</f>
        <v>1</v>
      </c>
      <c r="D2439">
        <f t="shared" si="155"/>
        <v>804504.11465</v>
      </c>
      <c r="E2439" s="18">
        <f t="shared" si="156"/>
        <v>804504.11465</v>
      </c>
      <c r="F2439" s="4">
        <v>756914.35315457999</v>
      </c>
      <c r="G2439" s="4">
        <v>756914.35314999998</v>
      </c>
      <c r="H2439" s="1"/>
      <c r="I2439" s="1"/>
      <c r="J2439" s="1"/>
    </row>
    <row r="2440" spans="1:10" x14ac:dyDescent="0.3">
      <c r="A2440" s="2">
        <v>47023</v>
      </c>
      <c r="C2440" s="4">
        <v>1</v>
      </c>
      <c r="D2440">
        <f t="shared" si="155"/>
        <v>0</v>
      </c>
      <c r="E2440" s="18">
        <f t="shared" si="156"/>
        <v>0</v>
      </c>
      <c r="F2440" s="4">
        <v>0</v>
      </c>
      <c r="G2440" s="4">
        <v>0</v>
      </c>
    </row>
    <row r="2441" spans="1:10" x14ac:dyDescent="0.3">
      <c r="A2441" s="2">
        <v>47025</v>
      </c>
      <c r="C2441" s="4">
        <v>1</v>
      </c>
      <c r="D2441">
        <f t="shared" si="155"/>
        <v>0</v>
      </c>
      <c r="E2441" s="18">
        <f t="shared" si="156"/>
        <v>0</v>
      </c>
      <c r="F2441" s="4">
        <v>0</v>
      </c>
      <c r="G2441" s="4">
        <v>0</v>
      </c>
    </row>
    <row r="2442" spans="1:10" x14ac:dyDescent="0.3">
      <c r="A2442" s="2">
        <v>47027</v>
      </c>
      <c r="C2442" s="4">
        <v>1</v>
      </c>
      <c r="D2442">
        <f t="shared" si="155"/>
        <v>0</v>
      </c>
      <c r="E2442" s="18">
        <f t="shared" si="156"/>
        <v>0</v>
      </c>
      <c r="F2442" s="4">
        <v>0</v>
      </c>
      <c r="G2442" s="4">
        <v>0</v>
      </c>
    </row>
    <row r="2443" spans="1:10" x14ac:dyDescent="0.3">
      <c r="A2443" s="2">
        <v>47029</v>
      </c>
      <c r="B2443">
        <v>950724.60164799995</v>
      </c>
      <c r="C2443" s="4">
        <f>VLOOKUP(A2443,J$2:M$1814,4,FALSE)</f>
        <v>1</v>
      </c>
      <c r="D2443">
        <f t="shared" si="155"/>
        <v>950724.60164799995</v>
      </c>
      <c r="E2443" s="18">
        <f t="shared" si="156"/>
        <v>950724.60164799995</v>
      </c>
      <c r="F2443" s="4">
        <v>894485.290742693</v>
      </c>
      <c r="G2443" s="4">
        <v>175200.00016600001</v>
      </c>
      <c r="H2443" s="1"/>
      <c r="I2443" s="1"/>
      <c r="J2443" s="1"/>
    </row>
    <row r="2444" spans="1:10" x14ac:dyDescent="0.3">
      <c r="A2444" s="2">
        <v>47031</v>
      </c>
      <c r="B2444">
        <v>2106562.8950899998</v>
      </c>
      <c r="C2444" s="4">
        <f>VLOOKUP(A2444,J$2:M$1814,4,FALSE)</f>
        <v>1</v>
      </c>
      <c r="D2444">
        <f t="shared" si="155"/>
        <v>2106562.8950899998</v>
      </c>
      <c r="E2444" s="18">
        <f t="shared" si="156"/>
        <v>2106562.8950899998</v>
      </c>
      <c r="F2444" s="4">
        <v>1981950.94608684</v>
      </c>
      <c r="G2444" s="4">
        <v>560639.99970599997</v>
      </c>
      <c r="H2444" s="1"/>
      <c r="I2444" s="1"/>
      <c r="J2444" s="1"/>
    </row>
    <row r="2445" spans="1:10" x14ac:dyDescent="0.3">
      <c r="A2445" s="2">
        <v>47033</v>
      </c>
      <c r="C2445" s="4">
        <v>1</v>
      </c>
      <c r="D2445">
        <f t="shared" si="155"/>
        <v>0</v>
      </c>
      <c r="E2445" s="18">
        <f t="shared" si="156"/>
        <v>0</v>
      </c>
      <c r="F2445" s="4">
        <v>0</v>
      </c>
      <c r="G2445" s="4">
        <v>0</v>
      </c>
    </row>
    <row r="2446" spans="1:10" x14ac:dyDescent="0.3">
      <c r="A2446" s="2">
        <v>47035</v>
      </c>
      <c r="B2446">
        <v>2078948.53085</v>
      </c>
      <c r="C2446" s="4">
        <f>VLOOKUP(A2446,J$2:M$1814,4,FALSE)</f>
        <v>1</v>
      </c>
      <c r="D2446">
        <f t="shared" si="155"/>
        <v>2078948.53085</v>
      </c>
      <c r="E2446" s="18">
        <f t="shared" si="156"/>
        <v>2078948.53085</v>
      </c>
      <c r="F2446" s="4">
        <v>1955970.0861921599</v>
      </c>
      <c r="G2446" s="4">
        <v>1392840.0001099999</v>
      </c>
      <c r="H2446" s="1"/>
      <c r="I2446" s="1"/>
      <c r="J2446" s="1"/>
    </row>
    <row r="2447" spans="1:10" x14ac:dyDescent="0.3">
      <c r="A2447" s="2">
        <v>47037</v>
      </c>
      <c r="B2447">
        <v>1298981.9341899999</v>
      </c>
      <c r="C2447" s="4">
        <f>VLOOKUP(A2447,J$2:M$1814,4,FALSE)</f>
        <v>1</v>
      </c>
      <c r="D2447">
        <f t="shared" si="155"/>
        <v>1298981.9341899999</v>
      </c>
      <c r="E2447" s="18">
        <f t="shared" si="156"/>
        <v>1298981.9341899999</v>
      </c>
      <c r="F2447" s="4">
        <v>1222141.75491945</v>
      </c>
      <c r="G2447" s="4">
        <v>1222141.7549099999</v>
      </c>
      <c r="H2447" s="1"/>
      <c r="I2447" s="1"/>
      <c r="J2447" s="1"/>
    </row>
    <row r="2448" spans="1:10" x14ac:dyDescent="0.3">
      <c r="A2448" s="2">
        <v>47039</v>
      </c>
      <c r="B2448">
        <v>347565.51498199999</v>
      </c>
      <c r="C2448" s="4">
        <f>VLOOKUP(A2448,J$2:M$1814,4,FALSE)</f>
        <v>1</v>
      </c>
      <c r="D2448">
        <f t="shared" si="155"/>
        <v>347565.51498199999</v>
      </c>
      <c r="E2448" s="18">
        <f t="shared" si="156"/>
        <v>347565.51498199999</v>
      </c>
      <c r="F2448" s="4">
        <v>327005.57046320598</v>
      </c>
      <c r="G2448" s="4">
        <v>105120.0000724</v>
      </c>
      <c r="H2448" s="1"/>
      <c r="I2448" s="1"/>
      <c r="J2448" s="1"/>
    </row>
    <row r="2449" spans="1:10" x14ac:dyDescent="0.3">
      <c r="A2449" s="2">
        <v>47041</v>
      </c>
      <c r="C2449" s="4">
        <v>1</v>
      </c>
      <c r="D2449">
        <f t="shared" si="155"/>
        <v>0</v>
      </c>
      <c r="E2449" s="18">
        <f t="shared" si="156"/>
        <v>0</v>
      </c>
      <c r="F2449" s="4">
        <v>0</v>
      </c>
      <c r="G2449" s="4">
        <v>0</v>
      </c>
    </row>
    <row r="2450" spans="1:10" x14ac:dyDescent="0.3">
      <c r="A2450" s="2">
        <v>47043</v>
      </c>
      <c r="B2450">
        <v>1281675.24501</v>
      </c>
      <c r="C2450" s="4">
        <f>VLOOKUP(A2450,J$2:M$1814,4,FALSE)</f>
        <v>1</v>
      </c>
      <c r="D2450">
        <f t="shared" si="155"/>
        <v>1281675.24501</v>
      </c>
      <c r="E2450" s="18">
        <f t="shared" si="156"/>
        <v>1281675.24501</v>
      </c>
      <c r="F2450" s="4">
        <v>1205858.8282521199</v>
      </c>
      <c r="G2450" s="4">
        <v>1205858.8282699999</v>
      </c>
      <c r="H2450" s="1"/>
      <c r="I2450" s="1"/>
      <c r="J2450" s="1"/>
    </row>
    <row r="2451" spans="1:10" x14ac:dyDescent="0.3">
      <c r="A2451" s="2">
        <v>47045</v>
      </c>
      <c r="B2451">
        <v>324531.43449100002</v>
      </c>
      <c r="C2451" s="4">
        <f>VLOOKUP(A2451,J$2:M$1814,4,FALSE)</f>
        <v>1</v>
      </c>
      <c r="D2451">
        <f t="shared" si="155"/>
        <v>324531.43449100002</v>
      </c>
      <c r="E2451" s="18">
        <f t="shared" si="156"/>
        <v>324531.43449100002</v>
      </c>
      <c r="F2451" s="4">
        <v>305334.05155342998</v>
      </c>
      <c r="G2451" s="4">
        <v>175200.00002400001</v>
      </c>
      <c r="H2451" s="1"/>
      <c r="I2451" s="1"/>
      <c r="J2451" s="1"/>
    </row>
    <row r="2452" spans="1:10" x14ac:dyDescent="0.3">
      <c r="A2452" s="2">
        <v>47047</v>
      </c>
      <c r="B2452">
        <v>1004407.291676</v>
      </c>
      <c r="C2452" s="4">
        <f>VLOOKUP(A2452,J$2:M$1814,4,FALSE)</f>
        <v>1</v>
      </c>
      <c r="D2452">
        <f t="shared" si="155"/>
        <v>1004407.291676</v>
      </c>
      <c r="E2452" s="18">
        <f t="shared" si="156"/>
        <v>1004407.291676</v>
      </c>
      <c r="F2452" s="4">
        <v>944992.42656993202</v>
      </c>
      <c r="G2452" s="4">
        <v>455519.999839</v>
      </c>
      <c r="H2452" s="1"/>
      <c r="I2452" s="1"/>
      <c r="J2452" s="1"/>
    </row>
    <row r="2453" spans="1:10" x14ac:dyDescent="0.3">
      <c r="A2453" s="2">
        <v>47049</v>
      </c>
      <c r="C2453" s="4">
        <v>1</v>
      </c>
      <c r="D2453">
        <f t="shared" si="155"/>
        <v>0</v>
      </c>
      <c r="E2453" s="18">
        <f t="shared" si="156"/>
        <v>0</v>
      </c>
      <c r="F2453" s="4">
        <v>0</v>
      </c>
      <c r="G2453" s="4">
        <v>0</v>
      </c>
    </row>
    <row r="2454" spans="1:10" x14ac:dyDescent="0.3">
      <c r="A2454" s="2">
        <v>47051</v>
      </c>
      <c r="C2454" s="4">
        <v>1</v>
      </c>
      <c r="D2454">
        <f t="shared" si="155"/>
        <v>0</v>
      </c>
      <c r="E2454" s="18">
        <f t="shared" si="156"/>
        <v>0</v>
      </c>
      <c r="F2454" s="4">
        <v>0</v>
      </c>
      <c r="G2454" s="4">
        <v>0</v>
      </c>
    </row>
    <row r="2455" spans="1:10" x14ac:dyDescent="0.3">
      <c r="A2455" s="2">
        <v>47053</v>
      </c>
      <c r="C2455" s="4">
        <v>1</v>
      </c>
      <c r="D2455">
        <f t="shared" si="155"/>
        <v>0</v>
      </c>
      <c r="E2455" s="18">
        <f t="shared" si="156"/>
        <v>0</v>
      </c>
      <c r="F2455" s="4">
        <v>0</v>
      </c>
      <c r="G2455" s="4">
        <v>0</v>
      </c>
    </row>
    <row r="2456" spans="1:10" x14ac:dyDescent="0.3">
      <c r="A2456" s="2">
        <v>47055</v>
      </c>
      <c r="B2456">
        <v>752086.71144099999</v>
      </c>
      <c r="C2456" s="4">
        <f>VLOOKUP(A2456,J$2:M$1814,4,FALSE)</f>
        <v>1</v>
      </c>
      <c r="D2456">
        <f t="shared" si="155"/>
        <v>752086.71144099999</v>
      </c>
      <c r="E2456" s="18">
        <f t="shared" si="156"/>
        <v>752086.71144099999</v>
      </c>
      <c r="F2456" s="4">
        <v>707597.65717189701</v>
      </c>
      <c r="G2456" s="4">
        <v>707597.65717499994</v>
      </c>
      <c r="H2456" s="1"/>
      <c r="I2456" s="1"/>
      <c r="J2456" s="1"/>
    </row>
    <row r="2457" spans="1:10" x14ac:dyDescent="0.3">
      <c r="A2457" s="2">
        <v>47057</v>
      </c>
      <c r="C2457" s="4">
        <v>1</v>
      </c>
      <c r="D2457">
        <f t="shared" si="155"/>
        <v>0</v>
      </c>
      <c r="E2457" s="18">
        <f t="shared" si="156"/>
        <v>0</v>
      </c>
      <c r="F2457" s="4">
        <v>0</v>
      </c>
      <c r="G2457" s="4">
        <v>0</v>
      </c>
    </row>
    <row r="2458" spans="1:10" x14ac:dyDescent="0.3">
      <c r="A2458" s="2">
        <v>47059</v>
      </c>
      <c r="B2458">
        <v>1753851.2034499999</v>
      </c>
      <c r="C2458" s="4">
        <f>VLOOKUP(A2458,J$2:M$1814,4,FALSE)</f>
        <v>1</v>
      </c>
      <c r="D2458">
        <f t="shared" si="155"/>
        <v>1753851.2034499999</v>
      </c>
      <c r="E2458" s="18">
        <f t="shared" si="156"/>
        <v>1753851.2034499999</v>
      </c>
      <c r="F2458" s="4">
        <v>1650103.6167192101</v>
      </c>
      <c r="G2458" s="4">
        <v>1650103.61672</v>
      </c>
      <c r="H2458" s="1"/>
      <c r="I2458" s="1"/>
      <c r="J2458" s="1"/>
    </row>
    <row r="2459" spans="1:10" x14ac:dyDescent="0.3">
      <c r="A2459" s="2">
        <v>47061</v>
      </c>
      <c r="B2459">
        <v>524952.71386599995</v>
      </c>
      <c r="C2459" s="4">
        <f>VLOOKUP(A2459,J$2:M$1814,4,FALSE)</f>
        <v>1</v>
      </c>
      <c r="D2459">
        <f t="shared" si="155"/>
        <v>524952.71386599995</v>
      </c>
      <c r="E2459" s="18">
        <f t="shared" si="156"/>
        <v>524952.71386599995</v>
      </c>
      <c r="F2459" s="4">
        <v>493899.579401011</v>
      </c>
      <c r="G2459" s="4">
        <v>315360.00022699998</v>
      </c>
      <c r="H2459" s="1"/>
      <c r="I2459" s="1"/>
      <c r="J2459" s="1"/>
    </row>
    <row r="2460" spans="1:10" x14ac:dyDescent="0.3">
      <c r="A2460" s="2">
        <v>47063</v>
      </c>
      <c r="B2460">
        <v>593084.23285300005</v>
      </c>
      <c r="C2460" s="4">
        <f>VLOOKUP(A2460,J$2:M$1814,4,FALSE)</f>
        <v>1</v>
      </c>
      <c r="D2460">
        <f t="shared" si="155"/>
        <v>593084.23285300005</v>
      </c>
      <c r="E2460" s="18">
        <f t="shared" si="156"/>
        <v>593084.23285300005</v>
      </c>
      <c r="F2460" s="4">
        <v>558000.83592516696</v>
      </c>
      <c r="G2460" s="4">
        <v>105120.00024759999</v>
      </c>
      <c r="H2460" s="1"/>
      <c r="I2460" s="1"/>
      <c r="J2460" s="1"/>
    </row>
    <row r="2461" spans="1:10" x14ac:dyDescent="0.3">
      <c r="A2461" s="2">
        <v>47065</v>
      </c>
      <c r="B2461">
        <v>3950872.4638700001</v>
      </c>
      <c r="C2461" s="4">
        <f>VLOOKUP(A2461,J$2:M$1814,4,FALSE)</f>
        <v>1</v>
      </c>
      <c r="D2461">
        <f t="shared" si="155"/>
        <v>3950872.4638700001</v>
      </c>
      <c r="E2461" s="18">
        <f t="shared" si="156"/>
        <v>3950872.4638700001</v>
      </c>
      <c r="F2461" s="4">
        <v>3717161.9398529199</v>
      </c>
      <c r="G2461" s="4">
        <v>735839.99921499996</v>
      </c>
      <c r="H2461" s="1"/>
      <c r="I2461" s="1"/>
      <c r="J2461" s="1"/>
    </row>
    <row r="2462" spans="1:10" x14ac:dyDescent="0.3">
      <c r="A2462" s="2">
        <v>47067</v>
      </c>
      <c r="C2462" s="4">
        <v>1</v>
      </c>
      <c r="D2462">
        <f t="shared" si="155"/>
        <v>0</v>
      </c>
      <c r="E2462" s="18">
        <f t="shared" si="156"/>
        <v>0</v>
      </c>
      <c r="F2462" s="4">
        <v>0</v>
      </c>
      <c r="G2462" s="4">
        <v>0</v>
      </c>
    </row>
    <row r="2463" spans="1:10" x14ac:dyDescent="0.3">
      <c r="A2463" s="2">
        <v>47069</v>
      </c>
      <c r="C2463" s="4">
        <v>1</v>
      </c>
      <c r="D2463">
        <f t="shared" si="155"/>
        <v>0</v>
      </c>
      <c r="E2463" s="18">
        <f t="shared" si="156"/>
        <v>0</v>
      </c>
      <c r="F2463" s="4">
        <v>0</v>
      </c>
      <c r="G2463" s="4">
        <v>0</v>
      </c>
    </row>
    <row r="2464" spans="1:10" x14ac:dyDescent="0.3">
      <c r="A2464" s="2">
        <v>47071</v>
      </c>
      <c r="C2464" s="4">
        <v>1</v>
      </c>
      <c r="D2464">
        <f t="shared" si="155"/>
        <v>0</v>
      </c>
      <c r="E2464" s="18">
        <f t="shared" si="156"/>
        <v>0</v>
      </c>
      <c r="F2464" s="4">
        <v>0</v>
      </c>
      <c r="G2464" s="4">
        <v>0</v>
      </c>
    </row>
    <row r="2465" spans="1:10" x14ac:dyDescent="0.3">
      <c r="A2465" s="2">
        <v>47073</v>
      </c>
      <c r="C2465" s="4">
        <v>1</v>
      </c>
      <c r="D2465">
        <f t="shared" si="155"/>
        <v>0</v>
      </c>
      <c r="E2465" s="18">
        <f t="shared" si="156"/>
        <v>0</v>
      </c>
      <c r="F2465" s="4">
        <v>0</v>
      </c>
      <c r="G2465" s="4">
        <v>0</v>
      </c>
    </row>
    <row r="2466" spans="1:10" x14ac:dyDescent="0.3">
      <c r="A2466" s="2">
        <v>47075</v>
      </c>
      <c r="B2466">
        <v>1491894.2000500001</v>
      </c>
      <c r="C2466" s="4">
        <f>VLOOKUP(A2466,J$2:M$1814,4,FALSE)</f>
        <v>1</v>
      </c>
      <c r="D2466">
        <f t="shared" si="155"/>
        <v>1491894.2000500001</v>
      </c>
      <c r="E2466" s="18">
        <f t="shared" si="156"/>
        <v>1491894.2000500001</v>
      </c>
      <c r="F2466" s="4">
        <v>1403642.4586016601</v>
      </c>
      <c r="G2466" s="4">
        <v>227759.99983799999</v>
      </c>
      <c r="H2466" s="1"/>
      <c r="I2466" s="1"/>
      <c r="J2466" s="1"/>
    </row>
    <row r="2467" spans="1:10" x14ac:dyDescent="0.3">
      <c r="A2467" s="2">
        <v>47077</v>
      </c>
      <c r="B2467">
        <v>1491005.0614199999</v>
      </c>
      <c r="C2467" s="4">
        <f>VLOOKUP(A2467,J$2:M$1814,4,FALSE)</f>
        <v>1</v>
      </c>
      <c r="D2467">
        <f t="shared" si="155"/>
        <v>1491005.0614199999</v>
      </c>
      <c r="E2467" s="18">
        <f t="shared" si="156"/>
        <v>1491005.0614199999</v>
      </c>
      <c r="F2467" s="4">
        <v>1402805.9161533699</v>
      </c>
      <c r="G2467" s="4">
        <v>332879.99981399998</v>
      </c>
      <c r="H2467" s="1"/>
      <c r="I2467" s="1"/>
      <c r="J2467" s="1"/>
    </row>
    <row r="2468" spans="1:10" x14ac:dyDescent="0.3">
      <c r="A2468" s="2">
        <v>47079</v>
      </c>
      <c r="C2468" s="4">
        <v>1</v>
      </c>
      <c r="D2468">
        <f t="shared" si="155"/>
        <v>0</v>
      </c>
      <c r="E2468" s="18">
        <f t="shared" si="156"/>
        <v>0</v>
      </c>
      <c r="F2468" s="4">
        <v>0</v>
      </c>
      <c r="G2468" s="4">
        <v>0</v>
      </c>
    </row>
    <row r="2469" spans="1:10" x14ac:dyDescent="0.3">
      <c r="A2469" s="2">
        <v>47081</v>
      </c>
      <c r="B2469">
        <v>975546.08203399996</v>
      </c>
      <c r="C2469" s="4">
        <f>VLOOKUP(A2469,J$2:M$1814,4,FALSE)</f>
        <v>1</v>
      </c>
      <c r="D2469">
        <f t="shared" si="155"/>
        <v>975546.08203399996</v>
      </c>
      <c r="E2469" s="18">
        <f t="shared" si="156"/>
        <v>975546.08203399996</v>
      </c>
      <c r="F2469" s="4">
        <v>917838.47743706696</v>
      </c>
      <c r="G2469" s="4">
        <v>105120.0004361</v>
      </c>
      <c r="H2469" s="1"/>
      <c r="I2469" s="1"/>
      <c r="J2469" s="1"/>
    </row>
    <row r="2470" spans="1:10" x14ac:dyDescent="0.3">
      <c r="A2470" s="2">
        <v>47083</v>
      </c>
      <c r="C2470" s="4">
        <v>1</v>
      </c>
      <c r="D2470">
        <f t="shared" si="155"/>
        <v>0</v>
      </c>
      <c r="E2470" s="18">
        <f t="shared" si="156"/>
        <v>0</v>
      </c>
      <c r="F2470" s="4">
        <v>0</v>
      </c>
      <c r="G2470" s="4">
        <v>0</v>
      </c>
    </row>
    <row r="2471" spans="1:10" x14ac:dyDescent="0.3">
      <c r="A2471" s="2">
        <v>47085</v>
      </c>
      <c r="B2471">
        <v>893636.94055699999</v>
      </c>
      <c r="C2471" s="4">
        <f>VLOOKUP(A2471,J$2:M$1814,4,FALSE)</f>
        <v>1</v>
      </c>
      <c r="D2471">
        <f t="shared" si="155"/>
        <v>893636.94055699999</v>
      </c>
      <c r="E2471" s="18">
        <f t="shared" si="156"/>
        <v>893636.94055699999</v>
      </c>
      <c r="F2471" s="4">
        <v>840774.60202536499</v>
      </c>
      <c r="G2471" s="4">
        <v>840774.602021</v>
      </c>
      <c r="H2471" s="1"/>
      <c r="I2471" s="1"/>
      <c r="J2471" s="1"/>
    </row>
    <row r="2472" spans="1:10" x14ac:dyDescent="0.3">
      <c r="A2472" s="2">
        <v>47087</v>
      </c>
      <c r="C2472" s="4">
        <v>1</v>
      </c>
      <c r="D2472">
        <f t="shared" si="155"/>
        <v>0</v>
      </c>
      <c r="E2472" s="18">
        <f t="shared" si="156"/>
        <v>0</v>
      </c>
      <c r="F2472" s="4">
        <v>0</v>
      </c>
      <c r="G2472" s="4">
        <v>0</v>
      </c>
    </row>
    <row r="2473" spans="1:10" x14ac:dyDescent="0.3">
      <c r="A2473" s="2">
        <v>47089</v>
      </c>
      <c r="B2473">
        <v>2581335.7441099999</v>
      </c>
      <c r="C2473" s="4">
        <f>VLOOKUP(A2473,J$2:M$1814,4,FALSE)</f>
        <v>1</v>
      </c>
      <c r="D2473">
        <f t="shared" si="155"/>
        <v>2581335.7441099999</v>
      </c>
      <c r="E2473" s="18">
        <f t="shared" si="156"/>
        <v>2581335.7441099999</v>
      </c>
      <c r="F2473" s="4">
        <v>2428639.0082014501</v>
      </c>
      <c r="G2473" s="4">
        <v>2428639.0081600002</v>
      </c>
      <c r="H2473" s="1"/>
      <c r="I2473" s="1"/>
      <c r="J2473" s="1"/>
    </row>
    <row r="2474" spans="1:10" x14ac:dyDescent="0.3">
      <c r="A2474" s="2">
        <v>47091</v>
      </c>
      <c r="C2474" s="4">
        <v>1</v>
      </c>
      <c r="D2474">
        <f t="shared" si="155"/>
        <v>0</v>
      </c>
      <c r="E2474" s="18">
        <f t="shared" si="156"/>
        <v>0</v>
      </c>
      <c r="F2474" s="4">
        <v>0</v>
      </c>
      <c r="G2474" s="4">
        <v>0</v>
      </c>
    </row>
    <row r="2475" spans="1:10" x14ac:dyDescent="0.3">
      <c r="A2475" s="2">
        <v>47093</v>
      </c>
      <c r="B2475">
        <v>5841962.8355299998</v>
      </c>
      <c r="C2475" s="4">
        <f>VLOOKUP(A2475,J$2:M$1814,4,FALSE)</f>
        <v>1</v>
      </c>
      <c r="D2475">
        <f t="shared" si="155"/>
        <v>5841962.8355299998</v>
      </c>
      <c r="E2475" s="18">
        <f t="shared" si="156"/>
        <v>5841962.8355299998</v>
      </c>
      <c r="F2475" s="4">
        <v>5496386.4575900296</v>
      </c>
      <c r="G2475" s="4">
        <v>5496386.4576300001</v>
      </c>
      <c r="H2475" s="1"/>
      <c r="I2475" s="1"/>
      <c r="J2475" s="1"/>
    </row>
    <row r="2476" spans="1:10" x14ac:dyDescent="0.3">
      <c r="A2476" s="2">
        <v>47095</v>
      </c>
      <c r="C2476" s="4">
        <v>1</v>
      </c>
      <c r="D2476">
        <f t="shared" si="155"/>
        <v>0</v>
      </c>
      <c r="E2476" s="18">
        <f t="shared" si="156"/>
        <v>0</v>
      </c>
      <c r="F2476" s="4">
        <v>0</v>
      </c>
      <c r="G2476" s="4">
        <v>0</v>
      </c>
    </row>
    <row r="2477" spans="1:10" x14ac:dyDescent="0.3">
      <c r="A2477" s="2">
        <v>47097</v>
      </c>
      <c r="C2477" s="4">
        <v>1</v>
      </c>
      <c r="D2477">
        <f t="shared" si="155"/>
        <v>0</v>
      </c>
      <c r="E2477" s="18">
        <f t="shared" si="156"/>
        <v>0</v>
      </c>
      <c r="F2477" s="4">
        <v>0</v>
      </c>
      <c r="G2477" s="4">
        <v>0</v>
      </c>
    </row>
    <row r="2478" spans="1:10" x14ac:dyDescent="0.3">
      <c r="A2478" s="2">
        <v>47099</v>
      </c>
      <c r="C2478" s="4">
        <v>1</v>
      </c>
      <c r="D2478">
        <f t="shared" si="155"/>
        <v>0</v>
      </c>
      <c r="E2478" s="18">
        <f t="shared" si="156"/>
        <v>0</v>
      </c>
      <c r="F2478" s="4">
        <v>0</v>
      </c>
      <c r="G2478" s="4">
        <v>0</v>
      </c>
    </row>
    <row r="2479" spans="1:10" x14ac:dyDescent="0.3">
      <c r="A2479" s="2">
        <v>47101</v>
      </c>
      <c r="C2479" s="4">
        <v>1</v>
      </c>
      <c r="D2479">
        <f t="shared" si="155"/>
        <v>0</v>
      </c>
      <c r="E2479" s="18">
        <f t="shared" si="156"/>
        <v>0</v>
      </c>
      <c r="F2479" s="4">
        <v>0</v>
      </c>
      <c r="G2479" s="4">
        <v>0</v>
      </c>
    </row>
    <row r="2480" spans="1:10" x14ac:dyDescent="0.3">
      <c r="A2480" s="2">
        <v>47103</v>
      </c>
      <c r="C2480" s="4">
        <v>1</v>
      </c>
      <c r="D2480">
        <f t="shared" si="155"/>
        <v>0</v>
      </c>
      <c r="E2480" s="18">
        <f t="shared" si="156"/>
        <v>0</v>
      </c>
      <c r="F2480" s="4">
        <v>0</v>
      </c>
      <c r="G2480" s="4">
        <v>0</v>
      </c>
    </row>
    <row r="2481" spans="1:10" x14ac:dyDescent="0.3">
      <c r="A2481" s="2">
        <v>47105</v>
      </c>
      <c r="B2481">
        <v>1768521.7764299901</v>
      </c>
      <c r="C2481" s="4">
        <f>VLOOKUP(A2481,J$2:M$1814,4,FALSE)</f>
        <v>1</v>
      </c>
      <c r="D2481">
        <f t="shared" si="155"/>
        <v>1768521.7764299901</v>
      </c>
      <c r="E2481" s="18">
        <f t="shared" si="156"/>
        <v>1768521.7764299901</v>
      </c>
      <c r="F2481" s="4">
        <v>1663906.3642714999</v>
      </c>
      <c r="G2481" s="4">
        <v>893520.000494999</v>
      </c>
      <c r="H2481" s="1"/>
      <c r="I2481" s="1"/>
      <c r="J2481" s="1"/>
    </row>
    <row r="2482" spans="1:10" x14ac:dyDescent="0.3">
      <c r="A2482" s="2">
        <v>47107</v>
      </c>
      <c r="B2482">
        <v>1894249.0657299999</v>
      </c>
      <c r="C2482" s="4">
        <f>VLOOKUP(A2482,J$2:M$1814,4,FALSE)</f>
        <v>1</v>
      </c>
      <c r="D2482">
        <f t="shared" si="155"/>
        <v>1894249.0657299999</v>
      </c>
      <c r="E2482" s="18">
        <f t="shared" si="156"/>
        <v>1894249.0657299999</v>
      </c>
      <c r="F2482" s="4">
        <v>1782196.36199564</v>
      </c>
      <c r="G2482" s="4">
        <v>332879.99986899999</v>
      </c>
      <c r="H2482" s="1"/>
      <c r="I2482" s="1"/>
      <c r="J2482" s="1"/>
    </row>
    <row r="2483" spans="1:10" x14ac:dyDescent="0.3">
      <c r="A2483" s="2">
        <v>47109</v>
      </c>
      <c r="C2483" s="4">
        <v>1</v>
      </c>
      <c r="D2483">
        <f t="shared" si="155"/>
        <v>0</v>
      </c>
      <c r="E2483" s="18">
        <f t="shared" si="156"/>
        <v>0</v>
      </c>
      <c r="F2483" s="4">
        <v>0</v>
      </c>
      <c r="G2483" s="4">
        <v>0</v>
      </c>
    </row>
    <row r="2484" spans="1:10" x14ac:dyDescent="0.3">
      <c r="A2484" s="2">
        <v>47111</v>
      </c>
      <c r="C2484" s="4">
        <v>1</v>
      </c>
      <c r="D2484">
        <f t="shared" si="155"/>
        <v>0</v>
      </c>
      <c r="E2484" s="18">
        <f t="shared" si="156"/>
        <v>0</v>
      </c>
      <c r="F2484" s="4">
        <v>0</v>
      </c>
      <c r="G2484" s="4">
        <v>0</v>
      </c>
    </row>
    <row r="2485" spans="1:10" x14ac:dyDescent="0.3">
      <c r="A2485" s="2">
        <v>47113</v>
      </c>
      <c r="B2485">
        <v>1741024.5365200001</v>
      </c>
      <c r="C2485" s="4">
        <f>VLOOKUP(A2485,J$2:M$1814,4,FALSE)</f>
        <v>1</v>
      </c>
      <c r="D2485">
        <f t="shared" si="155"/>
        <v>1741024.5365200001</v>
      </c>
      <c r="E2485" s="18">
        <f t="shared" si="156"/>
        <v>1741024.5365200001</v>
      </c>
      <c r="F2485" s="4">
        <v>1638035.7004005101</v>
      </c>
      <c r="G2485" s="4">
        <v>1638035.70041</v>
      </c>
      <c r="H2485" s="1"/>
      <c r="I2485" s="1"/>
      <c r="J2485" s="1"/>
    </row>
    <row r="2486" spans="1:10" x14ac:dyDescent="0.3">
      <c r="A2486" s="2">
        <v>47115</v>
      </c>
      <c r="B2486">
        <v>2636409.80015</v>
      </c>
      <c r="C2486" s="4">
        <f>VLOOKUP(A2486,J$2:M$1814,4,FALSE)</f>
        <v>1</v>
      </c>
      <c r="D2486">
        <f t="shared" si="155"/>
        <v>2636409.80015</v>
      </c>
      <c r="E2486" s="18">
        <f t="shared" si="156"/>
        <v>2636409.80015</v>
      </c>
      <c r="F2486" s="4">
        <v>2480455.2048806502</v>
      </c>
      <c r="G2486" s="4">
        <v>1366559.9989100001</v>
      </c>
      <c r="H2486" s="1"/>
      <c r="I2486" s="1"/>
      <c r="J2486" s="1"/>
    </row>
    <row r="2487" spans="1:10" x14ac:dyDescent="0.3">
      <c r="A2487" s="2">
        <v>47117</v>
      </c>
      <c r="B2487">
        <v>537626.39336400002</v>
      </c>
      <c r="C2487" s="4">
        <f>VLOOKUP(A2487,J$2:M$1814,4,FALSE)</f>
        <v>1</v>
      </c>
      <c r="D2487">
        <f t="shared" si="155"/>
        <v>537626.39336400002</v>
      </c>
      <c r="E2487" s="18">
        <f t="shared" si="156"/>
        <v>537626.39336400002</v>
      </c>
      <c r="F2487" s="4">
        <v>505823.558096172</v>
      </c>
      <c r="G2487" s="4">
        <v>332879.99998899997</v>
      </c>
      <c r="H2487" s="1"/>
      <c r="I2487" s="1"/>
      <c r="J2487" s="1"/>
    </row>
    <row r="2488" spans="1:10" x14ac:dyDescent="0.3">
      <c r="A2488" s="2">
        <v>47119</v>
      </c>
      <c r="B2488">
        <v>1072924.5067710001</v>
      </c>
      <c r="C2488" s="4">
        <f>VLOOKUP(A2488,J$2:M$1814,4,FALSE)</f>
        <v>1</v>
      </c>
      <c r="D2488">
        <f t="shared" si="155"/>
        <v>1072924.5067710001</v>
      </c>
      <c r="E2488" s="18">
        <f t="shared" si="156"/>
        <v>1072924.5067710001</v>
      </c>
      <c r="F2488" s="4">
        <v>1009456.5636657</v>
      </c>
      <c r="G2488" s="4">
        <v>875999.99993399996</v>
      </c>
      <c r="H2488" s="1"/>
      <c r="I2488" s="1"/>
      <c r="J2488" s="1"/>
    </row>
    <row r="2489" spans="1:10" x14ac:dyDescent="0.3">
      <c r="A2489" s="2">
        <v>47121</v>
      </c>
      <c r="C2489" s="4">
        <v>1</v>
      </c>
      <c r="D2489">
        <f t="shared" si="155"/>
        <v>0</v>
      </c>
      <c r="E2489" s="18">
        <f t="shared" si="156"/>
        <v>0</v>
      </c>
      <c r="F2489" s="4">
        <v>0</v>
      </c>
      <c r="G2489" s="4">
        <v>0</v>
      </c>
    </row>
    <row r="2490" spans="1:10" x14ac:dyDescent="0.3">
      <c r="A2490" s="2">
        <v>47123</v>
      </c>
      <c r="B2490">
        <v>477950.82921699999</v>
      </c>
      <c r="C2490" s="4">
        <f>VLOOKUP(A2490,J$2:M$1814,4,FALSE)</f>
        <v>1</v>
      </c>
      <c r="D2490">
        <f t="shared" si="155"/>
        <v>477950.82921699999</v>
      </c>
      <c r="E2490" s="18">
        <f t="shared" si="156"/>
        <v>477950.82921699999</v>
      </c>
      <c r="F2490" s="4">
        <v>449678.051546145</v>
      </c>
      <c r="G2490" s="4">
        <v>105120.0001458</v>
      </c>
      <c r="H2490" s="1"/>
      <c r="I2490" s="1"/>
      <c r="J2490" s="1"/>
    </row>
    <row r="2491" spans="1:10" x14ac:dyDescent="0.3">
      <c r="A2491" s="2">
        <v>47125</v>
      </c>
      <c r="B2491">
        <v>1179927.13102</v>
      </c>
      <c r="C2491" s="4">
        <f>VLOOKUP(A2491,J$2:M$1814,4,FALSE)</f>
        <v>1</v>
      </c>
      <c r="D2491">
        <f t="shared" si="155"/>
        <v>1179927.13102</v>
      </c>
      <c r="E2491" s="18">
        <f t="shared" si="156"/>
        <v>1179927.13102</v>
      </c>
      <c r="F2491" s="4">
        <v>1110129.5380754401</v>
      </c>
      <c r="G2491" s="4">
        <v>210239.99979</v>
      </c>
      <c r="H2491" s="1"/>
      <c r="I2491" s="1"/>
      <c r="J2491" s="1"/>
    </row>
    <row r="2492" spans="1:10" x14ac:dyDescent="0.3">
      <c r="A2492" s="2">
        <v>47127</v>
      </c>
      <c r="C2492" s="4">
        <v>1</v>
      </c>
      <c r="D2492">
        <f t="shared" si="155"/>
        <v>0</v>
      </c>
      <c r="E2492" s="18">
        <f t="shared" si="156"/>
        <v>0</v>
      </c>
      <c r="F2492" s="4">
        <v>0</v>
      </c>
      <c r="G2492" s="4">
        <v>0</v>
      </c>
    </row>
    <row r="2493" spans="1:10" x14ac:dyDescent="0.3">
      <c r="A2493" s="2">
        <v>47129</v>
      </c>
      <c r="C2493" s="4">
        <v>1</v>
      </c>
      <c r="D2493">
        <f t="shared" si="155"/>
        <v>0</v>
      </c>
      <c r="E2493" s="18">
        <f t="shared" si="156"/>
        <v>0</v>
      </c>
      <c r="F2493" s="4">
        <v>0</v>
      </c>
      <c r="G2493" s="4">
        <v>0</v>
      </c>
    </row>
    <row r="2494" spans="1:10" x14ac:dyDescent="0.3">
      <c r="A2494" s="2">
        <v>47131</v>
      </c>
      <c r="C2494" s="4">
        <v>1</v>
      </c>
      <c r="D2494">
        <f t="shared" si="155"/>
        <v>0</v>
      </c>
      <c r="E2494" s="18">
        <f t="shared" si="156"/>
        <v>0</v>
      </c>
      <c r="F2494" s="4">
        <v>0</v>
      </c>
      <c r="G2494" s="4">
        <v>0</v>
      </c>
    </row>
    <row r="2495" spans="1:10" x14ac:dyDescent="0.3">
      <c r="A2495" s="2">
        <v>47133</v>
      </c>
      <c r="C2495" s="4">
        <v>1</v>
      </c>
      <c r="D2495">
        <f t="shared" si="155"/>
        <v>0</v>
      </c>
      <c r="E2495" s="18">
        <f t="shared" si="156"/>
        <v>0</v>
      </c>
      <c r="F2495" s="4">
        <v>0</v>
      </c>
      <c r="G2495" s="4">
        <v>0</v>
      </c>
    </row>
    <row r="2496" spans="1:10" x14ac:dyDescent="0.3">
      <c r="A2496" s="2">
        <v>47135</v>
      </c>
      <c r="C2496" s="4">
        <v>1</v>
      </c>
      <c r="D2496">
        <f t="shared" si="155"/>
        <v>0</v>
      </c>
      <c r="E2496" s="18">
        <f t="shared" si="156"/>
        <v>0</v>
      </c>
      <c r="F2496" s="4">
        <v>0</v>
      </c>
      <c r="G2496" s="4">
        <v>0</v>
      </c>
    </row>
    <row r="2497" spans="1:10" x14ac:dyDescent="0.3">
      <c r="A2497" s="2">
        <v>47137</v>
      </c>
      <c r="C2497" s="4">
        <v>1</v>
      </c>
      <c r="D2497">
        <f t="shared" si="155"/>
        <v>0</v>
      </c>
      <c r="E2497" s="18">
        <f t="shared" si="156"/>
        <v>0</v>
      </c>
      <c r="F2497" s="4">
        <v>0</v>
      </c>
      <c r="G2497" s="4">
        <v>0</v>
      </c>
    </row>
    <row r="2498" spans="1:10" x14ac:dyDescent="0.3">
      <c r="A2498" s="2">
        <v>47139</v>
      </c>
      <c r="C2498" s="4">
        <v>1</v>
      </c>
      <c r="D2498">
        <f t="shared" si="155"/>
        <v>0</v>
      </c>
      <c r="E2498" s="18">
        <f t="shared" si="156"/>
        <v>0</v>
      </c>
      <c r="F2498" s="4">
        <v>0</v>
      </c>
      <c r="G2498" s="4">
        <v>0</v>
      </c>
    </row>
    <row r="2499" spans="1:10" x14ac:dyDescent="0.3">
      <c r="A2499" s="2">
        <v>47141</v>
      </c>
      <c r="B2499">
        <v>2995924.0339799998</v>
      </c>
      <c r="C2499" s="4">
        <f>VLOOKUP(A2499,J$2:M$1814,4,FALSE)</f>
        <v>1</v>
      </c>
      <c r="D2499">
        <f t="shared" ref="D2499:D2562" si="157">B2499*C2499</f>
        <v>2995924.0339799998</v>
      </c>
      <c r="E2499" s="18">
        <f t="shared" ref="E2499:E2562" si="158">D2499</f>
        <v>2995924.0339799998</v>
      </c>
      <c r="F2499" s="4">
        <v>2818702.6779350499</v>
      </c>
      <c r="G2499" s="4">
        <v>744599.99971</v>
      </c>
      <c r="H2499" s="1"/>
      <c r="I2499" s="1"/>
      <c r="J2499" s="1"/>
    </row>
    <row r="2500" spans="1:10" x14ac:dyDescent="0.3">
      <c r="A2500" s="2">
        <v>47143</v>
      </c>
      <c r="C2500" s="4">
        <v>1</v>
      </c>
      <c r="D2500">
        <f t="shared" si="157"/>
        <v>0</v>
      </c>
      <c r="E2500" s="18">
        <f t="shared" si="158"/>
        <v>0</v>
      </c>
      <c r="F2500" s="4">
        <v>0</v>
      </c>
      <c r="G2500" s="4">
        <v>0</v>
      </c>
    </row>
    <row r="2501" spans="1:10" x14ac:dyDescent="0.3">
      <c r="A2501" s="2">
        <v>47145</v>
      </c>
      <c r="B2501">
        <v>1276383.7188899999</v>
      </c>
      <c r="C2501" s="4">
        <f>VLOOKUP(A2501,J$2:M$1814,4,FALSE)</f>
        <v>1</v>
      </c>
      <c r="D2501">
        <f t="shared" si="157"/>
        <v>1276383.7188899999</v>
      </c>
      <c r="E2501" s="18">
        <f t="shared" si="158"/>
        <v>1276383.7188899999</v>
      </c>
      <c r="F2501" s="4">
        <v>1200880.3179697499</v>
      </c>
      <c r="G2501" s="4">
        <v>105120.0001239</v>
      </c>
      <c r="H2501" s="1"/>
      <c r="I2501" s="1"/>
      <c r="J2501" s="1"/>
    </row>
    <row r="2502" spans="1:10" x14ac:dyDescent="0.3">
      <c r="A2502" s="2">
        <v>47147</v>
      </c>
      <c r="B2502">
        <v>2682193.0417399998</v>
      </c>
      <c r="C2502" s="4">
        <f>VLOOKUP(A2502,J$2:M$1814,4,FALSE)</f>
        <v>1</v>
      </c>
      <c r="D2502">
        <f t="shared" si="157"/>
        <v>2682193.0417399998</v>
      </c>
      <c r="E2502" s="18">
        <f t="shared" si="158"/>
        <v>2682193.0417399998</v>
      </c>
      <c r="F2502" s="4">
        <v>2523530.17757309</v>
      </c>
      <c r="G2502" s="4">
        <v>455519.99967400002</v>
      </c>
      <c r="H2502" s="1"/>
      <c r="I2502" s="1"/>
      <c r="J2502" s="1"/>
    </row>
    <row r="2503" spans="1:10" x14ac:dyDescent="0.3">
      <c r="A2503" s="2">
        <v>47149</v>
      </c>
      <c r="B2503">
        <v>3500630.2547800001</v>
      </c>
      <c r="C2503" s="4">
        <f>VLOOKUP(A2503,J$2:M$1814,4,FALSE)</f>
        <v>1</v>
      </c>
      <c r="D2503">
        <f t="shared" si="157"/>
        <v>3500630.2547800001</v>
      </c>
      <c r="E2503" s="18">
        <f t="shared" si="158"/>
        <v>3500630.2547800001</v>
      </c>
      <c r="F2503" s="4">
        <v>3293553.4282561098</v>
      </c>
      <c r="G2503" s="4">
        <v>1716959.9993100001</v>
      </c>
      <c r="H2503" s="1"/>
      <c r="I2503" s="1"/>
      <c r="J2503" s="1"/>
    </row>
    <row r="2504" spans="1:10" x14ac:dyDescent="0.3">
      <c r="A2504" s="2">
        <v>47151</v>
      </c>
      <c r="C2504" s="4">
        <v>1</v>
      </c>
      <c r="D2504">
        <f t="shared" si="157"/>
        <v>0</v>
      </c>
      <c r="E2504" s="18">
        <f t="shared" si="158"/>
        <v>0</v>
      </c>
      <c r="F2504" s="4">
        <v>0</v>
      </c>
      <c r="G2504" s="4">
        <v>0</v>
      </c>
    </row>
    <row r="2505" spans="1:10" x14ac:dyDescent="0.3">
      <c r="A2505" s="2">
        <v>47153</v>
      </c>
      <c r="C2505" s="4">
        <v>1</v>
      </c>
      <c r="D2505">
        <f t="shared" si="157"/>
        <v>0</v>
      </c>
      <c r="E2505" s="18">
        <f t="shared" si="158"/>
        <v>0</v>
      </c>
      <c r="F2505" s="4">
        <v>0</v>
      </c>
      <c r="G2505" s="4">
        <v>0</v>
      </c>
    </row>
    <row r="2506" spans="1:10" x14ac:dyDescent="0.3">
      <c r="A2506" s="2">
        <v>47155</v>
      </c>
      <c r="B2506">
        <v>388634.63578800001</v>
      </c>
      <c r="C2506" s="4">
        <f>VLOOKUP(A2506,J$2:M$1814,4,FALSE)</f>
        <v>1</v>
      </c>
      <c r="D2506">
        <f t="shared" si="157"/>
        <v>388634.63578800001</v>
      </c>
      <c r="E2506" s="18">
        <f t="shared" si="158"/>
        <v>388634.63578800001</v>
      </c>
      <c r="F2506" s="4">
        <v>365645.28211147402</v>
      </c>
      <c r="G2506" s="4">
        <v>105119.9998401</v>
      </c>
      <c r="H2506" s="1"/>
      <c r="I2506" s="1"/>
      <c r="J2506" s="1"/>
    </row>
    <row r="2507" spans="1:10" x14ac:dyDescent="0.3">
      <c r="A2507" s="2">
        <v>47157</v>
      </c>
      <c r="B2507">
        <v>8115968.6164100002</v>
      </c>
      <c r="C2507" s="4">
        <f>VLOOKUP(A2507,J$2:M$1814,4,FALSE)</f>
        <v>1</v>
      </c>
      <c r="D2507">
        <f t="shared" si="157"/>
        <v>8115968.6164100002</v>
      </c>
      <c r="E2507" s="18">
        <f t="shared" si="158"/>
        <v>8115968.6164100002</v>
      </c>
      <c r="F2507" s="4">
        <v>7635875.34711364</v>
      </c>
      <c r="G2507" s="4">
        <v>2382720.0001300001</v>
      </c>
      <c r="H2507" s="1"/>
      <c r="I2507" s="1"/>
      <c r="J2507" s="1"/>
    </row>
    <row r="2508" spans="1:10" x14ac:dyDescent="0.3">
      <c r="A2508" s="2">
        <v>47159</v>
      </c>
      <c r="B2508">
        <v>1320228.2846899999</v>
      </c>
      <c r="C2508" s="4">
        <f>VLOOKUP(A2508,J$2:M$1814,4,FALSE)</f>
        <v>1</v>
      </c>
      <c r="D2508">
        <f t="shared" si="157"/>
        <v>1320228.2846899999</v>
      </c>
      <c r="E2508" s="18">
        <f t="shared" si="158"/>
        <v>1320228.2846899999</v>
      </c>
      <c r="F2508" s="4">
        <v>1242131.2954315899</v>
      </c>
      <c r="G2508" s="4">
        <v>648240.00000799994</v>
      </c>
      <c r="H2508" s="1"/>
      <c r="I2508" s="1"/>
      <c r="J2508" s="1"/>
    </row>
    <row r="2509" spans="1:10" x14ac:dyDescent="0.3">
      <c r="A2509" s="2">
        <v>47161</v>
      </c>
      <c r="C2509" s="4">
        <v>1</v>
      </c>
      <c r="D2509">
        <f t="shared" si="157"/>
        <v>0</v>
      </c>
      <c r="E2509" s="18">
        <f t="shared" si="158"/>
        <v>0</v>
      </c>
      <c r="F2509" s="4">
        <v>0</v>
      </c>
      <c r="G2509" s="4">
        <v>0</v>
      </c>
    </row>
    <row r="2510" spans="1:10" x14ac:dyDescent="0.3">
      <c r="A2510" s="2">
        <v>47163</v>
      </c>
      <c r="B2510">
        <v>1352980.0073200001</v>
      </c>
      <c r="C2510" s="4">
        <f>VLOOKUP(A2510,J$2:M$1814,4,FALSE)</f>
        <v>1</v>
      </c>
      <c r="D2510">
        <f t="shared" si="157"/>
        <v>1352980.0073200001</v>
      </c>
      <c r="E2510" s="18">
        <f t="shared" si="158"/>
        <v>1352980.0073200001</v>
      </c>
      <c r="F2510" s="4">
        <v>1272945.6176503899</v>
      </c>
      <c r="G2510" s="4">
        <v>192720.00001600001</v>
      </c>
      <c r="H2510" s="1"/>
      <c r="I2510" s="1"/>
      <c r="J2510" s="1"/>
    </row>
    <row r="2511" spans="1:10" x14ac:dyDescent="0.3">
      <c r="A2511" s="2">
        <v>47165</v>
      </c>
      <c r="B2511">
        <v>702423.50627599994</v>
      </c>
      <c r="C2511" s="4">
        <f>VLOOKUP(A2511,J$2:M$1814,4,FALSE)</f>
        <v>1</v>
      </c>
      <c r="D2511">
        <f t="shared" si="157"/>
        <v>702423.50627599994</v>
      </c>
      <c r="E2511" s="18">
        <f t="shared" si="158"/>
        <v>702423.50627599994</v>
      </c>
      <c r="F2511" s="4">
        <v>660872.23696658399</v>
      </c>
      <c r="G2511" s="4">
        <v>105120.000105299</v>
      </c>
      <c r="H2511" s="1"/>
      <c r="I2511" s="1"/>
      <c r="J2511" s="1"/>
    </row>
    <row r="2512" spans="1:10" x14ac:dyDescent="0.3">
      <c r="A2512" s="2">
        <v>47167</v>
      </c>
      <c r="C2512" s="4">
        <v>1</v>
      </c>
      <c r="D2512">
        <f t="shared" si="157"/>
        <v>0</v>
      </c>
      <c r="E2512" s="18">
        <f t="shared" si="158"/>
        <v>0</v>
      </c>
      <c r="F2512" s="4">
        <v>0</v>
      </c>
      <c r="G2512" s="4">
        <v>0</v>
      </c>
    </row>
    <row r="2513" spans="1:10" x14ac:dyDescent="0.3">
      <c r="A2513" s="2">
        <v>47169</v>
      </c>
      <c r="C2513" s="4">
        <v>1</v>
      </c>
      <c r="D2513">
        <f t="shared" si="157"/>
        <v>0</v>
      </c>
      <c r="E2513" s="18">
        <f t="shared" si="158"/>
        <v>0</v>
      </c>
      <c r="F2513" s="4">
        <v>0</v>
      </c>
      <c r="G2513" s="4">
        <v>0</v>
      </c>
    </row>
    <row r="2514" spans="1:10" x14ac:dyDescent="0.3">
      <c r="A2514" s="2">
        <v>47171</v>
      </c>
      <c r="B2514">
        <v>543192.68539899995</v>
      </c>
      <c r="C2514" s="4">
        <f>VLOOKUP(A2514,J$2:M$1814,4,FALSE)</f>
        <v>1</v>
      </c>
      <c r="D2514">
        <f t="shared" si="157"/>
        <v>543192.68539899995</v>
      </c>
      <c r="E2514" s="18">
        <f t="shared" si="158"/>
        <v>543192.68539899995</v>
      </c>
      <c r="F2514" s="4">
        <v>511060.58083154599</v>
      </c>
      <c r="G2514" s="4">
        <v>490559.999923</v>
      </c>
      <c r="H2514" s="1"/>
      <c r="I2514" s="1"/>
      <c r="J2514" s="1"/>
    </row>
    <row r="2515" spans="1:10" x14ac:dyDescent="0.3">
      <c r="A2515" s="2">
        <v>47173</v>
      </c>
      <c r="C2515" s="4">
        <v>1</v>
      </c>
      <c r="D2515">
        <f t="shared" si="157"/>
        <v>0</v>
      </c>
      <c r="E2515" s="18">
        <f t="shared" si="158"/>
        <v>0</v>
      </c>
      <c r="F2515" s="4">
        <v>0</v>
      </c>
      <c r="G2515" s="4">
        <v>0</v>
      </c>
    </row>
    <row r="2516" spans="1:10" x14ac:dyDescent="0.3">
      <c r="A2516" s="2">
        <v>47175</v>
      </c>
      <c r="C2516" s="4">
        <v>1</v>
      </c>
      <c r="D2516">
        <f t="shared" si="157"/>
        <v>0</v>
      </c>
      <c r="E2516" s="18">
        <f t="shared" si="158"/>
        <v>0</v>
      </c>
      <c r="F2516" s="4">
        <v>0</v>
      </c>
      <c r="G2516" s="4">
        <v>0</v>
      </c>
    </row>
    <row r="2517" spans="1:10" x14ac:dyDescent="0.3">
      <c r="A2517" s="2">
        <v>47177</v>
      </c>
      <c r="B2517">
        <v>16021.9488824</v>
      </c>
      <c r="C2517" s="4">
        <f>VLOOKUP(A2517,J$2:M$1814,4,FALSE)</f>
        <v>1</v>
      </c>
      <c r="D2517">
        <f t="shared" si="157"/>
        <v>16021.9488824</v>
      </c>
      <c r="E2517" s="18">
        <f t="shared" si="158"/>
        <v>16021.9488824</v>
      </c>
      <c r="F2517" s="4">
        <v>15074.184027150501</v>
      </c>
      <c r="G2517" s="4">
        <v>15074.184026999999</v>
      </c>
      <c r="H2517" s="1"/>
      <c r="I2517" s="1"/>
      <c r="J2517" s="1"/>
    </row>
    <row r="2518" spans="1:10" x14ac:dyDescent="0.3">
      <c r="A2518" s="2">
        <v>47179</v>
      </c>
      <c r="B2518">
        <v>1143524.500886</v>
      </c>
      <c r="C2518" s="4">
        <f>VLOOKUP(A2518,J$2:M$1814,4,FALSE)</f>
        <v>1</v>
      </c>
      <c r="D2518">
        <f t="shared" si="157"/>
        <v>1143524.500886</v>
      </c>
      <c r="E2518" s="18">
        <f t="shared" si="158"/>
        <v>1143524.500886</v>
      </c>
      <c r="F2518" s="4">
        <v>1075880.27479363</v>
      </c>
      <c r="G2518" s="4">
        <v>105120.000088799</v>
      </c>
      <c r="H2518" s="1"/>
      <c r="I2518" s="1"/>
      <c r="J2518" s="1"/>
    </row>
    <row r="2519" spans="1:10" x14ac:dyDescent="0.3">
      <c r="A2519" s="2">
        <v>47181</v>
      </c>
      <c r="C2519" s="4">
        <v>1</v>
      </c>
      <c r="D2519">
        <f t="shared" si="157"/>
        <v>0</v>
      </c>
      <c r="E2519" s="18">
        <f t="shared" si="158"/>
        <v>0</v>
      </c>
      <c r="F2519" s="4">
        <v>0</v>
      </c>
      <c r="G2519" s="4">
        <v>0</v>
      </c>
    </row>
    <row r="2520" spans="1:10" x14ac:dyDescent="0.3">
      <c r="A2520" s="2">
        <v>47183</v>
      </c>
      <c r="C2520" s="4">
        <v>1</v>
      </c>
      <c r="D2520">
        <f t="shared" si="157"/>
        <v>0</v>
      </c>
      <c r="E2520" s="18">
        <f t="shared" si="158"/>
        <v>0</v>
      </c>
      <c r="F2520" s="4">
        <v>0</v>
      </c>
      <c r="G2520" s="4">
        <v>0</v>
      </c>
    </row>
    <row r="2521" spans="1:10" x14ac:dyDescent="0.3">
      <c r="A2521" s="2">
        <v>47185</v>
      </c>
      <c r="C2521" s="4">
        <v>1</v>
      </c>
      <c r="D2521">
        <f t="shared" si="157"/>
        <v>0</v>
      </c>
      <c r="E2521" s="18">
        <f t="shared" si="158"/>
        <v>0</v>
      </c>
      <c r="F2521" s="4">
        <v>0</v>
      </c>
      <c r="G2521" s="4">
        <v>0</v>
      </c>
    </row>
    <row r="2522" spans="1:10" x14ac:dyDescent="0.3">
      <c r="A2522" s="2">
        <v>47187</v>
      </c>
      <c r="B2522">
        <v>3074502.49401</v>
      </c>
      <c r="C2522" s="4">
        <f>VLOOKUP(A2522,J$2:M$1814,4,FALSE)</f>
        <v>1</v>
      </c>
      <c r="D2522">
        <f t="shared" si="157"/>
        <v>3074502.49401</v>
      </c>
      <c r="E2522" s="18">
        <f t="shared" si="158"/>
        <v>3074502.49401</v>
      </c>
      <c r="F2522" s="4">
        <v>2892632.8954115701</v>
      </c>
      <c r="G2522" s="4">
        <v>2207519.99969</v>
      </c>
      <c r="H2522" s="1"/>
      <c r="I2522" s="1"/>
      <c r="J2522" s="1"/>
    </row>
    <row r="2523" spans="1:10" x14ac:dyDescent="0.3">
      <c r="A2523" s="2">
        <v>47189</v>
      </c>
      <c r="B2523">
        <v>2331987.39488</v>
      </c>
      <c r="C2523" s="4">
        <f>VLOOKUP(A2523,J$2:M$1814,4,FALSE)</f>
        <v>1</v>
      </c>
      <c r="D2523">
        <f t="shared" si="157"/>
        <v>2331987.39488</v>
      </c>
      <c r="E2523" s="18">
        <f t="shared" si="158"/>
        <v>2331987.39488</v>
      </c>
      <c r="F2523" s="4">
        <v>2194040.6499186498</v>
      </c>
      <c r="G2523" s="4">
        <v>1331519.9995200001</v>
      </c>
      <c r="H2523" s="1"/>
      <c r="I2523" s="1"/>
      <c r="J2523" s="1"/>
    </row>
    <row r="2524" spans="1:10" x14ac:dyDescent="0.3">
      <c r="A2524" s="2">
        <v>48001</v>
      </c>
      <c r="B2524">
        <v>80407.8066082</v>
      </c>
      <c r="C2524" s="4">
        <v>1</v>
      </c>
      <c r="D2524">
        <f t="shared" si="157"/>
        <v>80407.8066082</v>
      </c>
      <c r="E2524" s="18">
        <f t="shared" si="158"/>
        <v>80407.8066082</v>
      </c>
      <c r="F2524" s="4">
        <v>74575.0380582527</v>
      </c>
      <c r="G2524" s="4">
        <v>74575.038058599996</v>
      </c>
      <c r="H2524" s="1"/>
      <c r="I2524" s="1"/>
      <c r="J2524" s="1"/>
    </row>
    <row r="2525" spans="1:10" x14ac:dyDescent="0.3">
      <c r="A2525" s="2">
        <v>48003</v>
      </c>
      <c r="B2525">
        <v>126952.20543099999</v>
      </c>
      <c r="C2525" s="4">
        <v>1</v>
      </c>
      <c r="D2525">
        <f t="shared" si="157"/>
        <v>126952.20543099999</v>
      </c>
      <c r="E2525" s="18">
        <f t="shared" si="158"/>
        <v>126952.20543099999</v>
      </c>
      <c r="F2525" s="4">
        <v>117743.114146368</v>
      </c>
      <c r="G2525" s="4">
        <v>117743.114147</v>
      </c>
      <c r="H2525" s="1"/>
      <c r="I2525" s="1"/>
      <c r="J2525" s="1"/>
    </row>
    <row r="2526" spans="1:10" x14ac:dyDescent="0.3">
      <c r="A2526" s="2">
        <v>48005</v>
      </c>
      <c r="B2526">
        <v>424362.46982599999</v>
      </c>
      <c r="C2526" s="4">
        <f>VLOOKUP(A2526,J$2:M$1814,4,FALSE)</f>
        <v>1</v>
      </c>
      <c r="D2526">
        <f t="shared" si="157"/>
        <v>424362.46982599999</v>
      </c>
      <c r="E2526" s="18">
        <f t="shared" si="158"/>
        <v>424362.46982599999</v>
      </c>
      <c r="F2526" s="4">
        <v>393579.28880255099</v>
      </c>
      <c r="G2526" s="4">
        <v>393579.28880099999</v>
      </c>
      <c r="H2526" s="1"/>
      <c r="I2526" s="1"/>
      <c r="J2526" s="1"/>
    </row>
    <row r="2527" spans="1:10" x14ac:dyDescent="0.3">
      <c r="A2527" s="2">
        <v>48007</v>
      </c>
      <c r="C2527" s="4">
        <v>1</v>
      </c>
      <c r="D2527">
        <f t="shared" si="157"/>
        <v>0</v>
      </c>
      <c r="E2527" s="18">
        <f t="shared" si="158"/>
        <v>0</v>
      </c>
      <c r="F2527" s="4">
        <v>0</v>
      </c>
      <c r="G2527" s="4">
        <v>0</v>
      </c>
    </row>
    <row r="2528" spans="1:10" x14ac:dyDescent="0.3">
      <c r="A2528" s="2">
        <v>48009</v>
      </c>
      <c r="B2528">
        <v>19470.5485137</v>
      </c>
      <c r="C2528" s="4">
        <v>1</v>
      </c>
      <c r="D2528">
        <f t="shared" si="157"/>
        <v>19470.5485137</v>
      </c>
      <c r="E2528" s="18">
        <f t="shared" si="158"/>
        <v>19470.5485137</v>
      </c>
      <c r="F2528" s="4">
        <v>18058.1582519779</v>
      </c>
      <c r="G2528" s="4">
        <v>18058.158252000001</v>
      </c>
      <c r="H2528" s="1"/>
      <c r="I2528" s="1"/>
      <c r="J2528" s="1"/>
    </row>
    <row r="2529" spans="1:10" x14ac:dyDescent="0.3">
      <c r="A2529" s="2">
        <v>48011</v>
      </c>
      <c r="B2529">
        <v>42259.235406699998</v>
      </c>
      <c r="C2529" s="4">
        <v>1</v>
      </c>
      <c r="D2529">
        <f t="shared" si="157"/>
        <v>42259.235406699998</v>
      </c>
      <c r="E2529" s="18">
        <f t="shared" si="158"/>
        <v>42259.235406699998</v>
      </c>
      <c r="F2529" s="4">
        <v>39193.757692742198</v>
      </c>
      <c r="G2529" s="4">
        <v>39193.757693</v>
      </c>
      <c r="H2529" s="1"/>
      <c r="I2529" s="1"/>
      <c r="J2529" s="1"/>
    </row>
    <row r="2530" spans="1:10" x14ac:dyDescent="0.3">
      <c r="A2530" s="2">
        <v>48013</v>
      </c>
      <c r="B2530">
        <v>219859.55248099999</v>
      </c>
      <c r="C2530" s="4">
        <f>VLOOKUP(A2530,J$2:M$1814,4,FALSE)</f>
        <v>1</v>
      </c>
      <c r="D2530">
        <f t="shared" si="157"/>
        <v>219859.55248099999</v>
      </c>
      <c r="E2530" s="18">
        <f t="shared" si="158"/>
        <v>219859.55248099999</v>
      </c>
      <c r="F2530" s="4">
        <v>203910.97811651701</v>
      </c>
      <c r="G2530" s="4">
        <v>203910.97811299999</v>
      </c>
      <c r="H2530" s="1"/>
      <c r="I2530" s="1"/>
      <c r="J2530" s="1"/>
    </row>
    <row r="2531" spans="1:10" x14ac:dyDescent="0.3">
      <c r="A2531" s="2">
        <v>48015</v>
      </c>
      <c r="B2531">
        <v>405663.83756499999</v>
      </c>
      <c r="C2531" s="4">
        <f>VLOOKUP(A2531,J$2:M$1814,4,FALSE)</f>
        <v>1</v>
      </c>
      <c r="D2531">
        <f t="shared" si="157"/>
        <v>405663.83756499999</v>
      </c>
      <c r="E2531" s="18">
        <f t="shared" si="158"/>
        <v>405663.83756499999</v>
      </c>
      <c r="F2531" s="4">
        <v>376237.05212719401</v>
      </c>
      <c r="G2531" s="4">
        <v>376237.05212299997</v>
      </c>
      <c r="H2531" s="1"/>
      <c r="I2531" s="1"/>
      <c r="J2531" s="1"/>
    </row>
    <row r="2532" spans="1:10" x14ac:dyDescent="0.3">
      <c r="A2532" s="2">
        <v>48017</v>
      </c>
      <c r="C2532" s="4">
        <v>1</v>
      </c>
      <c r="D2532">
        <f t="shared" si="157"/>
        <v>0</v>
      </c>
      <c r="E2532" s="18">
        <f t="shared" si="158"/>
        <v>0</v>
      </c>
      <c r="F2532" s="4">
        <v>0</v>
      </c>
      <c r="G2532" s="4">
        <v>0</v>
      </c>
    </row>
    <row r="2533" spans="1:10" x14ac:dyDescent="0.3">
      <c r="A2533" s="2">
        <v>48019</v>
      </c>
      <c r="C2533" s="4">
        <v>1</v>
      </c>
      <c r="D2533">
        <f t="shared" si="157"/>
        <v>0</v>
      </c>
      <c r="E2533" s="18">
        <f t="shared" si="158"/>
        <v>0</v>
      </c>
      <c r="F2533" s="4">
        <v>0</v>
      </c>
      <c r="G2533" s="4">
        <v>0</v>
      </c>
    </row>
    <row r="2534" spans="1:10" x14ac:dyDescent="0.3">
      <c r="A2534" s="2">
        <v>48021</v>
      </c>
      <c r="B2534">
        <v>32912.7294196</v>
      </c>
      <c r="C2534" s="4">
        <f>VLOOKUP(A2534,J$2:M$1814,4,FALSE)</f>
        <v>1</v>
      </c>
      <c r="D2534">
        <f t="shared" si="157"/>
        <v>32912.7294196</v>
      </c>
      <c r="E2534" s="18">
        <f t="shared" si="158"/>
        <v>32912.7294196</v>
      </c>
      <c r="F2534" s="4">
        <v>30525.245652735499</v>
      </c>
      <c r="G2534" s="4">
        <v>30525.245652899899</v>
      </c>
      <c r="H2534" s="1"/>
      <c r="I2534" s="1"/>
      <c r="J2534" s="1"/>
    </row>
    <row r="2535" spans="1:10" x14ac:dyDescent="0.3">
      <c r="A2535" s="2">
        <v>48023</v>
      </c>
      <c r="B2535">
        <v>51126.255529900001</v>
      </c>
      <c r="C2535" s="4">
        <v>1</v>
      </c>
      <c r="D2535">
        <f t="shared" si="157"/>
        <v>51126.255529900001</v>
      </c>
      <c r="E2535" s="18">
        <f t="shared" si="158"/>
        <v>51126.255529900001</v>
      </c>
      <c r="F2535" s="4">
        <v>47417.565690880801</v>
      </c>
      <c r="G2535" s="4">
        <v>47417.565691299998</v>
      </c>
      <c r="H2535" s="1"/>
      <c r="I2535" s="1"/>
      <c r="J2535" s="1"/>
    </row>
    <row r="2536" spans="1:10" x14ac:dyDescent="0.3">
      <c r="A2536" s="2">
        <v>48025</v>
      </c>
      <c r="C2536" s="4">
        <v>1</v>
      </c>
      <c r="D2536">
        <f t="shared" si="157"/>
        <v>0</v>
      </c>
      <c r="E2536" s="18">
        <f t="shared" si="158"/>
        <v>0</v>
      </c>
      <c r="F2536" s="4">
        <v>0</v>
      </c>
      <c r="G2536" s="4">
        <v>0</v>
      </c>
    </row>
    <row r="2537" spans="1:10" x14ac:dyDescent="0.3">
      <c r="A2537" s="2">
        <v>48027</v>
      </c>
      <c r="B2537">
        <v>1124534.4908199999</v>
      </c>
      <c r="C2537" s="4">
        <f>VLOOKUP(A2537,J$2:M$1814,4,FALSE)</f>
        <v>1</v>
      </c>
      <c r="D2537">
        <f t="shared" si="157"/>
        <v>1124534.4908199999</v>
      </c>
      <c r="E2537" s="18">
        <f t="shared" si="158"/>
        <v>1124534.4908199999</v>
      </c>
      <c r="F2537" s="4">
        <v>1042960.95106293</v>
      </c>
      <c r="G2537" s="4">
        <v>779640.00029200001</v>
      </c>
      <c r="H2537" s="1"/>
      <c r="I2537" s="1"/>
      <c r="J2537" s="1"/>
    </row>
    <row r="2538" spans="1:10" x14ac:dyDescent="0.3">
      <c r="A2538" s="2">
        <v>48029</v>
      </c>
      <c r="B2538">
        <v>2575703.5461300001</v>
      </c>
      <c r="C2538" s="4">
        <f>VLOOKUP(A2538,J$2:M$1814,4,FALSE)</f>
        <v>1</v>
      </c>
      <c r="D2538">
        <f t="shared" si="157"/>
        <v>2575703.5461300001</v>
      </c>
      <c r="E2538" s="18">
        <f t="shared" si="158"/>
        <v>2575703.5461300001</v>
      </c>
      <c r="F2538" s="4">
        <v>2388862.4510365501</v>
      </c>
      <c r="G2538" s="4">
        <v>2388862.4509999999</v>
      </c>
      <c r="H2538" s="1"/>
      <c r="I2538" s="1"/>
      <c r="J2538" s="1"/>
    </row>
    <row r="2539" spans="1:10" x14ac:dyDescent="0.3">
      <c r="A2539" s="2">
        <v>48031</v>
      </c>
      <c r="B2539">
        <v>73672.161671199996</v>
      </c>
      <c r="C2539" s="4">
        <v>1</v>
      </c>
      <c r="D2539">
        <f t="shared" si="157"/>
        <v>73672.161671199996</v>
      </c>
      <c r="E2539" s="18">
        <f t="shared" si="158"/>
        <v>73672.161671199996</v>
      </c>
      <c r="F2539" s="4">
        <v>68327.995654031503</v>
      </c>
      <c r="G2539" s="4">
        <v>68327.995654300001</v>
      </c>
      <c r="H2539" s="1"/>
      <c r="I2539" s="1"/>
      <c r="J2539" s="1"/>
    </row>
    <row r="2540" spans="1:10" x14ac:dyDescent="0.3">
      <c r="A2540" s="2">
        <v>48033</v>
      </c>
      <c r="C2540" s="4">
        <v>1</v>
      </c>
      <c r="D2540">
        <f t="shared" si="157"/>
        <v>0</v>
      </c>
      <c r="E2540" s="18">
        <f t="shared" si="158"/>
        <v>0</v>
      </c>
      <c r="F2540" s="4">
        <v>0</v>
      </c>
      <c r="G2540" s="4">
        <v>0</v>
      </c>
    </row>
    <row r="2541" spans="1:10" x14ac:dyDescent="0.3">
      <c r="A2541" s="2">
        <v>48035</v>
      </c>
      <c r="C2541" s="4">
        <v>1</v>
      </c>
      <c r="D2541">
        <f t="shared" si="157"/>
        <v>0</v>
      </c>
      <c r="E2541" s="18">
        <f t="shared" si="158"/>
        <v>0</v>
      </c>
      <c r="F2541" s="4">
        <v>0</v>
      </c>
      <c r="G2541" s="4">
        <v>0</v>
      </c>
    </row>
    <row r="2542" spans="1:10" x14ac:dyDescent="0.3">
      <c r="A2542" s="2">
        <v>48037</v>
      </c>
      <c r="B2542">
        <v>714565.11485000001</v>
      </c>
      <c r="C2542" s="4">
        <f>VLOOKUP(A2542,J$2:M$1814,4,FALSE)</f>
        <v>1</v>
      </c>
      <c r="D2542">
        <f t="shared" si="157"/>
        <v>714565.11485000001</v>
      </c>
      <c r="E2542" s="18">
        <f t="shared" si="158"/>
        <v>714565.11485000001</v>
      </c>
      <c r="F2542" s="4">
        <v>662730.68355152104</v>
      </c>
      <c r="G2542" s="4">
        <v>662730.68354799994</v>
      </c>
      <c r="H2542" s="1"/>
      <c r="I2542" s="1"/>
      <c r="J2542" s="1"/>
    </row>
    <row r="2543" spans="1:10" x14ac:dyDescent="0.3">
      <c r="A2543" s="2">
        <v>48039</v>
      </c>
      <c r="B2543">
        <v>68884.322551200006</v>
      </c>
      <c r="C2543" s="4">
        <f>VLOOKUP(A2543,J$2:M$1814,4,FALSE)</f>
        <v>1</v>
      </c>
      <c r="D2543">
        <f t="shared" si="157"/>
        <v>68884.322551200006</v>
      </c>
      <c r="E2543" s="18">
        <f t="shared" si="158"/>
        <v>68884.322551200006</v>
      </c>
      <c r="F2543" s="4">
        <v>63887.465565898303</v>
      </c>
      <c r="G2543" s="4">
        <v>63887.465566300001</v>
      </c>
      <c r="H2543" s="1"/>
      <c r="I2543" s="1"/>
      <c r="J2543" s="1"/>
    </row>
    <row r="2544" spans="1:10" x14ac:dyDescent="0.3">
      <c r="A2544" s="2">
        <v>48041</v>
      </c>
      <c r="B2544">
        <v>139575.62618600001</v>
      </c>
      <c r="C2544" s="4">
        <f>VLOOKUP(A2544,J$2:M$1814,4,FALSE)</f>
        <v>1</v>
      </c>
      <c r="D2544">
        <f t="shared" si="157"/>
        <v>139575.62618600001</v>
      </c>
      <c r="E2544" s="18">
        <f t="shared" si="158"/>
        <v>139575.62618600001</v>
      </c>
      <c r="F2544" s="4">
        <v>129450.83411503601</v>
      </c>
      <c r="G2544" s="4">
        <v>105119.99993619999</v>
      </c>
      <c r="H2544" s="1"/>
      <c r="I2544" s="1"/>
      <c r="J2544" s="1"/>
    </row>
    <row r="2545" spans="1:10" x14ac:dyDescent="0.3">
      <c r="A2545" s="2">
        <v>48043</v>
      </c>
      <c r="C2545" s="4">
        <v>1</v>
      </c>
      <c r="D2545">
        <f t="shared" si="157"/>
        <v>0</v>
      </c>
      <c r="E2545" s="18">
        <f t="shared" si="158"/>
        <v>0</v>
      </c>
      <c r="F2545" s="4">
        <v>0</v>
      </c>
      <c r="G2545" s="4">
        <v>0</v>
      </c>
    </row>
    <row r="2546" spans="1:10" x14ac:dyDescent="0.3">
      <c r="A2546" s="2">
        <v>48045</v>
      </c>
      <c r="C2546" s="4">
        <v>1</v>
      </c>
      <c r="D2546">
        <f t="shared" si="157"/>
        <v>0</v>
      </c>
      <c r="E2546" s="18">
        <f t="shared" si="158"/>
        <v>0</v>
      </c>
      <c r="F2546" s="4">
        <v>0</v>
      </c>
      <c r="G2546" s="4">
        <v>0</v>
      </c>
    </row>
    <row r="2547" spans="1:10" x14ac:dyDescent="0.3">
      <c r="A2547" s="2">
        <v>48047</v>
      </c>
      <c r="B2547">
        <v>8380.1107637299992</v>
      </c>
      <c r="C2547" s="4">
        <f>VLOOKUP(A2547,J$2:M$1814,4,FALSE)</f>
        <v>1</v>
      </c>
      <c r="D2547">
        <f t="shared" si="157"/>
        <v>8380.1107637299992</v>
      </c>
      <c r="E2547" s="18">
        <f t="shared" si="158"/>
        <v>8380.1107637299992</v>
      </c>
      <c r="F2547" s="4">
        <v>7772.2189613019</v>
      </c>
      <c r="G2547" s="4">
        <v>7772.2189612599996</v>
      </c>
      <c r="H2547" s="1"/>
      <c r="I2547" s="1"/>
      <c r="J2547" s="1"/>
    </row>
    <row r="2548" spans="1:10" x14ac:dyDescent="0.3">
      <c r="A2548" s="2">
        <v>48049</v>
      </c>
      <c r="C2548" s="4">
        <v>1</v>
      </c>
      <c r="D2548">
        <f t="shared" si="157"/>
        <v>0</v>
      </c>
      <c r="E2548" s="18">
        <f t="shared" si="158"/>
        <v>0</v>
      </c>
      <c r="F2548" s="4">
        <v>0</v>
      </c>
      <c r="G2548" s="4">
        <v>0</v>
      </c>
    </row>
    <row r="2549" spans="1:10" x14ac:dyDescent="0.3">
      <c r="A2549" s="2">
        <v>48051</v>
      </c>
      <c r="C2549" s="4">
        <v>1</v>
      </c>
      <c r="D2549">
        <f t="shared" si="157"/>
        <v>0</v>
      </c>
      <c r="E2549" s="18">
        <f t="shared" si="158"/>
        <v>0</v>
      </c>
      <c r="F2549" s="4">
        <v>0</v>
      </c>
      <c r="G2549" s="4">
        <v>0</v>
      </c>
    </row>
    <row r="2550" spans="1:10" x14ac:dyDescent="0.3">
      <c r="A2550" s="2">
        <v>48053</v>
      </c>
      <c r="C2550" s="4">
        <f>VLOOKUP(A2550,J$2:M$1814,4,FALSE)</f>
        <v>1</v>
      </c>
      <c r="D2550">
        <f t="shared" si="157"/>
        <v>0</v>
      </c>
      <c r="E2550" s="18">
        <f t="shared" si="158"/>
        <v>0</v>
      </c>
      <c r="F2550" s="4">
        <v>0</v>
      </c>
      <c r="G2550" s="4">
        <v>0</v>
      </c>
    </row>
    <row r="2551" spans="1:10" x14ac:dyDescent="0.3">
      <c r="A2551" s="2">
        <v>48055</v>
      </c>
      <c r="B2551">
        <v>44264.315632999998</v>
      </c>
      <c r="C2551" s="4">
        <f>VLOOKUP(A2551,J$2:M$1814,4,FALSE)</f>
        <v>1</v>
      </c>
      <c r="D2551">
        <f t="shared" si="157"/>
        <v>44264.315632999998</v>
      </c>
      <c r="E2551" s="18">
        <f t="shared" si="158"/>
        <v>44264.315632999998</v>
      </c>
      <c r="F2551" s="4">
        <v>41053.3897404784</v>
      </c>
      <c r="G2551" s="4">
        <v>41053.389740699997</v>
      </c>
      <c r="H2551" s="1"/>
      <c r="I2551" s="1"/>
      <c r="J2551" s="1"/>
    </row>
    <row r="2552" spans="1:10" x14ac:dyDescent="0.3">
      <c r="A2552" s="2">
        <v>48057</v>
      </c>
      <c r="C2552" s="4">
        <f>VLOOKUP(A2552,J$2:M$1814,4,FALSE)</f>
        <v>1</v>
      </c>
      <c r="D2552">
        <f t="shared" si="157"/>
        <v>0</v>
      </c>
      <c r="E2552" s="18">
        <f t="shared" si="158"/>
        <v>0</v>
      </c>
      <c r="F2552" s="4">
        <v>0</v>
      </c>
      <c r="G2552" s="4">
        <v>0</v>
      </c>
    </row>
    <row r="2553" spans="1:10" x14ac:dyDescent="0.3">
      <c r="A2553" s="2">
        <v>48059</v>
      </c>
      <c r="B2553">
        <v>56670.272703199997</v>
      </c>
      <c r="C2553" s="4">
        <f>VLOOKUP(A2553,J$2:M$1814,4,FALSE)</f>
        <v>1</v>
      </c>
      <c r="D2553">
        <f t="shared" si="157"/>
        <v>56670.272703199997</v>
      </c>
      <c r="E2553" s="18">
        <f t="shared" si="158"/>
        <v>56670.272703199997</v>
      </c>
      <c r="F2553" s="4">
        <v>52559.4208066172</v>
      </c>
      <c r="G2553" s="4">
        <v>52559.420807099901</v>
      </c>
      <c r="H2553" s="1"/>
      <c r="I2553" s="1"/>
      <c r="J2553" s="1"/>
    </row>
    <row r="2554" spans="1:10" x14ac:dyDescent="0.3">
      <c r="A2554" s="2">
        <v>48061</v>
      </c>
      <c r="B2554">
        <v>845571.601170999</v>
      </c>
      <c r="C2554" s="4">
        <f>VLOOKUP(A2554,J$2:M$1814,4,FALSE)</f>
        <v>1</v>
      </c>
      <c r="D2554">
        <f t="shared" si="157"/>
        <v>845571.601170999</v>
      </c>
      <c r="E2554" s="18">
        <f t="shared" si="158"/>
        <v>845571.601170999</v>
      </c>
      <c r="F2554" s="4">
        <v>784233.98172075604</v>
      </c>
      <c r="G2554" s="4">
        <v>657000.00012099999</v>
      </c>
      <c r="H2554" s="1"/>
      <c r="I2554" s="1"/>
      <c r="J2554" s="1"/>
    </row>
    <row r="2555" spans="1:10" x14ac:dyDescent="0.3">
      <c r="A2555" s="2">
        <v>48063</v>
      </c>
      <c r="C2555" s="4">
        <v>1</v>
      </c>
      <c r="D2555">
        <f t="shared" si="157"/>
        <v>0</v>
      </c>
      <c r="E2555" s="18">
        <f t="shared" si="158"/>
        <v>0</v>
      </c>
      <c r="F2555" s="4">
        <v>0</v>
      </c>
      <c r="G2555" s="4">
        <v>0</v>
      </c>
    </row>
    <row r="2556" spans="1:10" x14ac:dyDescent="0.3">
      <c r="A2556" s="2">
        <v>48065</v>
      </c>
      <c r="B2556">
        <v>30311.363259400001</v>
      </c>
      <c r="C2556" s="4">
        <f>VLOOKUP(A2556,J$2:M$1814,4,FALSE)</f>
        <v>1</v>
      </c>
      <c r="D2556">
        <f t="shared" si="157"/>
        <v>30311.363259400001</v>
      </c>
      <c r="E2556" s="18">
        <f t="shared" si="158"/>
        <v>30311.363259400001</v>
      </c>
      <c r="F2556" s="4">
        <v>28112.582148504101</v>
      </c>
      <c r="G2556" s="4">
        <v>28112.582148099998</v>
      </c>
      <c r="H2556" s="1"/>
      <c r="I2556" s="1"/>
      <c r="J2556" s="1"/>
    </row>
    <row r="2557" spans="1:10" x14ac:dyDescent="0.3">
      <c r="A2557" s="2">
        <v>48067</v>
      </c>
      <c r="B2557">
        <v>286116.93920399999</v>
      </c>
      <c r="C2557" s="4">
        <v>1</v>
      </c>
      <c r="D2557">
        <f t="shared" si="157"/>
        <v>286116.93920399999</v>
      </c>
      <c r="E2557" s="18">
        <f t="shared" si="158"/>
        <v>286116.93920399999</v>
      </c>
      <c r="F2557" s="4">
        <v>265362.06533068599</v>
      </c>
      <c r="G2557" s="4">
        <v>192720.00000900001</v>
      </c>
      <c r="H2557" s="1"/>
      <c r="I2557" s="1"/>
      <c r="J2557" s="1"/>
    </row>
    <row r="2558" spans="1:10" x14ac:dyDescent="0.3">
      <c r="A2558" s="2">
        <v>48069</v>
      </c>
      <c r="C2558" s="4">
        <v>1</v>
      </c>
      <c r="D2558">
        <f t="shared" si="157"/>
        <v>0</v>
      </c>
      <c r="E2558" s="18">
        <f t="shared" si="158"/>
        <v>0</v>
      </c>
      <c r="F2558" s="4">
        <v>0</v>
      </c>
      <c r="G2558" s="4">
        <v>0</v>
      </c>
    </row>
    <row r="2559" spans="1:10" x14ac:dyDescent="0.3">
      <c r="A2559" s="2">
        <v>48071</v>
      </c>
      <c r="B2559">
        <v>821945.185380999</v>
      </c>
      <c r="C2559" s="4">
        <f>VLOOKUP(A2559,J$2:M$1814,4,FALSE)</f>
        <v>1</v>
      </c>
      <c r="D2559">
        <f t="shared" si="157"/>
        <v>821945.185380999</v>
      </c>
      <c r="E2559" s="18">
        <f t="shared" si="158"/>
        <v>821945.185380999</v>
      </c>
      <c r="F2559" s="4">
        <v>762321.42211888696</v>
      </c>
      <c r="G2559" s="4">
        <v>665760.00020200002</v>
      </c>
      <c r="H2559" s="1"/>
      <c r="I2559" s="1"/>
      <c r="J2559" s="1"/>
    </row>
    <row r="2560" spans="1:10" x14ac:dyDescent="0.3">
      <c r="A2560" s="2">
        <v>48073</v>
      </c>
      <c r="B2560">
        <v>191674.64774700001</v>
      </c>
      <c r="C2560" s="4">
        <v>1</v>
      </c>
      <c r="D2560">
        <f t="shared" si="157"/>
        <v>191674.64774700001</v>
      </c>
      <c r="E2560" s="18">
        <f t="shared" si="158"/>
        <v>191674.64774700001</v>
      </c>
      <c r="F2560" s="4">
        <v>177770.60156133099</v>
      </c>
      <c r="G2560" s="4">
        <v>177770.60156499999</v>
      </c>
      <c r="H2560" s="1"/>
      <c r="I2560" s="1"/>
      <c r="J2560" s="1"/>
    </row>
    <row r="2561" spans="1:10" x14ac:dyDescent="0.3">
      <c r="A2561" s="2">
        <v>48075</v>
      </c>
      <c r="B2561">
        <v>53024.949901499996</v>
      </c>
      <c r="C2561" s="4">
        <v>1</v>
      </c>
      <c r="D2561">
        <f t="shared" si="157"/>
        <v>53024.949901499996</v>
      </c>
      <c r="E2561" s="18">
        <f t="shared" si="158"/>
        <v>53024.949901499996</v>
      </c>
      <c r="F2561" s="4">
        <v>49178.5290981531</v>
      </c>
      <c r="G2561" s="4">
        <v>49178.529097999999</v>
      </c>
      <c r="H2561" s="1"/>
      <c r="I2561" s="1"/>
      <c r="J2561" s="1"/>
    </row>
    <row r="2562" spans="1:10" x14ac:dyDescent="0.3">
      <c r="A2562" s="2">
        <v>48077</v>
      </c>
      <c r="B2562">
        <v>23821.8771925</v>
      </c>
      <c r="C2562" s="4">
        <v>1</v>
      </c>
      <c r="D2562">
        <f t="shared" si="157"/>
        <v>23821.8771925</v>
      </c>
      <c r="E2562" s="18">
        <f t="shared" si="158"/>
        <v>23821.8771925</v>
      </c>
      <c r="F2562" s="4">
        <v>22093.842292589899</v>
      </c>
      <c r="G2562" s="4">
        <v>22093.8422923</v>
      </c>
      <c r="H2562" s="1"/>
      <c r="I2562" s="1"/>
      <c r="J2562" s="1"/>
    </row>
    <row r="2563" spans="1:10" x14ac:dyDescent="0.3">
      <c r="A2563" s="2">
        <v>48079</v>
      </c>
      <c r="C2563" s="4">
        <v>1</v>
      </c>
      <c r="D2563">
        <f t="shared" ref="D2563:D2626" si="159">B2563*C2563</f>
        <v>0</v>
      </c>
      <c r="E2563" s="18">
        <f t="shared" ref="E2563:E2626" si="160">D2563</f>
        <v>0</v>
      </c>
      <c r="F2563" s="4">
        <v>0</v>
      </c>
      <c r="G2563" s="4">
        <v>0</v>
      </c>
    </row>
    <row r="2564" spans="1:10" x14ac:dyDescent="0.3">
      <c r="A2564" s="2">
        <v>48081</v>
      </c>
      <c r="B2564">
        <v>18085.8484775</v>
      </c>
      <c r="C2564" s="4">
        <v>1</v>
      </c>
      <c r="D2564">
        <f t="shared" si="159"/>
        <v>18085.8484775</v>
      </c>
      <c r="E2564" s="18">
        <f t="shared" si="160"/>
        <v>18085.8484775</v>
      </c>
      <c r="F2564" s="4">
        <v>16773.904120176099</v>
      </c>
      <c r="G2564" s="4">
        <v>16773.904119700001</v>
      </c>
      <c r="H2564" s="1"/>
      <c r="I2564" s="1"/>
      <c r="J2564" s="1"/>
    </row>
    <row r="2565" spans="1:10" x14ac:dyDescent="0.3">
      <c r="A2565" s="2">
        <v>48083</v>
      </c>
      <c r="C2565" s="4">
        <v>1</v>
      </c>
      <c r="D2565">
        <f t="shared" si="159"/>
        <v>0</v>
      </c>
      <c r="E2565" s="18">
        <f t="shared" si="160"/>
        <v>0</v>
      </c>
      <c r="F2565" s="4">
        <v>0</v>
      </c>
      <c r="G2565" s="4">
        <v>0</v>
      </c>
    </row>
    <row r="2566" spans="1:10" x14ac:dyDescent="0.3">
      <c r="A2566" s="2">
        <v>48085</v>
      </c>
      <c r="B2566">
        <v>1632377.77501999</v>
      </c>
      <c r="C2566" s="4">
        <f>VLOOKUP(A2566,J$2:M$1814,4,FALSE)</f>
        <v>1</v>
      </c>
      <c r="D2566">
        <f t="shared" si="159"/>
        <v>1632377.77501999</v>
      </c>
      <c r="E2566" s="18">
        <f t="shared" si="160"/>
        <v>1632377.77501999</v>
      </c>
      <c r="F2566" s="4">
        <v>1513965.3702211999</v>
      </c>
      <c r="G2566" s="4">
        <v>1506719.99979</v>
      </c>
      <c r="H2566" s="1"/>
      <c r="I2566" s="1"/>
      <c r="J2566" s="1"/>
    </row>
    <row r="2567" spans="1:10" x14ac:dyDescent="0.3">
      <c r="A2567" s="2">
        <v>48087</v>
      </c>
      <c r="B2567">
        <v>86340.464138900003</v>
      </c>
      <c r="C2567" s="4">
        <v>1</v>
      </c>
      <c r="D2567">
        <f t="shared" si="159"/>
        <v>86340.464138900003</v>
      </c>
      <c r="E2567" s="18">
        <f t="shared" si="160"/>
        <v>86340.464138900003</v>
      </c>
      <c r="F2567" s="4">
        <v>80077.341625824803</v>
      </c>
      <c r="G2567" s="4">
        <v>80077.341625899993</v>
      </c>
      <c r="H2567" s="1"/>
      <c r="I2567" s="1"/>
      <c r="J2567" s="1"/>
    </row>
    <row r="2568" spans="1:10" x14ac:dyDescent="0.3">
      <c r="A2568" s="2">
        <v>48089</v>
      </c>
      <c r="B2568">
        <v>99487.831561600004</v>
      </c>
      <c r="C2568" s="4">
        <f>VLOOKUP(A2568,J$2:M$1814,4,FALSE)</f>
        <v>1</v>
      </c>
      <c r="D2568">
        <f t="shared" si="159"/>
        <v>99487.831561600004</v>
      </c>
      <c r="E2568" s="18">
        <f t="shared" si="160"/>
        <v>99487.831561600004</v>
      </c>
      <c r="F2568" s="4">
        <v>92271.001263361701</v>
      </c>
      <c r="G2568" s="4">
        <v>92271.001263500002</v>
      </c>
      <c r="H2568" s="1"/>
      <c r="I2568" s="1"/>
      <c r="J2568" s="1"/>
    </row>
    <row r="2569" spans="1:10" x14ac:dyDescent="0.3">
      <c r="A2569" s="2">
        <v>48091</v>
      </c>
      <c r="B2569">
        <v>466157.518774</v>
      </c>
      <c r="C2569" s="4">
        <f>VLOOKUP(A2569,J$2:M$1814,4,FALSE)</f>
        <v>1</v>
      </c>
      <c r="D2569">
        <f t="shared" si="159"/>
        <v>466157.518774</v>
      </c>
      <c r="E2569" s="18">
        <f t="shared" si="160"/>
        <v>466157.518774</v>
      </c>
      <c r="F2569" s="4">
        <v>432342.53202053299</v>
      </c>
      <c r="G2569" s="4">
        <v>432342.53201799898</v>
      </c>
      <c r="H2569" s="1"/>
      <c r="I2569" s="1"/>
      <c r="J2569" s="1"/>
    </row>
    <row r="2570" spans="1:10" x14ac:dyDescent="0.3">
      <c r="A2570" s="2">
        <v>48093</v>
      </c>
      <c r="C2570" s="4">
        <v>1</v>
      </c>
      <c r="D2570">
        <f t="shared" si="159"/>
        <v>0</v>
      </c>
      <c r="E2570" s="18">
        <f t="shared" si="160"/>
        <v>0</v>
      </c>
      <c r="F2570" s="4">
        <v>0</v>
      </c>
      <c r="G2570" s="4">
        <v>0</v>
      </c>
    </row>
    <row r="2571" spans="1:10" x14ac:dyDescent="0.3">
      <c r="A2571" s="2">
        <v>48095</v>
      </c>
      <c r="B2571">
        <v>13584.4632286</v>
      </c>
      <c r="C2571" s="4">
        <v>1</v>
      </c>
      <c r="D2571">
        <f t="shared" si="159"/>
        <v>13584.4632286</v>
      </c>
      <c r="E2571" s="18">
        <f t="shared" si="160"/>
        <v>13584.4632286</v>
      </c>
      <c r="F2571" s="4">
        <v>12599.0485876739</v>
      </c>
      <c r="G2571" s="4">
        <v>12599.048587699999</v>
      </c>
      <c r="H2571" s="1"/>
      <c r="I2571" s="1"/>
      <c r="J2571" s="1"/>
    </row>
    <row r="2572" spans="1:10" x14ac:dyDescent="0.3">
      <c r="A2572" s="2">
        <v>48097</v>
      </c>
      <c r="B2572">
        <v>514973.39950699999</v>
      </c>
      <c r="C2572" s="4">
        <f>VLOOKUP(A2572,J$2:M$1814,4,FALSE)</f>
        <v>1</v>
      </c>
      <c r="D2572">
        <f t="shared" si="159"/>
        <v>514973.39950699999</v>
      </c>
      <c r="E2572" s="18">
        <f t="shared" si="160"/>
        <v>514973.39950699999</v>
      </c>
      <c r="F2572" s="4">
        <v>477617.31710730802</v>
      </c>
      <c r="G2572" s="4">
        <v>477617.317102</v>
      </c>
      <c r="H2572" s="1"/>
      <c r="I2572" s="1"/>
      <c r="J2572" s="1"/>
    </row>
    <row r="2573" spans="1:10" x14ac:dyDescent="0.3">
      <c r="A2573" s="2">
        <v>48099</v>
      </c>
      <c r="B2573">
        <v>49820.860842399998</v>
      </c>
      <c r="C2573" s="4">
        <f>VLOOKUP(A2573,J$2:M$1814,4,FALSE)</f>
        <v>1</v>
      </c>
      <c r="D2573">
        <f t="shared" si="159"/>
        <v>49820.860842399998</v>
      </c>
      <c r="E2573" s="18">
        <f t="shared" si="160"/>
        <v>49820.860842399998</v>
      </c>
      <c r="F2573" s="4">
        <v>46206.864110780603</v>
      </c>
      <c r="G2573" s="4">
        <v>46206.864110399998</v>
      </c>
      <c r="H2573" s="1"/>
      <c r="I2573" s="1"/>
      <c r="J2573" s="1"/>
    </row>
    <row r="2574" spans="1:10" x14ac:dyDescent="0.3">
      <c r="A2574" s="2">
        <v>48101</v>
      </c>
      <c r="C2574" s="4">
        <v>1</v>
      </c>
      <c r="D2574">
        <f t="shared" si="159"/>
        <v>0</v>
      </c>
      <c r="E2574" s="18">
        <f t="shared" si="160"/>
        <v>0</v>
      </c>
      <c r="F2574" s="4">
        <v>0</v>
      </c>
      <c r="G2574" s="4">
        <v>0</v>
      </c>
    </row>
    <row r="2575" spans="1:10" x14ac:dyDescent="0.3">
      <c r="A2575" s="2">
        <v>48103</v>
      </c>
      <c r="C2575" s="4">
        <f>VLOOKUP(A2575,J$2:M$1814,4,FALSE)</f>
        <v>1</v>
      </c>
      <c r="D2575">
        <f t="shared" si="159"/>
        <v>0</v>
      </c>
      <c r="E2575" s="18">
        <f t="shared" si="160"/>
        <v>0</v>
      </c>
      <c r="F2575" s="4">
        <v>0</v>
      </c>
      <c r="G2575" s="4">
        <v>0</v>
      </c>
    </row>
    <row r="2576" spans="1:10" x14ac:dyDescent="0.3">
      <c r="A2576" s="2">
        <v>48105</v>
      </c>
      <c r="B2576">
        <v>98273.369633900002</v>
      </c>
      <c r="C2576" s="4">
        <f>VLOOKUP(A2576,J$2:M$1814,4,FALSE)</f>
        <v>1</v>
      </c>
      <c r="D2576">
        <f t="shared" si="159"/>
        <v>98273.369633900002</v>
      </c>
      <c r="E2576" s="18">
        <f t="shared" si="160"/>
        <v>98273.369633900002</v>
      </c>
      <c r="F2576" s="4">
        <v>91144.636195523693</v>
      </c>
      <c r="G2576" s="4">
        <v>91144.636195800005</v>
      </c>
      <c r="H2576" s="1"/>
      <c r="I2576" s="1"/>
      <c r="J2576" s="1"/>
    </row>
    <row r="2577" spans="1:10" x14ac:dyDescent="0.3">
      <c r="A2577" s="2">
        <v>48107</v>
      </c>
      <c r="B2577">
        <v>32384.136741999999</v>
      </c>
      <c r="C2577" s="4">
        <v>1</v>
      </c>
      <c r="D2577">
        <f t="shared" si="159"/>
        <v>32384.136741999999</v>
      </c>
      <c r="E2577" s="18">
        <f t="shared" si="160"/>
        <v>32384.136741999999</v>
      </c>
      <c r="F2577" s="4">
        <v>30034.996996822199</v>
      </c>
      <c r="G2577" s="4">
        <v>30034.9969968</v>
      </c>
      <c r="H2577" s="1"/>
      <c r="I2577" s="1"/>
      <c r="J2577" s="1"/>
    </row>
    <row r="2578" spans="1:10" x14ac:dyDescent="0.3">
      <c r="A2578" s="2">
        <v>48109</v>
      </c>
      <c r="B2578">
        <v>757.75436118799996</v>
      </c>
      <c r="C2578" s="4">
        <f>VLOOKUP(A2578,J$2:M$1814,4,FALSE)</f>
        <v>1</v>
      </c>
      <c r="D2578">
        <f t="shared" si="159"/>
        <v>757.75436118799996</v>
      </c>
      <c r="E2578" s="18">
        <f t="shared" si="160"/>
        <v>757.75436118799996</v>
      </c>
      <c r="F2578" s="4">
        <v>702.78698933704595</v>
      </c>
      <c r="G2578" s="4">
        <v>702.78698933999999</v>
      </c>
      <c r="H2578" s="1"/>
      <c r="I2578" s="1"/>
      <c r="J2578" s="1"/>
    </row>
    <row r="2579" spans="1:10" x14ac:dyDescent="0.3">
      <c r="A2579" s="2">
        <v>48111</v>
      </c>
      <c r="B2579">
        <v>283783.71497899998</v>
      </c>
      <c r="C2579" s="4">
        <v>1</v>
      </c>
      <c r="D2579">
        <f t="shared" si="159"/>
        <v>283783.71497899998</v>
      </c>
      <c r="E2579" s="18">
        <f t="shared" si="160"/>
        <v>283783.71497899998</v>
      </c>
      <c r="F2579" s="4">
        <v>263198.09279404202</v>
      </c>
      <c r="G2579" s="4">
        <v>157679.999981</v>
      </c>
      <c r="H2579" s="1"/>
      <c r="I2579" s="1"/>
      <c r="J2579" s="1"/>
    </row>
    <row r="2580" spans="1:10" x14ac:dyDescent="0.3">
      <c r="A2580" s="2">
        <v>48113</v>
      </c>
      <c r="B2580">
        <v>4726378.2673899997</v>
      </c>
      <c r="C2580" s="4">
        <f>VLOOKUP(A2580,J$2:M$1814,4,FALSE)</f>
        <v>1</v>
      </c>
      <c r="D2580">
        <f t="shared" si="159"/>
        <v>4726378.2673899997</v>
      </c>
      <c r="E2580" s="18">
        <f t="shared" si="160"/>
        <v>4726378.2673899997</v>
      </c>
      <c r="F2580" s="4">
        <v>4383527.5957020596</v>
      </c>
      <c r="G2580" s="4">
        <v>4383527.59571</v>
      </c>
      <c r="H2580" s="1"/>
      <c r="I2580" s="1"/>
      <c r="J2580" s="1"/>
    </row>
    <row r="2581" spans="1:10" x14ac:dyDescent="0.3">
      <c r="A2581" s="2">
        <v>48115</v>
      </c>
      <c r="C2581" s="4">
        <v>1</v>
      </c>
      <c r="D2581">
        <f t="shared" si="159"/>
        <v>0</v>
      </c>
      <c r="E2581" s="18">
        <f t="shared" si="160"/>
        <v>0</v>
      </c>
      <c r="F2581" s="4">
        <v>0</v>
      </c>
      <c r="G2581" s="4">
        <v>0</v>
      </c>
    </row>
    <row r="2582" spans="1:10" x14ac:dyDescent="0.3">
      <c r="A2582" s="2">
        <v>48117</v>
      </c>
      <c r="B2582">
        <v>89542.450956899993</v>
      </c>
      <c r="C2582" s="4">
        <f>VLOOKUP(A2582,J$2:M$1814,4,FALSE)</f>
        <v>1</v>
      </c>
      <c r="D2582">
        <f t="shared" si="159"/>
        <v>89542.450956899993</v>
      </c>
      <c r="E2582" s="18">
        <f t="shared" si="160"/>
        <v>89542.450956899993</v>
      </c>
      <c r="F2582" s="4">
        <v>83047.056869640597</v>
      </c>
      <c r="G2582" s="4">
        <v>83047.056869299995</v>
      </c>
      <c r="H2582" s="1"/>
      <c r="I2582" s="1"/>
      <c r="J2582" s="1"/>
    </row>
    <row r="2583" spans="1:10" x14ac:dyDescent="0.3">
      <c r="A2583" s="2">
        <v>48119</v>
      </c>
      <c r="C2583" s="4">
        <v>1</v>
      </c>
      <c r="D2583">
        <f t="shared" si="159"/>
        <v>0</v>
      </c>
      <c r="E2583" s="18">
        <f t="shared" si="160"/>
        <v>0</v>
      </c>
      <c r="F2583" s="4">
        <v>0</v>
      </c>
      <c r="G2583" s="4">
        <v>0</v>
      </c>
    </row>
    <row r="2584" spans="1:10" x14ac:dyDescent="0.3">
      <c r="A2584" s="2">
        <v>48121</v>
      </c>
      <c r="B2584">
        <v>1615576.3144100001</v>
      </c>
      <c r="C2584" s="4">
        <f>VLOOKUP(A2584,J$2:M$1814,4,FALSE)</f>
        <v>1</v>
      </c>
      <c r="D2584">
        <f t="shared" si="159"/>
        <v>1615576.3144100001</v>
      </c>
      <c r="E2584" s="18">
        <f t="shared" si="160"/>
        <v>1615576.3144100001</v>
      </c>
      <c r="F2584" s="4">
        <v>1498382.68467113</v>
      </c>
      <c r="G2584" s="4">
        <v>1498382.68472</v>
      </c>
      <c r="H2584" s="1"/>
      <c r="I2584" s="1"/>
      <c r="J2584" s="1"/>
    </row>
    <row r="2585" spans="1:10" x14ac:dyDescent="0.3">
      <c r="A2585" s="2">
        <v>48123</v>
      </c>
      <c r="C2585" s="4">
        <v>1</v>
      </c>
      <c r="D2585">
        <f t="shared" si="159"/>
        <v>0</v>
      </c>
      <c r="E2585" s="18">
        <f t="shared" si="160"/>
        <v>0</v>
      </c>
      <c r="F2585" s="4">
        <v>0</v>
      </c>
      <c r="G2585" s="4">
        <v>0</v>
      </c>
    </row>
    <row r="2586" spans="1:10" x14ac:dyDescent="0.3">
      <c r="A2586" s="2">
        <v>48125</v>
      </c>
      <c r="C2586" s="4">
        <v>1</v>
      </c>
      <c r="D2586">
        <f t="shared" si="159"/>
        <v>0</v>
      </c>
      <c r="E2586" s="18">
        <f t="shared" si="160"/>
        <v>0</v>
      </c>
      <c r="F2586" s="4">
        <v>0</v>
      </c>
      <c r="G2586" s="4">
        <v>0</v>
      </c>
    </row>
    <row r="2587" spans="1:10" x14ac:dyDescent="0.3">
      <c r="A2587" s="2">
        <v>48127</v>
      </c>
      <c r="B2587">
        <v>244221.77893</v>
      </c>
      <c r="C2587" s="4">
        <f>VLOOKUP(A2587,J$2:M$1814,4,FALSE)</f>
        <v>1</v>
      </c>
      <c r="D2587">
        <f t="shared" si="159"/>
        <v>244221.77893</v>
      </c>
      <c r="E2587" s="18">
        <f t="shared" si="160"/>
        <v>244221.77893</v>
      </c>
      <c r="F2587" s="4">
        <v>226505.97282272999</v>
      </c>
      <c r="G2587" s="4">
        <v>105119.9999824</v>
      </c>
      <c r="H2587" s="1"/>
      <c r="I2587" s="1"/>
      <c r="J2587" s="1"/>
    </row>
    <row r="2588" spans="1:10" x14ac:dyDescent="0.3">
      <c r="A2588" s="2">
        <v>48129</v>
      </c>
      <c r="C2588" s="4">
        <f>VLOOKUP(A2588,J$2:M$1814,4,FALSE)</f>
        <v>1</v>
      </c>
      <c r="D2588">
        <f t="shared" si="159"/>
        <v>0</v>
      </c>
      <c r="E2588" s="18">
        <f t="shared" si="160"/>
        <v>0</v>
      </c>
      <c r="F2588" s="4">
        <v>0</v>
      </c>
      <c r="G2588" s="4">
        <v>0</v>
      </c>
    </row>
    <row r="2589" spans="1:10" x14ac:dyDescent="0.3">
      <c r="A2589" s="2">
        <v>48131</v>
      </c>
      <c r="B2589">
        <v>84742.2942264999</v>
      </c>
      <c r="C2589" s="4">
        <v>1</v>
      </c>
      <c r="D2589">
        <f t="shared" si="159"/>
        <v>84742.2942264999</v>
      </c>
      <c r="E2589" s="18">
        <f t="shared" si="160"/>
        <v>84742.2942264999</v>
      </c>
      <c r="F2589" s="4">
        <v>78595.102685961494</v>
      </c>
      <c r="G2589" s="4">
        <v>78595.102685699996</v>
      </c>
      <c r="H2589" s="1"/>
      <c r="I2589" s="1"/>
      <c r="J2589" s="1"/>
    </row>
    <row r="2590" spans="1:10" x14ac:dyDescent="0.3">
      <c r="A2590" s="2">
        <v>48133</v>
      </c>
      <c r="B2590">
        <v>388958.21051399998</v>
      </c>
      <c r="C2590" s="4">
        <f>VLOOKUP(A2590,J$2:M$1814,4,FALSE)</f>
        <v>1</v>
      </c>
      <c r="D2590">
        <f t="shared" si="159"/>
        <v>388958.21051399998</v>
      </c>
      <c r="E2590" s="18">
        <f t="shared" si="160"/>
        <v>388958.21051399998</v>
      </c>
      <c r="F2590" s="4">
        <v>360743.248392371</v>
      </c>
      <c r="G2590" s="4">
        <v>360743.24839700002</v>
      </c>
      <c r="H2590" s="1"/>
      <c r="I2590" s="1"/>
      <c r="J2590" s="1"/>
    </row>
    <row r="2591" spans="1:10" x14ac:dyDescent="0.3">
      <c r="A2591" s="2">
        <v>48135</v>
      </c>
      <c r="B2591">
        <v>511416.03739999997</v>
      </c>
      <c r="C2591" s="4">
        <f>VLOOKUP(A2591,J$2:M$1814,4,FALSE)</f>
        <v>1</v>
      </c>
      <c r="D2591">
        <f t="shared" si="159"/>
        <v>511416.03739999997</v>
      </c>
      <c r="E2591" s="18">
        <f t="shared" si="160"/>
        <v>511416.03739999997</v>
      </c>
      <c r="F2591" s="4">
        <v>474318.00544957898</v>
      </c>
      <c r="G2591" s="4">
        <v>474318.005451</v>
      </c>
      <c r="H2591" s="1"/>
      <c r="I2591" s="1"/>
      <c r="J2591" s="1"/>
    </row>
    <row r="2592" spans="1:10" x14ac:dyDescent="0.3">
      <c r="A2592" s="2">
        <v>48137</v>
      </c>
      <c r="C2592" s="4">
        <v>1</v>
      </c>
      <c r="D2592">
        <f t="shared" si="159"/>
        <v>0</v>
      </c>
      <c r="E2592" s="18">
        <f t="shared" si="160"/>
        <v>0</v>
      </c>
      <c r="F2592" s="4">
        <v>0</v>
      </c>
      <c r="G2592" s="4">
        <v>0</v>
      </c>
    </row>
    <row r="2593" spans="1:10" x14ac:dyDescent="0.3">
      <c r="A2593" s="2">
        <v>48139</v>
      </c>
      <c r="B2593">
        <v>1548277.6137000001</v>
      </c>
      <c r="C2593" s="4">
        <f t="shared" ref="C2593:C2598" si="161">VLOOKUP(A2593,J$2:M$1814,4,FALSE)</f>
        <v>1</v>
      </c>
      <c r="D2593">
        <f t="shared" si="159"/>
        <v>1548277.6137000001</v>
      </c>
      <c r="E2593" s="18">
        <f t="shared" si="160"/>
        <v>1548277.6137000001</v>
      </c>
      <c r="F2593" s="4">
        <v>1435965.82017202</v>
      </c>
      <c r="G2593" s="4">
        <v>1435965.82014</v>
      </c>
      <c r="H2593" s="1"/>
      <c r="I2593" s="1"/>
      <c r="J2593" s="1"/>
    </row>
    <row r="2594" spans="1:10" x14ac:dyDescent="0.3">
      <c r="A2594" s="2">
        <v>48141</v>
      </c>
      <c r="B2594">
        <v>4956414.6206999999</v>
      </c>
      <c r="C2594" s="4">
        <f t="shared" si="161"/>
        <v>1</v>
      </c>
      <c r="D2594">
        <f t="shared" si="159"/>
        <v>4956414.6206999999</v>
      </c>
      <c r="E2594" s="18">
        <f t="shared" si="160"/>
        <v>4956414.6206999999</v>
      </c>
      <c r="F2594" s="4">
        <v>4596877.1512952698</v>
      </c>
      <c r="G2594" s="4">
        <v>4596877.1513200002</v>
      </c>
      <c r="H2594" s="1"/>
      <c r="I2594" s="1"/>
      <c r="J2594" s="1"/>
    </row>
    <row r="2595" spans="1:10" x14ac:dyDescent="0.3">
      <c r="A2595" s="2">
        <v>48143</v>
      </c>
      <c r="C2595" s="4">
        <f t="shared" si="161"/>
        <v>1</v>
      </c>
      <c r="D2595">
        <f t="shared" si="159"/>
        <v>0</v>
      </c>
      <c r="E2595" s="18">
        <f t="shared" si="160"/>
        <v>0</v>
      </c>
      <c r="F2595" s="4">
        <v>0</v>
      </c>
      <c r="G2595" s="4">
        <v>0</v>
      </c>
    </row>
    <row r="2596" spans="1:10" x14ac:dyDescent="0.3">
      <c r="A2596" s="2">
        <v>48145</v>
      </c>
      <c r="C2596" s="4">
        <f t="shared" si="161"/>
        <v>1</v>
      </c>
      <c r="D2596">
        <f t="shared" si="159"/>
        <v>0</v>
      </c>
      <c r="E2596" s="18">
        <f t="shared" si="160"/>
        <v>0</v>
      </c>
      <c r="F2596" s="4">
        <v>0</v>
      </c>
      <c r="G2596" s="4">
        <v>0</v>
      </c>
    </row>
    <row r="2597" spans="1:10" x14ac:dyDescent="0.3">
      <c r="A2597" s="2">
        <v>48147</v>
      </c>
      <c r="B2597">
        <v>50484.7024351</v>
      </c>
      <c r="C2597" s="4">
        <f t="shared" si="161"/>
        <v>1</v>
      </c>
      <c r="D2597">
        <f t="shared" si="159"/>
        <v>50484.7024351</v>
      </c>
      <c r="E2597" s="18">
        <f t="shared" si="160"/>
        <v>50484.7024351</v>
      </c>
      <c r="F2597" s="4">
        <v>46822.550749079499</v>
      </c>
      <c r="G2597" s="4">
        <v>46822.550749399998</v>
      </c>
      <c r="H2597" s="1"/>
      <c r="I2597" s="1"/>
      <c r="J2597" s="1"/>
    </row>
    <row r="2598" spans="1:10" x14ac:dyDescent="0.3">
      <c r="A2598" s="2">
        <v>48149</v>
      </c>
      <c r="B2598">
        <v>162911.88667899999</v>
      </c>
      <c r="C2598" s="4">
        <f t="shared" si="161"/>
        <v>1</v>
      </c>
      <c r="D2598">
        <f t="shared" si="159"/>
        <v>162911.88667899999</v>
      </c>
      <c r="E2598" s="18">
        <f t="shared" si="160"/>
        <v>162911.88667899999</v>
      </c>
      <c r="F2598" s="4">
        <v>151094.286263463</v>
      </c>
      <c r="G2598" s="4">
        <v>151094.28626299999</v>
      </c>
      <c r="H2598" s="1"/>
      <c r="I2598" s="1"/>
      <c r="J2598" s="1"/>
    </row>
    <row r="2599" spans="1:10" x14ac:dyDescent="0.3">
      <c r="A2599" s="2">
        <v>48151</v>
      </c>
      <c r="C2599" s="4">
        <v>1</v>
      </c>
      <c r="D2599">
        <f t="shared" si="159"/>
        <v>0</v>
      </c>
      <c r="E2599" s="18">
        <f t="shared" si="160"/>
        <v>0</v>
      </c>
      <c r="F2599" s="4">
        <v>0</v>
      </c>
      <c r="G2599" s="4">
        <v>0</v>
      </c>
    </row>
    <row r="2600" spans="1:10" x14ac:dyDescent="0.3">
      <c r="A2600" s="2">
        <v>48153</v>
      </c>
      <c r="C2600" s="4">
        <v>1</v>
      </c>
      <c r="D2600">
        <f t="shared" si="159"/>
        <v>0</v>
      </c>
      <c r="E2600" s="18">
        <f t="shared" si="160"/>
        <v>0</v>
      </c>
      <c r="F2600" s="4">
        <v>0</v>
      </c>
      <c r="G2600" s="4">
        <v>0</v>
      </c>
    </row>
    <row r="2601" spans="1:10" x14ac:dyDescent="0.3">
      <c r="A2601" s="2">
        <v>48155</v>
      </c>
      <c r="C2601" s="4">
        <v>1</v>
      </c>
      <c r="D2601">
        <f t="shared" si="159"/>
        <v>0</v>
      </c>
      <c r="E2601" s="18">
        <f t="shared" si="160"/>
        <v>0</v>
      </c>
      <c r="F2601" s="4">
        <v>0</v>
      </c>
      <c r="G2601" s="4">
        <v>0</v>
      </c>
    </row>
    <row r="2602" spans="1:10" x14ac:dyDescent="0.3">
      <c r="A2602" s="2">
        <v>48157</v>
      </c>
      <c r="B2602">
        <v>1380784.34035999</v>
      </c>
      <c r="C2602" s="4">
        <f>VLOOKUP(A2602,J$2:M$1814,4,FALSE)</f>
        <v>1</v>
      </c>
      <c r="D2602">
        <f t="shared" si="159"/>
        <v>1380784.34035999</v>
      </c>
      <c r="E2602" s="18">
        <f t="shared" si="160"/>
        <v>1380784.34035999</v>
      </c>
      <c r="F2602" s="4">
        <v>1280622.48031499</v>
      </c>
      <c r="G2602" s="4">
        <v>481800.00023100001</v>
      </c>
      <c r="H2602" s="1"/>
      <c r="I2602" s="1"/>
      <c r="J2602" s="1"/>
    </row>
    <row r="2603" spans="1:10" x14ac:dyDescent="0.3">
      <c r="A2603" s="2">
        <v>48159</v>
      </c>
      <c r="B2603">
        <v>194897.181331</v>
      </c>
      <c r="C2603" s="4">
        <f>VLOOKUP(A2603,J$2:M$1814,4,FALSE)</f>
        <v>1</v>
      </c>
      <c r="D2603">
        <f t="shared" si="159"/>
        <v>194897.181331</v>
      </c>
      <c r="E2603" s="18">
        <f t="shared" si="160"/>
        <v>194897.181331</v>
      </c>
      <c r="F2603" s="4">
        <v>180759.37310510801</v>
      </c>
      <c r="G2603" s="4">
        <v>180759.373104</v>
      </c>
      <c r="H2603" s="1"/>
      <c r="I2603" s="1"/>
      <c r="J2603" s="1"/>
    </row>
    <row r="2604" spans="1:10" x14ac:dyDescent="0.3">
      <c r="A2604" s="2">
        <v>48161</v>
      </c>
      <c r="B2604">
        <v>365407.17341300001</v>
      </c>
      <c r="C2604" s="4">
        <f>VLOOKUP(A2604,J$2:M$1814,4,FALSE)</f>
        <v>1</v>
      </c>
      <c r="D2604">
        <f t="shared" si="159"/>
        <v>365407.17341300001</v>
      </c>
      <c r="E2604" s="18">
        <f t="shared" si="160"/>
        <v>365407.17341300001</v>
      </c>
      <c r="F2604" s="4">
        <v>338900.59949411999</v>
      </c>
      <c r="G2604" s="4">
        <v>338900.59949200001</v>
      </c>
      <c r="H2604" s="1"/>
      <c r="I2604" s="1"/>
      <c r="J2604" s="1"/>
    </row>
    <row r="2605" spans="1:10" x14ac:dyDescent="0.3">
      <c r="A2605" s="2">
        <v>48163</v>
      </c>
      <c r="B2605">
        <v>189061.77144700001</v>
      </c>
      <c r="C2605" s="4">
        <f>VLOOKUP(A2605,J$2:M$1814,4,FALSE)</f>
        <v>1</v>
      </c>
      <c r="D2605">
        <f t="shared" si="159"/>
        <v>189061.77144700001</v>
      </c>
      <c r="E2605" s="18">
        <f t="shared" si="160"/>
        <v>189061.77144700001</v>
      </c>
      <c r="F2605" s="4">
        <v>175347.26285641699</v>
      </c>
      <c r="G2605" s="4">
        <v>175347.26285499899</v>
      </c>
      <c r="H2605" s="1"/>
      <c r="I2605" s="1"/>
      <c r="J2605" s="1"/>
    </row>
    <row r="2606" spans="1:10" x14ac:dyDescent="0.3">
      <c r="A2606" s="2">
        <v>48165</v>
      </c>
      <c r="B2606">
        <v>14545.892665699999</v>
      </c>
      <c r="C2606" s="4">
        <v>1</v>
      </c>
      <c r="D2606">
        <f t="shared" si="159"/>
        <v>14545.892665699999</v>
      </c>
      <c r="E2606" s="18">
        <f t="shared" si="160"/>
        <v>14545.892665699999</v>
      </c>
      <c r="F2606" s="4">
        <v>13490.7360979927</v>
      </c>
      <c r="G2606" s="4">
        <v>13490.736097999999</v>
      </c>
      <c r="H2606" s="1"/>
      <c r="I2606" s="1"/>
      <c r="J2606" s="1"/>
    </row>
    <row r="2607" spans="1:10" x14ac:dyDescent="0.3">
      <c r="A2607" s="2">
        <v>48167</v>
      </c>
      <c r="B2607">
        <v>192941.17152099899</v>
      </c>
      <c r="C2607" s="4">
        <f>VLOOKUP(A2607,J$2:M$1814,4,FALSE)</f>
        <v>1</v>
      </c>
      <c r="D2607">
        <f t="shared" si="159"/>
        <v>192941.17152099899</v>
      </c>
      <c r="E2607" s="18">
        <f t="shared" si="160"/>
        <v>192941.17152099899</v>
      </c>
      <c r="F2607" s="4">
        <v>178945.25190725501</v>
      </c>
      <c r="G2607" s="4">
        <v>105119.999975799</v>
      </c>
      <c r="H2607" s="1"/>
      <c r="I2607" s="1"/>
      <c r="J2607" s="1"/>
    </row>
    <row r="2608" spans="1:10" x14ac:dyDescent="0.3">
      <c r="A2608" s="2">
        <v>48169</v>
      </c>
      <c r="C2608" s="4">
        <v>1</v>
      </c>
      <c r="D2608">
        <f t="shared" si="159"/>
        <v>0</v>
      </c>
      <c r="E2608" s="18">
        <f t="shared" si="160"/>
        <v>0</v>
      </c>
      <c r="F2608" s="4">
        <v>0</v>
      </c>
      <c r="G2608" s="4">
        <v>0</v>
      </c>
    </row>
    <row r="2609" spans="1:10" x14ac:dyDescent="0.3">
      <c r="A2609" s="2">
        <v>48171</v>
      </c>
      <c r="B2609">
        <v>121414.600905999</v>
      </c>
      <c r="C2609" s="4">
        <f>VLOOKUP(A2609,J$2:M$1814,4,FALSE)</f>
        <v>1</v>
      </c>
      <c r="D2609">
        <f t="shared" si="159"/>
        <v>121414.600905999</v>
      </c>
      <c r="E2609" s="18">
        <f t="shared" si="160"/>
        <v>121414.600905999</v>
      </c>
      <c r="F2609" s="4">
        <v>112607.206503383</v>
      </c>
      <c r="G2609" s="4">
        <v>112607.206498999</v>
      </c>
      <c r="H2609" s="1"/>
      <c r="I2609" s="1"/>
      <c r="J2609" s="1"/>
    </row>
    <row r="2610" spans="1:10" x14ac:dyDescent="0.3">
      <c r="A2610" s="2">
        <v>48173</v>
      </c>
      <c r="C2610" s="4">
        <v>1</v>
      </c>
      <c r="D2610">
        <f t="shared" si="159"/>
        <v>0</v>
      </c>
      <c r="E2610" s="18">
        <f t="shared" si="160"/>
        <v>0</v>
      </c>
      <c r="F2610" s="4">
        <v>0</v>
      </c>
      <c r="G2610" s="4">
        <v>0</v>
      </c>
    </row>
    <row r="2611" spans="1:10" x14ac:dyDescent="0.3">
      <c r="A2611" s="2">
        <v>48175</v>
      </c>
      <c r="C2611" s="4">
        <f t="shared" ref="C2611:C2618" si="162">VLOOKUP(A2611,J$2:M$1814,4,FALSE)</f>
        <v>1</v>
      </c>
      <c r="D2611">
        <f t="shared" si="159"/>
        <v>0</v>
      </c>
      <c r="E2611" s="18">
        <f t="shared" si="160"/>
        <v>0</v>
      </c>
      <c r="F2611" s="4">
        <v>0</v>
      </c>
      <c r="G2611" s="4">
        <v>0</v>
      </c>
    </row>
    <row r="2612" spans="1:10" x14ac:dyDescent="0.3">
      <c r="A2612" s="2">
        <v>48177</v>
      </c>
      <c r="B2612">
        <v>350677.294712</v>
      </c>
      <c r="C2612" s="4">
        <f t="shared" si="162"/>
        <v>1</v>
      </c>
      <c r="D2612">
        <f t="shared" si="159"/>
        <v>350677.294712</v>
      </c>
      <c r="E2612" s="18">
        <f t="shared" si="160"/>
        <v>350677.294712</v>
      </c>
      <c r="F2612" s="4">
        <v>325239.22368299298</v>
      </c>
      <c r="G2612" s="4">
        <v>105119.9999923</v>
      </c>
      <c r="H2612" s="1"/>
      <c r="I2612" s="1"/>
      <c r="J2612" s="1"/>
    </row>
    <row r="2613" spans="1:10" x14ac:dyDescent="0.3">
      <c r="A2613" s="2">
        <v>48179</v>
      </c>
      <c r="B2613">
        <v>203970.95135600001</v>
      </c>
      <c r="C2613" s="4">
        <f t="shared" si="162"/>
        <v>1</v>
      </c>
      <c r="D2613">
        <f t="shared" si="159"/>
        <v>203970.95135600001</v>
      </c>
      <c r="E2613" s="18">
        <f t="shared" si="160"/>
        <v>203970.95135600001</v>
      </c>
      <c r="F2613" s="4">
        <v>189174.933407684</v>
      </c>
      <c r="G2613" s="4">
        <v>175199.99993399999</v>
      </c>
      <c r="H2613" s="1"/>
      <c r="I2613" s="1"/>
      <c r="J2613" s="1"/>
    </row>
    <row r="2614" spans="1:10" x14ac:dyDescent="0.3">
      <c r="A2614" s="2">
        <v>48181</v>
      </c>
      <c r="B2614">
        <v>124552.171493</v>
      </c>
      <c r="C2614" s="4">
        <f t="shared" si="162"/>
        <v>1</v>
      </c>
      <c r="D2614">
        <f t="shared" si="159"/>
        <v>124552.171493</v>
      </c>
      <c r="E2614" s="18">
        <f t="shared" si="160"/>
        <v>124552.171493</v>
      </c>
      <c r="F2614" s="4">
        <v>115517.178254596</v>
      </c>
      <c r="G2614" s="4">
        <v>115517.17825899999</v>
      </c>
      <c r="H2614" s="1"/>
      <c r="I2614" s="1"/>
      <c r="J2614" s="1"/>
    </row>
    <row r="2615" spans="1:10" x14ac:dyDescent="0.3">
      <c r="A2615" s="2">
        <v>48183</v>
      </c>
      <c r="B2615">
        <v>640731.04070200003</v>
      </c>
      <c r="C2615" s="4">
        <f t="shared" si="162"/>
        <v>1</v>
      </c>
      <c r="D2615">
        <f t="shared" si="159"/>
        <v>640731.04070200003</v>
      </c>
      <c r="E2615" s="18">
        <f t="shared" si="160"/>
        <v>640731.04070200003</v>
      </c>
      <c r="F2615" s="4">
        <v>594252.52051755297</v>
      </c>
      <c r="G2615" s="4">
        <v>105120.0001133</v>
      </c>
      <c r="H2615" s="1"/>
      <c r="I2615" s="1"/>
      <c r="J2615" s="1"/>
    </row>
    <row r="2616" spans="1:10" x14ac:dyDescent="0.3">
      <c r="A2616" s="2">
        <v>48185</v>
      </c>
      <c r="C2616" s="4">
        <f t="shared" si="162"/>
        <v>1</v>
      </c>
      <c r="D2616">
        <f t="shared" si="159"/>
        <v>0</v>
      </c>
      <c r="E2616" s="18">
        <f t="shared" si="160"/>
        <v>0</v>
      </c>
      <c r="F2616" s="4">
        <v>0</v>
      </c>
      <c r="G2616" s="4">
        <v>0</v>
      </c>
    </row>
    <row r="2617" spans="1:10" x14ac:dyDescent="0.3">
      <c r="A2617" s="2">
        <v>48187</v>
      </c>
      <c r="B2617">
        <v>139629.583358</v>
      </c>
      <c r="C2617" s="4">
        <f t="shared" si="162"/>
        <v>1</v>
      </c>
      <c r="D2617">
        <f t="shared" si="159"/>
        <v>139629.583358</v>
      </c>
      <c r="E2617" s="18">
        <f t="shared" si="160"/>
        <v>139629.583358</v>
      </c>
      <c r="F2617" s="4">
        <v>129500.877244834</v>
      </c>
      <c r="G2617" s="4">
        <v>129500.877247</v>
      </c>
      <c r="H2617" s="1"/>
      <c r="I2617" s="1"/>
      <c r="J2617" s="1"/>
    </row>
    <row r="2618" spans="1:10" x14ac:dyDescent="0.3">
      <c r="A2618" s="2">
        <v>48189</v>
      </c>
      <c r="B2618">
        <v>157620.39516099999</v>
      </c>
      <c r="C2618" s="4">
        <f t="shared" si="162"/>
        <v>1</v>
      </c>
      <c r="D2618">
        <f t="shared" si="159"/>
        <v>157620.39516099999</v>
      </c>
      <c r="E2618" s="18">
        <f t="shared" si="160"/>
        <v>157620.39516099999</v>
      </c>
      <c r="F2618" s="4">
        <v>146186.63862716401</v>
      </c>
      <c r="G2618" s="4">
        <v>146186.63862799999</v>
      </c>
      <c r="H2618" s="1"/>
      <c r="I2618" s="1"/>
      <c r="J2618" s="1"/>
    </row>
    <row r="2619" spans="1:10" x14ac:dyDescent="0.3">
      <c r="A2619" s="2">
        <v>48191</v>
      </c>
      <c r="C2619" s="4">
        <v>1</v>
      </c>
      <c r="D2619">
        <f t="shared" si="159"/>
        <v>0</v>
      </c>
      <c r="E2619" s="18">
        <f t="shared" si="160"/>
        <v>0</v>
      </c>
      <c r="F2619" s="4">
        <v>0</v>
      </c>
      <c r="G2619" s="4">
        <v>0</v>
      </c>
    </row>
    <row r="2620" spans="1:10" x14ac:dyDescent="0.3">
      <c r="A2620" s="2">
        <v>48193</v>
      </c>
      <c r="B2620">
        <v>29235.235552800001</v>
      </c>
      <c r="C2620" s="4">
        <v>1</v>
      </c>
      <c r="D2620">
        <f t="shared" si="159"/>
        <v>29235.235552800001</v>
      </c>
      <c r="E2620" s="18">
        <f t="shared" si="160"/>
        <v>29235.235552800001</v>
      </c>
      <c r="F2620" s="4">
        <v>27114.516562164201</v>
      </c>
      <c r="G2620" s="4">
        <v>27114.516562100001</v>
      </c>
      <c r="H2620" s="1"/>
      <c r="I2620" s="1"/>
      <c r="J2620" s="1"/>
    </row>
    <row r="2621" spans="1:10" x14ac:dyDescent="0.3">
      <c r="A2621" s="2">
        <v>48195</v>
      </c>
      <c r="C2621" s="4">
        <v>1</v>
      </c>
      <c r="D2621">
        <f t="shared" si="159"/>
        <v>0</v>
      </c>
      <c r="E2621" s="18">
        <f t="shared" si="160"/>
        <v>0</v>
      </c>
      <c r="F2621" s="4">
        <v>0</v>
      </c>
      <c r="G2621" s="4">
        <v>0</v>
      </c>
    </row>
    <row r="2622" spans="1:10" x14ac:dyDescent="0.3">
      <c r="A2622" s="2">
        <v>48197</v>
      </c>
      <c r="B2622">
        <v>37830.006769799998</v>
      </c>
      <c r="C2622" s="4">
        <v>1</v>
      </c>
      <c r="D2622">
        <f t="shared" si="159"/>
        <v>37830.006769799998</v>
      </c>
      <c r="E2622" s="18">
        <f t="shared" si="160"/>
        <v>37830.006769799998</v>
      </c>
      <c r="F2622" s="4">
        <v>35085.8245439815</v>
      </c>
      <c r="G2622" s="4">
        <v>35085.824543499999</v>
      </c>
      <c r="H2622" s="1"/>
      <c r="I2622" s="1"/>
      <c r="J2622" s="1"/>
    </row>
    <row r="2623" spans="1:10" x14ac:dyDescent="0.3">
      <c r="A2623" s="2">
        <v>48199</v>
      </c>
      <c r="B2623">
        <v>40630.062689699997</v>
      </c>
      <c r="C2623" s="4">
        <f>VLOOKUP(A2623,J$2:M$1814,4,FALSE)</f>
        <v>1</v>
      </c>
      <c r="D2623">
        <f t="shared" si="159"/>
        <v>40630.062689699997</v>
      </c>
      <c r="E2623" s="18">
        <f t="shared" si="160"/>
        <v>40630.062689699997</v>
      </c>
      <c r="F2623" s="4">
        <v>37682.764885814599</v>
      </c>
      <c r="G2623" s="4">
        <v>37682.764885899996</v>
      </c>
      <c r="H2623" s="1"/>
      <c r="I2623" s="1"/>
      <c r="J2623" s="1"/>
    </row>
    <row r="2624" spans="1:10" x14ac:dyDescent="0.3">
      <c r="A2624" s="2">
        <v>48201</v>
      </c>
      <c r="B2624">
        <v>8016116.5218000002</v>
      </c>
      <c r="C2624" s="4">
        <f>VLOOKUP(A2624,J$2:M$1814,4,FALSE)</f>
        <v>1</v>
      </c>
      <c r="D2624">
        <f t="shared" si="159"/>
        <v>8016116.5218000002</v>
      </c>
      <c r="E2624" s="18">
        <f t="shared" si="160"/>
        <v>8016116.5218000002</v>
      </c>
      <c r="F2624" s="4">
        <v>7434628.7993390104</v>
      </c>
      <c r="G2624" s="4">
        <v>7434628.7993099997</v>
      </c>
      <c r="H2624" s="1"/>
      <c r="I2624" s="1"/>
      <c r="J2624" s="1"/>
    </row>
    <row r="2625" spans="1:10" x14ac:dyDescent="0.3">
      <c r="A2625" s="2">
        <v>48203</v>
      </c>
      <c r="B2625">
        <v>231267.893996</v>
      </c>
      <c r="C2625" s="4">
        <f>VLOOKUP(A2625,J$2:M$1814,4,FALSE)</f>
        <v>1</v>
      </c>
      <c r="D2625">
        <f t="shared" si="159"/>
        <v>231267.893996</v>
      </c>
      <c r="E2625" s="18">
        <f t="shared" si="160"/>
        <v>231267.893996</v>
      </c>
      <c r="F2625" s="4">
        <v>214491.76049792301</v>
      </c>
      <c r="G2625" s="4">
        <v>214491.7605</v>
      </c>
      <c r="H2625" s="1"/>
      <c r="I2625" s="1"/>
      <c r="J2625" s="1"/>
    </row>
    <row r="2626" spans="1:10" x14ac:dyDescent="0.3">
      <c r="A2626" s="2">
        <v>48205</v>
      </c>
      <c r="C2626" s="4">
        <v>1</v>
      </c>
      <c r="D2626">
        <f t="shared" si="159"/>
        <v>0</v>
      </c>
      <c r="E2626" s="18">
        <f t="shared" si="160"/>
        <v>0</v>
      </c>
      <c r="F2626" s="4">
        <v>0</v>
      </c>
      <c r="G2626" s="4">
        <v>0</v>
      </c>
    </row>
    <row r="2627" spans="1:10" x14ac:dyDescent="0.3">
      <c r="A2627" s="2">
        <v>48207</v>
      </c>
      <c r="B2627">
        <v>45674.744681999997</v>
      </c>
      <c r="C2627" s="4">
        <v>1</v>
      </c>
      <c r="D2627">
        <f t="shared" ref="D2627:D2690" si="163">B2627*C2627</f>
        <v>45674.744681999997</v>
      </c>
      <c r="E2627" s="18">
        <f t="shared" ref="E2627:E2690" si="164">D2627</f>
        <v>45674.744681999997</v>
      </c>
      <c r="F2627" s="4">
        <v>42361.506508894898</v>
      </c>
      <c r="G2627" s="4">
        <v>42361.506508499901</v>
      </c>
      <c r="H2627" s="1"/>
      <c r="I2627" s="1"/>
      <c r="J2627" s="1"/>
    </row>
    <row r="2628" spans="1:10" x14ac:dyDescent="0.3">
      <c r="A2628" s="2">
        <v>48209</v>
      </c>
      <c r="B2628">
        <v>611103.39432299999</v>
      </c>
      <c r="C2628" s="4">
        <f>VLOOKUP(A2628,J$2:M$1814,4,FALSE)</f>
        <v>1</v>
      </c>
      <c r="D2628">
        <f t="shared" si="163"/>
        <v>611103.39432299999</v>
      </c>
      <c r="E2628" s="18">
        <f t="shared" si="164"/>
        <v>611103.39432299999</v>
      </c>
      <c r="F2628" s="4">
        <v>566774.05853311904</v>
      </c>
      <c r="G2628" s="4">
        <v>446760.00020200002</v>
      </c>
      <c r="H2628" s="1"/>
      <c r="I2628" s="1"/>
      <c r="J2628" s="1"/>
    </row>
    <row r="2629" spans="1:10" x14ac:dyDescent="0.3">
      <c r="A2629" s="2">
        <v>48211</v>
      </c>
      <c r="B2629">
        <v>76622.655816800005</v>
      </c>
      <c r="C2629" s="4">
        <v>1</v>
      </c>
      <c r="D2629">
        <f t="shared" si="163"/>
        <v>76622.655816800005</v>
      </c>
      <c r="E2629" s="18">
        <f t="shared" si="164"/>
        <v>76622.655816800005</v>
      </c>
      <c r="F2629" s="4">
        <v>71064.461458959297</v>
      </c>
      <c r="G2629" s="4">
        <v>71064.461458499994</v>
      </c>
      <c r="H2629" s="1"/>
      <c r="I2629" s="1"/>
      <c r="J2629" s="1"/>
    </row>
    <row r="2630" spans="1:10" x14ac:dyDescent="0.3">
      <c r="A2630" s="2">
        <v>48213</v>
      </c>
      <c r="C2630" s="4">
        <v>1</v>
      </c>
      <c r="D2630">
        <f t="shared" si="163"/>
        <v>0</v>
      </c>
      <c r="E2630" s="18">
        <f t="shared" si="164"/>
        <v>0</v>
      </c>
      <c r="F2630" s="4">
        <v>0</v>
      </c>
      <c r="G2630" s="4">
        <v>0</v>
      </c>
    </row>
    <row r="2631" spans="1:10" x14ac:dyDescent="0.3">
      <c r="A2631" s="2">
        <v>48215</v>
      </c>
      <c r="B2631">
        <v>1925525.04767</v>
      </c>
      <c r="C2631" s="4">
        <f>VLOOKUP(A2631,J$2:M$1814,4,FALSE)</f>
        <v>1</v>
      </c>
      <c r="D2631">
        <f t="shared" si="163"/>
        <v>1925525.04767</v>
      </c>
      <c r="E2631" s="18">
        <f t="shared" si="164"/>
        <v>1925525.04767</v>
      </c>
      <c r="F2631" s="4">
        <v>1785847.78981894</v>
      </c>
      <c r="G2631" s="4">
        <v>1785847.7897900001</v>
      </c>
      <c r="H2631" s="1"/>
      <c r="I2631" s="1"/>
      <c r="J2631" s="1"/>
    </row>
    <row r="2632" spans="1:10" x14ac:dyDescent="0.3">
      <c r="A2632" s="2">
        <v>48217</v>
      </c>
      <c r="B2632">
        <v>966931.76587399899</v>
      </c>
      <c r="C2632" s="4">
        <f>VLOOKUP(A2632,J$2:M$1814,4,FALSE)</f>
        <v>1</v>
      </c>
      <c r="D2632">
        <f t="shared" si="163"/>
        <v>966931.76587399899</v>
      </c>
      <c r="E2632" s="18">
        <f t="shared" si="164"/>
        <v>966931.76587399899</v>
      </c>
      <c r="F2632" s="4">
        <v>896790.70081803994</v>
      </c>
      <c r="G2632" s="4">
        <v>896790.700817</v>
      </c>
      <c r="H2632" s="1"/>
      <c r="I2632" s="1"/>
      <c r="J2632" s="1"/>
    </row>
    <row r="2633" spans="1:10" x14ac:dyDescent="0.3">
      <c r="A2633" s="2">
        <v>48219</v>
      </c>
      <c r="C2633" s="4">
        <v>1</v>
      </c>
      <c r="D2633">
        <f t="shared" si="163"/>
        <v>0</v>
      </c>
      <c r="E2633" s="18">
        <f t="shared" si="164"/>
        <v>0</v>
      </c>
      <c r="F2633" s="4">
        <v>0</v>
      </c>
      <c r="G2633" s="4">
        <v>0</v>
      </c>
    </row>
    <row r="2634" spans="1:10" x14ac:dyDescent="0.3">
      <c r="A2634" s="2">
        <v>48221</v>
      </c>
      <c r="C2634" s="4">
        <f>VLOOKUP(A2634,J$2:M$1814,4,FALSE)</f>
        <v>1</v>
      </c>
      <c r="D2634">
        <f t="shared" si="163"/>
        <v>0</v>
      </c>
      <c r="E2634" s="18">
        <f t="shared" si="164"/>
        <v>0</v>
      </c>
      <c r="F2634" s="4">
        <v>0</v>
      </c>
      <c r="G2634" s="4">
        <v>0</v>
      </c>
    </row>
    <row r="2635" spans="1:10" x14ac:dyDescent="0.3">
      <c r="A2635" s="2">
        <v>48223</v>
      </c>
      <c r="B2635">
        <v>421801.95772199897</v>
      </c>
      <c r="C2635" s="4">
        <f>VLOOKUP(A2635,J$2:M$1814,4,FALSE)</f>
        <v>1</v>
      </c>
      <c r="D2635">
        <f t="shared" si="163"/>
        <v>421801.95772199897</v>
      </c>
      <c r="E2635" s="18">
        <f t="shared" si="164"/>
        <v>421801.95772199897</v>
      </c>
      <c r="F2635" s="4">
        <v>391204.51580525801</v>
      </c>
      <c r="G2635" s="4">
        <v>391204.51580499997</v>
      </c>
      <c r="H2635" s="1"/>
      <c r="I2635" s="1"/>
      <c r="J2635" s="1"/>
    </row>
    <row r="2636" spans="1:10" x14ac:dyDescent="0.3">
      <c r="A2636" s="2">
        <v>48225</v>
      </c>
      <c r="B2636">
        <v>261073.53445199999</v>
      </c>
      <c r="C2636" s="4">
        <v>1</v>
      </c>
      <c r="D2636">
        <f t="shared" si="163"/>
        <v>261073.53445199999</v>
      </c>
      <c r="E2636" s="18">
        <f t="shared" si="164"/>
        <v>261073.53445199999</v>
      </c>
      <c r="F2636" s="4">
        <v>242135.30488208999</v>
      </c>
      <c r="G2636" s="4">
        <v>242135.30487699999</v>
      </c>
      <c r="H2636" s="1"/>
      <c r="I2636" s="1"/>
      <c r="J2636" s="1"/>
    </row>
    <row r="2637" spans="1:10" x14ac:dyDescent="0.3">
      <c r="A2637" s="2">
        <v>48227</v>
      </c>
      <c r="B2637">
        <v>361053.25627999997</v>
      </c>
      <c r="C2637" s="4">
        <f>VLOOKUP(A2637,J$2:M$1814,4,FALSE)</f>
        <v>1</v>
      </c>
      <c r="D2637">
        <f t="shared" si="163"/>
        <v>361053.25627999997</v>
      </c>
      <c r="E2637" s="18">
        <f t="shared" si="164"/>
        <v>361053.25627999997</v>
      </c>
      <c r="F2637" s="4">
        <v>334862.51478074898</v>
      </c>
      <c r="G2637" s="4">
        <v>334862.514777</v>
      </c>
      <c r="H2637" s="1"/>
      <c r="I2637" s="1"/>
      <c r="J2637" s="1"/>
    </row>
    <row r="2638" spans="1:10" x14ac:dyDescent="0.3">
      <c r="A2638" s="2">
        <v>48229</v>
      </c>
      <c r="B2638">
        <v>367.44000615599998</v>
      </c>
      <c r="C2638" s="4">
        <f>VLOOKUP(A2638,J$2:M$1814,4,FALSE)</f>
        <v>1</v>
      </c>
      <c r="D2638">
        <f t="shared" si="163"/>
        <v>367.44000615599998</v>
      </c>
      <c r="E2638" s="18">
        <f t="shared" si="164"/>
        <v>367.44000615599998</v>
      </c>
      <c r="F2638" s="4">
        <v>340.78597090925803</v>
      </c>
      <c r="G2638" s="4">
        <v>340.78597090900001</v>
      </c>
      <c r="H2638" s="1"/>
      <c r="I2638" s="1"/>
      <c r="J2638" s="1"/>
    </row>
    <row r="2639" spans="1:10" x14ac:dyDescent="0.3">
      <c r="A2639" s="2">
        <v>48231</v>
      </c>
      <c r="B2639">
        <v>363262.28749900003</v>
      </c>
      <c r="C2639" s="4">
        <f>VLOOKUP(A2639,J$2:M$1814,4,FALSE)</f>
        <v>1</v>
      </c>
      <c r="D2639">
        <f t="shared" si="163"/>
        <v>363262.28749900003</v>
      </c>
      <c r="E2639" s="18">
        <f t="shared" si="164"/>
        <v>363262.28749900003</v>
      </c>
      <c r="F2639" s="4">
        <v>336911.30323976901</v>
      </c>
      <c r="G2639" s="4">
        <v>336911.30323899997</v>
      </c>
      <c r="H2639" s="1"/>
      <c r="I2639" s="1"/>
      <c r="J2639" s="1"/>
    </row>
    <row r="2640" spans="1:10" x14ac:dyDescent="0.3">
      <c r="A2640" s="2">
        <v>48233</v>
      </c>
      <c r="B2640">
        <v>28160.831206399998</v>
      </c>
      <c r="C2640" s="4">
        <v>1</v>
      </c>
      <c r="D2640">
        <f t="shared" si="163"/>
        <v>28160.831206399998</v>
      </c>
      <c r="E2640" s="18">
        <f t="shared" si="164"/>
        <v>28160.831206399998</v>
      </c>
      <c r="F2640" s="4">
        <v>26118.049322940999</v>
      </c>
      <c r="G2640" s="4">
        <v>26118.049322899999</v>
      </c>
      <c r="H2640" s="1"/>
      <c r="I2640" s="1"/>
      <c r="J2640" s="1"/>
    </row>
    <row r="2641" spans="1:10" x14ac:dyDescent="0.3">
      <c r="A2641" s="2">
        <v>48235</v>
      </c>
      <c r="C2641" s="4">
        <v>1</v>
      </c>
      <c r="D2641">
        <f t="shared" si="163"/>
        <v>0</v>
      </c>
      <c r="E2641" s="18">
        <f t="shared" si="164"/>
        <v>0</v>
      </c>
      <c r="F2641" s="4">
        <v>0</v>
      </c>
      <c r="G2641" s="4">
        <v>0</v>
      </c>
    </row>
    <row r="2642" spans="1:10" x14ac:dyDescent="0.3">
      <c r="A2642" s="2">
        <v>48237</v>
      </c>
      <c r="C2642" s="4">
        <v>1</v>
      </c>
      <c r="D2642">
        <f t="shared" si="163"/>
        <v>0</v>
      </c>
      <c r="E2642" s="18">
        <f t="shared" si="164"/>
        <v>0</v>
      </c>
      <c r="F2642" s="4">
        <v>0</v>
      </c>
      <c r="G2642" s="4">
        <v>0</v>
      </c>
    </row>
    <row r="2643" spans="1:10" x14ac:dyDescent="0.3">
      <c r="A2643" s="2">
        <v>48239</v>
      </c>
      <c r="B2643">
        <v>309662.74174999999</v>
      </c>
      <c r="C2643" s="4">
        <v>1</v>
      </c>
      <c r="D2643">
        <f t="shared" si="163"/>
        <v>309662.74174999999</v>
      </c>
      <c r="E2643" s="18">
        <f t="shared" si="164"/>
        <v>309662.74174999999</v>
      </c>
      <c r="F2643" s="4">
        <v>287199.85938739299</v>
      </c>
      <c r="G2643" s="4">
        <v>287199.85939</v>
      </c>
      <c r="H2643" s="1"/>
      <c r="I2643" s="1"/>
      <c r="J2643" s="1"/>
    </row>
    <row r="2644" spans="1:10" x14ac:dyDescent="0.3">
      <c r="A2644" s="2">
        <v>48241</v>
      </c>
      <c r="B2644">
        <v>67763.174255100006</v>
      </c>
      <c r="C2644" s="4">
        <v>1</v>
      </c>
      <c r="D2644">
        <f t="shared" si="163"/>
        <v>67763.174255100006</v>
      </c>
      <c r="E2644" s="18">
        <f t="shared" si="164"/>
        <v>67763.174255100006</v>
      </c>
      <c r="F2644" s="4">
        <v>62847.645175074198</v>
      </c>
      <c r="G2644" s="4">
        <v>62847.645174899997</v>
      </c>
      <c r="H2644" s="1"/>
      <c r="I2644" s="1"/>
      <c r="J2644" s="1"/>
    </row>
    <row r="2645" spans="1:10" x14ac:dyDescent="0.3">
      <c r="A2645" s="2">
        <v>48243</v>
      </c>
      <c r="C2645" s="4">
        <f>VLOOKUP(A2645,J$2:M$1814,4,FALSE)</f>
        <v>1</v>
      </c>
      <c r="D2645">
        <f t="shared" si="163"/>
        <v>0</v>
      </c>
      <c r="E2645" s="18">
        <f t="shared" si="164"/>
        <v>0</v>
      </c>
      <c r="F2645" s="4">
        <v>0</v>
      </c>
      <c r="G2645" s="4">
        <v>0</v>
      </c>
    </row>
    <row r="2646" spans="1:10" x14ac:dyDescent="0.3">
      <c r="A2646" s="2">
        <v>48245</v>
      </c>
      <c r="B2646">
        <v>691591.17056400003</v>
      </c>
      <c r="C2646" s="4">
        <f>VLOOKUP(A2646,J$2:M$1814,4,FALSE)</f>
        <v>1</v>
      </c>
      <c r="D2646">
        <f t="shared" si="163"/>
        <v>691591.17056400003</v>
      </c>
      <c r="E2646" s="18">
        <f t="shared" si="164"/>
        <v>691591.17056400003</v>
      </c>
      <c r="F2646" s="4">
        <v>641423.26525068795</v>
      </c>
      <c r="G2646" s="4">
        <v>641423.26525499998</v>
      </c>
      <c r="H2646" s="1"/>
      <c r="I2646" s="1"/>
      <c r="J2646" s="1"/>
    </row>
    <row r="2647" spans="1:10" x14ac:dyDescent="0.3">
      <c r="A2647" s="2">
        <v>48247</v>
      </c>
      <c r="C2647" s="4">
        <v>1</v>
      </c>
      <c r="D2647">
        <f t="shared" si="163"/>
        <v>0</v>
      </c>
      <c r="E2647" s="18">
        <f t="shared" si="164"/>
        <v>0</v>
      </c>
      <c r="F2647" s="4">
        <v>0</v>
      </c>
      <c r="G2647" s="4">
        <v>0</v>
      </c>
    </row>
    <row r="2648" spans="1:10" x14ac:dyDescent="0.3">
      <c r="A2648" s="2">
        <v>48249</v>
      </c>
      <c r="B2648">
        <v>151613.871247</v>
      </c>
      <c r="C2648" s="4">
        <v>1</v>
      </c>
      <c r="D2648">
        <f t="shared" si="163"/>
        <v>151613.871247</v>
      </c>
      <c r="E2648" s="18">
        <f t="shared" si="164"/>
        <v>151613.871247</v>
      </c>
      <c r="F2648" s="4">
        <v>140615.82693891099</v>
      </c>
      <c r="G2648" s="4">
        <v>140615.82694</v>
      </c>
      <c r="H2648" s="1"/>
      <c r="I2648" s="1"/>
      <c r="J2648" s="1"/>
    </row>
    <row r="2649" spans="1:10" x14ac:dyDescent="0.3">
      <c r="A2649" s="2">
        <v>48251</v>
      </c>
      <c r="B2649">
        <v>113192.081403</v>
      </c>
      <c r="C2649" s="4">
        <f>VLOOKUP(A2649,J$2:M$1814,4,FALSE)</f>
        <v>1</v>
      </c>
      <c r="D2649">
        <f t="shared" si="163"/>
        <v>113192.081403</v>
      </c>
      <c r="E2649" s="18">
        <f t="shared" si="164"/>
        <v>113192.081403</v>
      </c>
      <c r="F2649" s="4">
        <v>104981.147159389</v>
      </c>
      <c r="G2649" s="4">
        <v>104981.1471596</v>
      </c>
      <c r="H2649" s="1"/>
      <c r="I2649" s="1"/>
      <c r="J2649" s="1"/>
    </row>
    <row r="2650" spans="1:10" x14ac:dyDescent="0.3">
      <c r="A2650" s="2">
        <v>48253</v>
      </c>
      <c r="B2650">
        <v>29911.9664973</v>
      </c>
      <c r="C2650" s="4">
        <f>VLOOKUP(A2650,J$2:M$1814,4,FALSE)</f>
        <v>1</v>
      </c>
      <c r="D2650">
        <f t="shared" si="163"/>
        <v>29911.9664973</v>
      </c>
      <c r="E2650" s="18">
        <f t="shared" si="164"/>
        <v>29911.9664973</v>
      </c>
      <c r="F2650" s="4">
        <v>27742.157559646399</v>
      </c>
      <c r="G2650" s="4">
        <v>27742.1575596</v>
      </c>
      <c r="H2650" s="1"/>
      <c r="I2650" s="1"/>
      <c r="J2650" s="1"/>
    </row>
    <row r="2651" spans="1:10" x14ac:dyDescent="0.3">
      <c r="A2651" s="2">
        <v>48255</v>
      </c>
      <c r="C2651" s="4">
        <v>1</v>
      </c>
      <c r="D2651">
        <f t="shared" si="163"/>
        <v>0</v>
      </c>
      <c r="E2651" s="18">
        <f t="shared" si="164"/>
        <v>0</v>
      </c>
      <c r="F2651" s="4">
        <v>0</v>
      </c>
      <c r="G2651" s="4">
        <v>0</v>
      </c>
    </row>
    <row r="2652" spans="1:10" x14ac:dyDescent="0.3">
      <c r="A2652" s="2">
        <v>48257</v>
      </c>
      <c r="B2652">
        <v>1590395.95181</v>
      </c>
      <c r="C2652" s="4">
        <f>VLOOKUP(A2652,J$2:M$1814,4,FALSE)</f>
        <v>1</v>
      </c>
      <c r="D2652">
        <f t="shared" si="163"/>
        <v>1590395.95181</v>
      </c>
      <c r="E2652" s="18">
        <f t="shared" si="164"/>
        <v>1590395.95181</v>
      </c>
      <c r="F2652" s="4">
        <v>1475028.90125706</v>
      </c>
      <c r="G2652" s="4">
        <v>1475028.90126</v>
      </c>
      <c r="H2652" s="1"/>
      <c r="I2652" s="1"/>
      <c r="J2652" s="1"/>
    </row>
    <row r="2653" spans="1:10" x14ac:dyDescent="0.3">
      <c r="A2653" s="2">
        <v>48259</v>
      </c>
      <c r="B2653">
        <v>59806.2816705</v>
      </c>
      <c r="C2653" s="4">
        <f>VLOOKUP(A2653,J$2:M$1814,4,FALSE)</f>
        <v>1</v>
      </c>
      <c r="D2653">
        <f t="shared" si="163"/>
        <v>59806.2816705</v>
      </c>
      <c r="E2653" s="18">
        <f t="shared" si="164"/>
        <v>59806.2816705</v>
      </c>
      <c r="F2653" s="4">
        <v>55467.944218286699</v>
      </c>
      <c r="G2653" s="4">
        <v>55467.9442184</v>
      </c>
      <c r="H2653" s="1"/>
      <c r="I2653" s="1"/>
      <c r="J2653" s="1"/>
    </row>
    <row r="2654" spans="1:10" x14ac:dyDescent="0.3">
      <c r="A2654" s="2">
        <v>48261</v>
      </c>
      <c r="C2654" s="4">
        <v>1</v>
      </c>
      <c r="D2654">
        <f t="shared" si="163"/>
        <v>0</v>
      </c>
      <c r="E2654" s="18">
        <f t="shared" si="164"/>
        <v>0</v>
      </c>
      <c r="F2654" s="4">
        <v>0</v>
      </c>
      <c r="G2654" s="4">
        <v>0</v>
      </c>
    </row>
    <row r="2655" spans="1:10" x14ac:dyDescent="0.3">
      <c r="A2655" s="2">
        <v>48263</v>
      </c>
      <c r="C2655" s="4">
        <v>1</v>
      </c>
      <c r="D2655">
        <f t="shared" si="163"/>
        <v>0</v>
      </c>
      <c r="E2655" s="18">
        <f t="shared" si="164"/>
        <v>0</v>
      </c>
      <c r="F2655" s="4">
        <v>0</v>
      </c>
      <c r="G2655" s="4">
        <v>0</v>
      </c>
    </row>
    <row r="2656" spans="1:10" x14ac:dyDescent="0.3">
      <c r="A2656" s="2">
        <v>48265</v>
      </c>
      <c r="B2656">
        <v>115309.72706799999</v>
      </c>
      <c r="C2656" s="4">
        <f>VLOOKUP(A2656,J$2:M$1814,4,FALSE)</f>
        <v>1</v>
      </c>
      <c r="D2656">
        <f t="shared" si="163"/>
        <v>115309.72706799999</v>
      </c>
      <c r="E2656" s="18">
        <f t="shared" si="164"/>
        <v>115309.72706799999</v>
      </c>
      <c r="F2656" s="4">
        <v>106945.17916866401</v>
      </c>
      <c r="G2656" s="4">
        <v>106945.179168299</v>
      </c>
      <c r="H2656" s="1"/>
      <c r="I2656" s="1"/>
      <c r="J2656" s="1"/>
    </row>
    <row r="2657" spans="1:10" x14ac:dyDescent="0.3">
      <c r="A2657" s="2">
        <v>48267</v>
      </c>
      <c r="B2657">
        <v>64059.714415800001</v>
      </c>
      <c r="C2657" s="4">
        <f>VLOOKUP(A2657,J$2:M$1814,4,FALSE)</f>
        <v>1</v>
      </c>
      <c r="D2657">
        <f t="shared" si="163"/>
        <v>64059.714415800001</v>
      </c>
      <c r="E2657" s="18">
        <f t="shared" si="164"/>
        <v>64059.714415800001</v>
      </c>
      <c r="F2657" s="4">
        <v>59412.833679638403</v>
      </c>
      <c r="G2657" s="4">
        <v>59412.833679699899</v>
      </c>
      <c r="H2657" s="1"/>
      <c r="I2657" s="1"/>
      <c r="J2657" s="1"/>
    </row>
    <row r="2658" spans="1:10" x14ac:dyDescent="0.3">
      <c r="A2658" s="2">
        <v>48269</v>
      </c>
      <c r="C2658" s="4">
        <v>1</v>
      </c>
      <c r="D2658">
        <f t="shared" si="163"/>
        <v>0</v>
      </c>
      <c r="E2658" s="18">
        <f t="shared" si="164"/>
        <v>0</v>
      </c>
      <c r="F2658" s="4">
        <v>0</v>
      </c>
      <c r="G2658" s="4">
        <v>0</v>
      </c>
    </row>
    <row r="2659" spans="1:10" x14ac:dyDescent="0.3">
      <c r="A2659" s="2">
        <v>48271</v>
      </c>
      <c r="B2659">
        <v>56125.412257899901</v>
      </c>
      <c r="C2659" s="4">
        <v>1</v>
      </c>
      <c r="D2659">
        <f t="shared" si="163"/>
        <v>56125.412257899901</v>
      </c>
      <c r="E2659" s="18">
        <f t="shared" si="164"/>
        <v>56125.412257899901</v>
      </c>
      <c r="F2659" s="4">
        <v>52054.084444497297</v>
      </c>
      <c r="G2659" s="4">
        <v>52054.084445</v>
      </c>
      <c r="H2659" s="1"/>
      <c r="I2659" s="1"/>
      <c r="J2659" s="1"/>
    </row>
    <row r="2660" spans="1:10" x14ac:dyDescent="0.3">
      <c r="A2660" s="2">
        <v>48273</v>
      </c>
      <c r="B2660">
        <v>247865.56904500001</v>
      </c>
      <c r="C2660" s="4">
        <f>VLOOKUP(A2660,J$2:M$1814,4,FALSE)</f>
        <v>1</v>
      </c>
      <c r="D2660">
        <f t="shared" si="163"/>
        <v>247865.56904500001</v>
      </c>
      <c r="E2660" s="18">
        <f t="shared" si="164"/>
        <v>247865.56904500001</v>
      </c>
      <c r="F2660" s="4">
        <v>229885.44303388699</v>
      </c>
      <c r="G2660" s="4">
        <v>229885.44302899999</v>
      </c>
      <c r="H2660" s="1"/>
      <c r="I2660" s="1"/>
      <c r="J2660" s="1"/>
    </row>
    <row r="2661" spans="1:10" x14ac:dyDescent="0.3">
      <c r="A2661" s="2">
        <v>48275</v>
      </c>
      <c r="B2661">
        <v>44758.320478199901</v>
      </c>
      <c r="C2661" s="4">
        <v>1</v>
      </c>
      <c r="D2661">
        <f t="shared" si="163"/>
        <v>44758.320478199901</v>
      </c>
      <c r="E2661" s="18">
        <f t="shared" si="164"/>
        <v>44758.320478199901</v>
      </c>
      <c r="F2661" s="4">
        <v>41511.559559897403</v>
      </c>
      <c r="G2661" s="4">
        <v>41511.5595599999</v>
      </c>
      <c r="H2661" s="1"/>
      <c r="I2661" s="1"/>
      <c r="J2661" s="1"/>
    </row>
    <row r="2662" spans="1:10" x14ac:dyDescent="0.3">
      <c r="A2662" s="2">
        <v>48277</v>
      </c>
      <c r="B2662">
        <v>214253.256551</v>
      </c>
      <c r="C2662" s="4">
        <v>1</v>
      </c>
      <c r="D2662">
        <f t="shared" si="163"/>
        <v>214253.256551</v>
      </c>
      <c r="E2662" s="18">
        <f t="shared" si="164"/>
        <v>214253.256551</v>
      </c>
      <c r="F2662" s="4">
        <v>198711.36193957899</v>
      </c>
      <c r="G2662" s="4">
        <v>198711.361943</v>
      </c>
      <c r="H2662" s="1"/>
      <c r="I2662" s="1"/>
      <c r="J2662" s="1"/>
    </row>
    <row r="2663" spans="1:10" x14ac:dyDescent="0.3">
      <c r="A2663" s="2">
        <v>48279</v>
      </c>
      <c r="B2663">
        <v>31672.245991899999</v>
      </c>
      <c r="C2663" s="4">
        <v>1</v>
      </c>
      <c r="D2663">
        <f t="shared" si="163"/>
        <v>31672.245991899999</v>
      </c>
      <c r="E2663" s="18">
        <f t="shared" si="164"/>
        <v>31672.245991899999</v>
      </c>
      <c r="F2663" s="4">
        <v>29374.746680145599</v>
      </c>
      <c r="G2663" s="4">
        <v>29374.746679600001</v>
      </c>
      <c r="H2663" s="1"/>
      <c r="I2663" s="1"/>
      <c r="J2663" s="1"/>
    </row>
    <row r="2664" spans="1:10" x14ac:dyDescent="0.3">
      <c r="A2664" s="2">
        <v>48281</v>
      </c>
      <c r="B2664">
        <v>30519.258285799999</v>
      </c>
      <c r="C2664" s="4">
        <v>1</v>
      </c>
      <c r="D2664">
        <f t="shared" si="163"/>
        <v>30519.258285799999</v>
      </c>
      <c r="E2664" s="18">
        <f t="shared" si="164"/>
        <v>30519.258285799999</v>
      </c>
      <c r="F2664" s="4">
        <v>28305.3965058414</v>
      </c>
      <c r="G2664" s="4">
        <v>28305.396505699999</v>
      </c>
      <c r="H2664" s="1"/>
      <c r="I2664" s="1"/>
      <c r="J2664" s="1"/>
    </row>
    <row r="2665" spans="1:10" x14ac:dyDescent="0.3">
      <c r="A2665" s="2">
        <v>48283</v>
      </c>
      <c r="B2665">
        <v>23487.614591199999</v>
      </c>
      <c r="C2665" s="4">
        <f>VLOOKUP(A2665,J$2:M$1814,4,FALSE)</f>
        <v>1</v>
      </c>
      <c r="D2665">
        <f t="shared" si="163"/>
        <v>23487.614591199999</v>
      </c>
      <c r="E2665" s="18">
        <f t="shared" si="164"/>
        <v>23487.614591199999</v>
      </c>
      <c r="F2665" s="4">
        <v>21783.8270426079</v>
      </c>
      <c r="G2665" s="4">
        <v>21783.827042699999</v>
      </c>
      <c r="H2665" s="1"/>
      <c r="I2665" s="1"/>
      <c r="J2665" s="1"/>
    </row>
    <row r="2666" spans="1:10" x14ac:dyDescent="0.3">
      <c r="A2666" s="2">
        <v>48285</v>
      </c>
      <c r="C2666" s="4">
        <v>1</v>
      </c>
      <c r="D2666">
        <f t="shared" si="163"/>
        <v>0</v>
      </c>
      <c r="E2666" s="18">
        <f t="shared" si="164"/>
        <v>0</v>
      </c>
      <c r="F2666" s="4">
        <v>0</v>
      </c>
      <c r="G2666" s="4">
        <v>0</v>
      </c>
    </row>
    <row r="2667" spans="1:10" x14ac:dyDescent="0.3">
      <c r="A2667" s="2">
        <v>48287</v>
      </c>
      <c r="B2667">
        <v>14462.0530468</v>
      </c>
      <c r="C2667" s="4">
        <v>1</v>
      </c>
      <c r="D2667">
        <f t="shared" si="163"/>
        <v>14462.0530468</v>
      </c>
      <c r="E2667" s="18">
        <f t="shared" si="164"/>
        <v>14462.0530468</v>
      </c>
      <c r="F2667" s="4">
        <v>13412.9781901644</v>
      </c>
      <c r="G2667" s="4">
        <v>13412.9781905</v>
      </c>
      <c r="H2667" s="1"/>
      <c r="I2667" s="1"/>
      <c r="J2667" s="1"/>
    </row>
    <row r="2668" spans="1:10" x14ac:dyDescent="0.3">
      <c r="A2668" s="2">
        <v>48289</v>
      </c>
      <c r="B2668">
        <v>264943.34265199897</v>
      </c>
      <c r="C2668" s="4">
        <f>VLOOKUP(A2668,J$2:M$1814,4,FALSE)</f>
        <v>1</v>
      </c>
      <c r="D2668">
        <f t="shared" si="163"/>
        <v>264943.34265199897</v>
      </c>
      <c r="E2668" s="18">
        <f t="shared" si="164"/>
        <v>264943.34265199897</v>
      </c>
      <c r="F2668" s="4">
        <v>245724.397849762</v>
      </c>
      <c r="G2668" s="4">
        <v>245724.39785099999</v>
      </c>
      <c r="H2668" s="1"/>
      <c r="I2668" s="1"/>
      <c r="J2668" s="1"/>
    </row>
    <row r="2669" spans="1:10" x14ac:dyDescent="0.3">
      <c r="A2669" s="2">
        <v>48291</v>
      </c>
      <c r="B2669">
        <v>177540.339729</v>
      </c>
      <c r="C2669" s="4">
        <f>VLOOKUP(A2669,J$2:M$1814,4,FALSE)</f>
        <v>1</v>
      </c>
      <c r="D2669">
        <f t="shared" si="163"/>
        <v>177540.339729</v>
      </c>
      <c r="E2669" s="18">
        <f t="shared" si="164"/>
        <v>177540.339729</v>
      </c>
      <c r="F2669" s="4">
        <v>164661.59383174399</v>
      </c>
      <c r="G2669" s="4">
        <v>164661.59383</v>
      </c>
      <c r="H2669" s="1"/>
      <c r="I2669" s="1"/>
      <c r="J2669" s="1"/>
    </row>
    <row r="2670" spans="1:10" x14ac:dyDescent="0.3">
      <c r="A2670" s="2">
        <v>48293</v>
      </c>
      <c r="B2670">
        <v>12871.149592399999</v>
      </c>
      <c r="C2670" s="4">
        <v>1</v>
      </c>
      <c r="D2670">
        <f t="shared" si="163"/>
        <v>12871.149592399999</v>
      </c>
      <c r="E2670" s="18">
        <f t="shared" si="164"/>
        <v>12871.149592399999</v>
      </c>
      <c r="F2670" s="4">
        <v>11937.4786006133</v>
      </c>
      <c r="G2670" s="4">
        <v>11937.478600599999</v>
      </c>
      <c r="H2670" s="1"/>
      <c r="I2670" s="1"/>
      <c r="J2670" s="1"/>
    </row>
    <row r="2671" spans="1:10" x14ac:dyDescent="0.3">
      <c r="A2671" s="2">
        <v>48295</v>
      </c>
      <c r="C2671" s="4">
        <v>1</v>
      </c>
      <c r="D2671">
        <f t="shared" si="163"/>
        <v>0</v>
      </c>
      <c r="E2671" s="18">
        <f t="shared" si="164"/>
        <v>0</v>
      </c>
      <c r="F2671" s="4">
        <v>0</v>
      </c>
      <c r="G2671" s="4">
        <v>0</v>
      </c>
    </row>
    <row r="2672" spans="1:10" x14ac:dyDescent="0.3">
      <c r="A2672" s="2">
        <v>48297</v>
      </c>
      <c r="B2672">
        <v>71574.930441300006</v>
      </c>
      <c r="C2672" s="4">
        <f>VLOOKUP(A2672,J$2:M$1814,4,FALSE)</f>
        <v>1</v>
      </c>
      <c r="D2672">
        <f t="shared" si="163"/>
        <v>71574.930441300006</v>
      </c>
      <c r="E2672" s="18">
        <f t="shared" si="164"/>
        <v>71574.930441300006</v>
      </c>
      <c r="F2672" s="4">
        <v>66382.897219177001</v>
      </c>
      <c r="G2672" s="4">
        <v>66382.897218899903</v>
      </c>
      <c r="H2672" s="1"/>
      <c r="I2672" s="1"/>
      <c r="J2672" s="1"/>
    </row>
    <row r="2673" spans="1:10" x14ac:dyDescent="0.3">
      <c r="A2673" s="2">
        <v>48299</v>
      </c>
      <c r="C2673" s="4">
        <v>1</v>
      </c>
      <c r="D2673">
        <f t="shared" si="163"/>
        <v>0</v>
      </c>
      <c r="E2673" s="18">
        <f t="shared" si="164"/>
        <v>0</v>
      </c>
      <c r="F2673" s="4">
        <v>0</v>
      </c>
      <c r="G2673" s="4">
        <v>0</v>
      </c>
    </row>
    <row r="2674" spans="1:10" x14ac:dyDescent="0.3">
      <c r="A2674" s="2">
        <v>48301</v>
      </c>
      <c r="C2674" s="4">
        <v>1</v>
      </c>
      <c r="D2674">
        <f t="shared" si="163"/>
        <v>0</v>
      </c>
      <c r="E2674" s="18">
        <f t="shared" si="164"/>
        <v>0</v>
      </c>
      <c r="F2674" s="4">
        <v>0</v>
      </c>
      <c r="G2674" s="4">
        <v>0</v>
      </c>
    </row>
    <row r="2675" spans="1:10" x14ac:dyDescent="0.3">
      <c r="A2675" s="2">
        <v>48303</v>
      </c>
      <c r="B2675">
        <v>1082769.5973469999</v>
      </c>
      <c r="C2675" s="4">
        <f>VLOOKUP(A2675,J$2:M$1814,4,FALSE)</f>
        <v>1</v>
      </c>
      <c r="D2675">
        <f t="shared" si="163"/>
        <v>1082769.5973469999</v>
      </c>
      <c r="E2675" s="18">
        <f t="shared" si="164"/>
        <v>1082769.5973469999</v>
      </c>
      <c r="F2675" s="4">
        <v>1004225.67580635</v>
      </c>
      <c r="G2675" s="4">
        <v>1004225.675809</v>
      </c>
      <c r="H2675" s="1"/>
      <c r="I2675" s="1"/>
      <c r="J2675" s="1"/>
    </row>
    <row r="2676" spans="1:10" x14ac:dyDescent="0.3">
      <c r="A2676" s="2">
        <v>48305</v>
      </c>
      <c r="C2676" s="4">
        <v>1</v>
      </c>
      <c r="D2676">
        <f t="shared" si="163"/>
        <v>0</v>
      </c>
      <c r="E2676" s="18">
        <f t="shared" si="164"/>
        <v>0</v>
      </c>
      <c r="F2676" s="4">
        <v>0</v>
      </c>
      <c r="G2676" s="4">
        <v>0</v>
      </c>
    </row>
    <row r="2677" spans="1:10" x14ac:dyDescent="0.3">
      <c r="A2677" s="2">
        <v>48307</v>
      </c>
      <c r="B2677">
        <v>117060.26542700001</v>
      </c>
      <c r="C2677" s="4">
        <v>1</v>
      </c>
      <c r="D2677">
        <f t="shared" si="163"/>
        <v>117060.26542700001</v>
      </c>
      <c r="E2677" s="18">
        <f t="shared" si="164"/>
        <v>117060.26542700001</v>
      </c>
      <c r="F2677" s="4">
        <v>108568.73377840999</v>
      </c>
      <c r="G2677" s="4">
        <v>105119.99996260001</v>
      </c>
      <c r="H2677" s="1"/>
      <c r="I2677" s="1"/>
      <c r="J2677" s="1"/>
    </row>
    <row r="2678" spans="1:10" x14ac:dyDescent="0.3">
      <c r="A2678" s="2">
        <v>48309</v>
      </c>
      <c r="B2678">
        <v>2293086.9824199998</v>
      </c>
      <c r="C2678" s="4">
        <f>VLOOKUP(A2678,J$2:M$1814,4,FALSE)</f>
        <v>1</v>
      </c>
      <c r="D2678">
        <f t="shared" si="163"/>
        <v>2293086.9824199998</v>
      </c>
      <c r="E2678" s="18">
        <f t="shared" si="164"/>
        <v>2293086.9824199998</v>
      </c>
      <c r="F2678" s="4">
        <v>2126746.8445898402</v>
      </c>
      <c r="G2678" s="4">
        <v>2126746.8446</v>
      </c>
      <c r="H2678" s="1"/>
      <c r="I2678" s="1"/>
      <c r="J2678" s="1"/>
    </row>
    <row r="2679" spans="1:10" x14ac:dyDescent="0.3">
      <c r="A2679" s="2">
        <v>48311</v>
      </c>
      <c r="C2679" s="4">
        <v>1</v>
      </c>
      <c r="D2679">
        <f t="shared" si="163"/>
        <v>0</v>
      </c>
      <c r="E2679" s="18">
        <f t="shared" si="164"/>
        <v>0</v>
      </c>
      <c r="F2679" s="4">
        <v>0</v>
      </c>
      <c r="G2679" s="4">
        <v>0</v>
      </c>
    </row>
    <row r="2680" spans="1:10" x14ac:dyDescent="0.3">
      <c r="A2680" s="2">
        <v>48313</v>
      </c>
      <c r="B2680">
        <v>119063.37974800001</v>
      </c>
      <c r="C2680" s="4">
        <f>VLOOKUP(A2680,J$2:M$1814,4,FALSE)</f>
        <v>1</v>
      </c>
      <c r="D2680">
        <f t="shared" si="163"/>
        <v>119063.37974800001</v>
      </c>
      <c r="E2680" s="18">
        <f t="shared" si="164"/>
        <v>119063.37974800001</v>
      </c>
      <c r="F2680" s="4">
        <v>110426.54253009299</v>
      </c>
      <c r="G2680" s="4">
        <v>105119.9999978</v>
      </c>
      <c r="H2680" s="1"/>
      <c r="I2680" s="1"/>
      <c r="J2680" s="1"/>
    </row>
    <row r="2681" spans="1:10" x14ac:dyDescent="0.3">
      <c r="A2681" s="2">
        <v>48315</v>
      </c>
      <c r="B2681">
        <v>46354.940506600004</v>
      </c>
      <c r="C2681" s="4">
        <v>1</v>
      </c>
      <c r="D2681">
        <f t="shared" si="163"/>
        <v>46354.940506600004</v>
      </c>
      <c r="E2681" s="18">
        <f t="shared" si="164"/>
        <v>46354.940506600004</v>
      </c>
      <c r="F2681" s="4">
        <v>42992.361044008801</v>
      </c>
      <c r="G2681" s="4">
        <v>42992.361044099998</v>
      </c>
      <c r="H2681" s="1"/>
      <c r="I2681" s="1"/>
      <c r="J2681" s="1"/>
    </row>
    <row r="2682" spans="1:10" x14ac:dyDescent="0.3">
      <c r="A2682" s="2">
        <v>48317</v>
      </c>
      <c r="B2682">
        <v>125904.217982</v>
      </c>
      <c r="C2682" s="4">
        <f>VLOOKUP(A2682,J$2:M$1814,4,FALSE)</f>
        <v>1</v>
      </c>
      <c r="D2682">
        <f t="shared" si="163"/>
        <v>125904.217982</v>
      </c>
      <c r="E2682" s="18">
        <f t="shared" si="164"/>
        <v>125904.217982</v>
      </c>
      <c r="F2682" s="4">
        <v>116771.147524314</v>
      </c>
      <c r="G2682" s="4">
        <v>105119.999989</v>
      </c>
      <c r="H2682" s="1"/>
      <c r="I2682" s="1"/>
      <c r="J2682" s="1"/>
    </row>
    <row r="2683" spans="1:10" x14ac:dyDescent="0.3">
      <c r="A2683" s="2">
        <v>48319</v>
      </c>
      <c r="C2683" s="4">
        <v>1</v>
      </c>
      <c r="D2683">
        <f t="shared" si="163"/>
        <v>0</v>
      </c>
      <c r="E2683" s="18">
        <f t="shared" si="164"/>
        <v>0</v>
      </c>
      <c r="F2683" s="4">
        <v>0</v>
      </c>
      <c r="G2683" s="4">
        <v>0</v>
      </c>
    </row>
    <row r="2684" spans="1:10" x14ac:dyDescent="0.3">
      <c r="A2684" s="2">
        <v>48321</v>
      </c>
      <c r="C2684" s="4">
        <v>1</v>
      </c>
      <c r="D2684">
        <f t="shared" si="163"/>
        <v>0</v>
      </c>
      <c r="E2684" s="18">
        <f t="shared" si="164"/>
        <v>0</v>
      </c>
      <c r="F2684" s="4">
        <v>0</v>
      </c>
      <c r="G2684" s="4">
        <v>0</v>
      </c>
    </row>
    <row r="2685" spans="1:10" x14ac:dyDescent="0.3">
      <c r="A2685" s="2">
        <v>48323</v>
      </c>
      <c r="B2685">
        <v>460792.16628900002</v>
      </c>
      <c r="C2685" s="4">
        <f>VLOOKUP(A2685,J$2:M$1814,4,FALSE)</f>
        <v>1</v>
      </c>
      <c r="D2685">
        <f t="shared" si="163"/>
        <v>460792.16628900002</v>
      </c>
      <c r="E2685" s="18">
        <f t="shared" si="164"/>
        <v>460792.16628900002</v>
      </c>
      <c r="F2685" s="4">
        <v>427366.38128268498</v>
      </c>
      <c r="G2685" s="4">
        <v>105119.99985589999</v>
      </c>
      <c r="H2685" s="1"/>
      <c r="I2685" s="1"/>
      <c r="J2685" s="1"/>
    </row>
    <row r="2686" spans="1:10" x14ac:dyDescent="0.3">
      <c r="A2686" s="2">
        <v>48325</v>
      </c>
      <c r="B2686">
        <v>94200.4823779</v>
      </c>
      <c r="C2686" s="4">
        <f>VLOOKUP(A2686,J$2:M$1814,4,FALSE)</f>
        <v>1</v>
      </c>
      <c r="D2686">
        <f t="shared" si="163"/>
        <v>94200.4823779</v>
      </c>
      <c r="E2686" s="18">
        <f t="shared" si="164"/>
        <v>94200.4823779</v>
      </c>
      <c r="F2686" s="4">
        <v>87367.1954860486</v>
      </c>
      <c r="G2686" s="4">
        <v>87367.195486500001</v>
      </c>
      <c r="H2686" s="1"/>
      <c r="I2686" s="1"/>
      <c r="J2686" s="1"/>
    </row>
    <row r="2687" spans="1:10" x14ac:dyDescent="0.3">
      <c r="A2687" s="2">
        <v>48327</v>
      </c>
      <c r="C2687" s="4">
        <v>1</v>
      </c>
      <c r="D2687">
        <f t="shared" si="163"/>
        <v>0</v>
      </c>
      <c r="E2687" s="18">
        <f t="shared" si="164"/>
        <v>0</v>
      </c>
      <c r="F2687" s="4">
        <v>0</v>
      </c>
      <c r="G2687" s="4">
        <v>0</v>
      </c>
    </row>
    <row r="2688" spans="1:10" x14ac:dyDescent="0.3">
      <c r="A2688" s="2">
        <v>48329</v>
      </c>
      <c r="B2688">
        <v>1209886.2512300001</v>
      </c>
      <c r="C2688" s="4">
        <f>VLOOKUP(A2688,J$2:M$1814,4,FALSE)</f>
        <v>1</v>
      </c>
      <c r="D2688">
        <f t="shared" si="163"/>
        <v>1209886.2512300001</v>
      </c>
      <c r="E2688" s="18">
        <f t="shared" si="164"/>
        <v>1209886.2512300001</v>
      </c>
      <c r="F2688" s="4">
        <v>1122121.30933513</v>
      </c>
      <c r="G2688" s="4">
        <v>1122121.3093399999</v>
      </c>
      <c r="H2688" s="1"/>
      <c r="I2688" s="1"/>
      <c r="J2688" s="1"/>
    </row>
    <row r="2689" spans="1:10" x14ac:dyDescent="0.3">
      <c r="A2689" s="2">
        <v>48331</v>
      </c>
      <c r="B2689">
        <v>265092.54678899999</v>
      </c>
      <c r="C2689" s="4">
        <v>1</v>
      </c>
      <c r="D2689">
        <f t="shared" si="163"/>
        <v>265092.54678899999</v>
      </c>
      <c r="E2689" s="18">
        <f t="shared" si="164"/>
        <v>265092.54678899999</v>
      </c>
      <c r="F2689" s="4">
        <v>245862.778753172</v>
      </c>
      <c r="G2689" s="4">
        <v>105120.000019799</v>
      </c>
      <c r="H2689" s="1"/>
      <c r="I2689" s="1"/>
      <c r="J2689" s="1"/>
    </row>
    <row r="2690" spans="1:10" x14ac:dyDescent="0.3">
      <c r="A2690" s="2">
        <v>48333</v>
      </c>
      <c r="C2690" s="4">
        <v>1</v>
      </c>
      <c r="D2690">
        <f t="shared" si="163"/>
        <v>0</v>
      </c>
      <c r="E2690" s="18">
        <f t="shared" si="164"/>
        <v>0</v>
      </c>
      <c r="F2690" s="4">
        <v>0</v>
      </c>
      <c r="G2690" s="4">
        <v>0</v>
      </c>
    </row>
    <row r="2691" spans="1:10" x14ac:dyDescent="0.3">
      <c r="A2691" s="2">
        <v>48335</v>
      </c>
      <c r="B2691">
        <v>59574.766257800002</v>
      </c>
      <c r="C2691" s="4">
        <f>VLOOKUP(A2691,J$2:M$1814,4,FALSE)</f>
        <v>1</v>
      </c>
      <c r="D2691">
        <f t="shared" ref="D2691:D2754" si="165">B2691*C2691</f>
        <v>59574.766257800002</v>
      </c>
      <c r="E2691" s="18">
        <f t="shared" ref="E2691:E2754" si="166">D2691</f>
        <v>59574.766257800002</v>
      </c>
      <c r="F2691" s="4">
        <v>55253.222894684397</v>
      </c>
      <c r="G2691" s="4">
        <v>55253.2228942</v>
      </c>
      <c r="H2691" s="1"/>
      <c r="I2691" s="1"/>
      <c r="J2691" s="1"/>
    </row>
    <row r="2692" spans="1:10" x14ac:dyDescent="0.3">
      <c r="A2692" s="2">
        <v>48337</v>
      </c>
      <c r="B2692">
        <v>166131.511937</v>
      </c>
      <c r="C2692" s="4">
        <f>VLOOKUP(A2692,J$2:M$1814,4,FALSE)</f>
        <v>1</v>
      </c>
      <c r="D2692">
        <f t="shared" si="165"/>
        <v>166131.511937</v>
      </c>
      <c r="E2692" s="18">
        <f t="shared" si="166"/>
        <v>166131.511937</v>
      </c>
      <c r="F2692" s="4">
        <v>154080.36046085801</v>
      </c>
      <c r="G2692" s="4">
        <v>154080.36045599999</v>
      </c>
      <c r="H2692" s="1"/>
      <c r="I2692" s="1"/>
      <c r="J2692" s="1"/>
    </row>
    <row r="2693" spans="1:10" x14ac:dyDescent="0.3">
      <c r="A2693" s="2">
        <v>48339</v>
      </c>
      <c r="B2693">
        <v>1855966.2033800001</v>
      </c>
      <c r="C2693" s="4">
        <f>VLOOKUP(A2693,J$2:M$1814,4,FALSE)</f>
        <v>1</v>
      </c>
      <c r="D2693">
        <f t="shared" si="165"/>
        <v>1855966.2033800001</v>
      </c>
      <c r="E2693" s="18">
        <f t="shared" si="166"/>
        <v>1855966.2033800001</v>
      </c>
      <c r="F2693" s="4">
        <v>1721334.73218831</v>
      </c>
      <c r="G2693" s="4">
        <v>1721334.73214</v>
      </c>
      <c r="H2693" s="1"/>
      <c r="I2693" s="1"/>
      <c r="J2693" s="1"/>
    </row>
    <row r="2694" spans="1:10" x14ac:dyDescent="0.3">
      <c r="A2694" s="2">
        <v>48341</v>
      </c>
      <c r="B2694">
        <v>161758.22484499999</v>
      </c>
      <c r="C2694" s="4">
        <v>1</v>
      </c>
      <c r="D2694">
        <f t="shared" si="165"/>
        <v>161758.22484499999</v>
      </c>
      <c r="E2694" s="18">
        <f t="shared" si="166"/>
        <v>161758.22484499999</v>
      </c>
      <c r="F2694" s="4">
        <v>150024.31086200901</v>
      </c>
      <c r="G2694" s="4">
        <v>150024.310864</v>
      </c>
      <c r="H2694" s="1"/>
      <c r="I2694" s="1"/>
      <c r="J2694" s="1"/>
    </row>
    <row r="2695" spans="1:10" x14ac:dyDescent="0.3">
      <c r="A2695" s="2">
        <v>48343</v>
      </c>
      <c r="B2695">
        <v>69835.151527800001</v>
      </c>
      <c r="C2695" s="4">
        <f>VLOOKUP(A2695,J$2:M$1814,4,FALSE)</f>
        <v>1</v>
      </c>
      <c r="D2695">
        <f t="shared" si="165"/>
        <v>69835.151527800001</v>
      </c>
      <c r="E2695" s="18">
        <f t="shared" si="166"/>
        <v>69835.151527800001</v>
      </c>
      <c r="F2695" s="4">
        <v>64769.321572774898</v>
      </c>
      <c r="G2695" s="4">
        <v>64769.321572599998</v>
      </c>
      <c r="H2695" s="1"/>
      <c r="I2695" s="1"/>
      <c r="J2695" s="1"/>
    </row>
    <row r="2696" spans="1:10" x14ac:dyDescent="0.3">
      <c r="A2696" s="2">
        <v>48345</v>
      </c>
      <c r="C2696" s="4">
        <v>1</v>
      </c>
      <c r="D2696">
        <f t="shared" si="165"/>
        <v>0</v>
      </c>
      <c r="E2696" s="18">
        <f t="shared" si="166"/>
        <v>0</v>
      </c>
      <c r="F2696" s="4">
        <v>0</v>
      </c>
      <c r="G2696" s="4">
        <v>0</v>
      </c>
    </row>
    <row r="2697" spans="1:10" x14ac:dyDescent="0.3">
      <c r="A2697" s="2">
        <v>48347</v>
      </c>
      <c r="B2697">
        <v>280229.54044999997</v>
      </c>
      <c r="C2697" s="4">
        <f>VLOOKUP(A2697,J$2:M$1814,4,FALSE)</f>
        <v>1</v>
      </c>
      <c r="D2697">
        <f t="shared" si="165"/>
        <v>280229.54044999997</v>
      </c>
      <c r="E2697" s="18">
        <f t="shared" si="166"/>
        <v>280229.54044999997</v>
      </c>
      <c r="F2697" s="4">
        <v>259901.73746717701</v>
      </c>
      <c r="G2697" s="4">
        <v>259901.73746999999</v>
      </c>
      <c r="H2697" s="1"/>
      <c r="I2697" s="1"/>
      <c r="J2697" s="1"/>
    </row>
    <row r="2698" spans="1:10" x14ac:dyDescent="0.3">
      <c r="A2698" s="2">
        <v>48349</v>
      </c>
      <c r="B2698">
        <v>532830.10360899998</v>
      </c>
      <c r="C2698" s="4">
        <f>VLOOKUP(A2698,J$2:M$1814,4,FALSE)</f>
        <v>1</v>
      </c>
      <c r="D2698">
        <f t="shared" si="165"/>
        <v>532830.10360899998</v>
      </c>
      <c r="E2698" s="18">
        <f t="shared" si="166"/>
        <v>532830.10360899998</v>
      </c>
      <c r="F2698" s="4">
        <v>494178.698953257</v>
      </c>
      <c r="G2698" s="4">
        <v>332880.000145</v>
      </c>
      <c r="H2698" s="1"/>
      <c r="I2698" s="1"/>
      <c r="J2698" s="1"/>
    </row>
    <row r="2699" spans="1:10" x14ac:dyDescent="0.3">
      <c r="A2699" s="2">
        <v>48351</v>
      </c>
      <c r="B2699">
        <v>24997.9363261</v>
      </c>
      <c r="C2699" s="4">
        <v>1</v>
      </c>
      <c r="D2699">
        <f t="shared" si="165"/>
        <v>24997.9363261</v>
      </c>
      <c r="E2699" s="18">
        <f t="shared" si="166"/>
        <v>24997.9363261</v>
      </c>
      <c r="F2699" s="4">
        <v>23184.590296799201</v>
      </c>
      <c r="G2699" s="4">
        <v>23184.5902967</v>
      </c>
      <c r="H2699" s="1"/>
      <c r="I2699" s="1"/>
      <c r="J2699" s="1"/>
    </row>
    <row r="2700" spans="1:10" x14ac:dyDescent="0.3">
      <c r="A2700" s="2">
        <v>48353</v>
      </c>
      <c r="B2700">
        <v>413008.918963</v>
      </c>
      <c r="C2700" s="4">
        <f>VLOOKUP(A2700,J$2:M$1814,4,FALSE)</f>
        <v>1</v>
      </c>
      <c r="D2700">
        <f t="shared" si="165"/>
        <v>413008.918963</v>
      </c>
      <c r="E2700" s="18">
        <f t="shared" si="166"/>
        <v>413008.918963</v>
      </c>
      <c r="F2700" s="4">
        <v>383049.32255794201</v>
      </c>
      <c r="G2700" s="4">
        <v>383049.32255499897</v>
      </c>
      <c r="H2700" s="1"/>
      <c r="I2700" s="1"/>
      <c r="J2700" s="1"/>
    </row>
    <row r="2701" spans="1:10" x14ac:dyDescent="0.3">
      <c r="A2701" s="2">
        <v>48355</v>
      </c>
      <c r="B2701">
        <v>461929.98612399999</v>
      </c>
      <c r="C2701" s="4">
        <f>VLOOKUP(A2701,J$2:M$1814,4,FALSE)</f>
        <v>1</v>
      </c>
      <c r="D2701">
        <f t="shared" si="165"/>
        <v>461929.98612399999</v>
      </c>
      <c r="E2701" s="18">
        <f t="shared" si="166"/>
        <v>461929.98612399999</v>
      </c>
      <c r="F2701" s="4">
        <v>428421.66387110302</v>
      </c>
      <c r="G2701" s="4">
        <v>428421.66386699898</v>
      </c>
      <c r="H2701" s="1"/>
      <c r="I2701" s="1"/>
      <c r="J2701" s="1"/>
    </row>
    <row r="2702" spans="1:10" x14ac:dyDescent="0.3">
      <c r="A2702" s="2">
        <v>48357</v>
      </c>
      <c r="B2702">
        <v>371507.49955499999</v>
      </c>
      <c r="C2702" s="4">
        <v>1</v>
      </c>
      <c r="D2702">
        <f t="shared" si="165"/>
        <v>371507.49955499999</v>
      </c>
      <c r="E2702" s="18">
        <f t="shared" si="166"/>
        <v>371507.49955499999</v>
      </c>
      <c r="F2702" s="4">
        <v>344558.40902536799</v>
      </c>
      <c r="G2702" s="4">
        <v>105119.99983830001</v>
      </c>
      <c r="H2702" s="1"/>
      <c r="I2702" s="1"/>
      <c r="J2702" s="1"/>
    </row>
    <row r="2703" spans="1:10" x14ac:dyDescent="0.3">
      <c r="A2703" s="2">
        <v>48359</v>
      </c>
      <c r="B2703">
        <v>46054.551213899998</v>
      </c>
      <c r="C2703" s="4">
        <f>VLOOKUP(A2703,J$2:M$1814,4,FALSE)</f>
        <v>1</v>
      </c>
      <c r="D2703">
        <f t="shared" si="165"/>
        <v>46054.551213899998</v>
      </c>
      <c r="E2703" s="18">
        <f t="shared" si="166"/>
        <v>46054.551213899998</v>
      </c>
      <c r="F2703" s="4">
        <v>42713.761941674202</v>
      </c>
      <c r="G2703" s="4">
        <v>42713.761941999997</v>
      </c>
      <c r="H2703" s="1"/>
      <c r="I2703" s="1"/>
      <c r="J2703" s="1"/>
    </row>
    <row r="2704" spans="1:10" x14ac:dyDescent="0.3">
      <c r="A2704" s="2">
        <v>48361</v>
      </c>
      <c r="B2704">
        <v>1104165.2456509999</v>
      </c>
      <c r="C2704" s="4">
        <f>VLOOKUP(A2704,J$2:M$1814,4,FALSE)</f>
        <v>1</v>
      </c>
      <c r="D2704">
        <f t="shared" si="165"/>
        <v>1104165.2456509999</v>
      </c>
      <c r="E2704" s="18">
        <f t="shared" si="166"/>
        <v>1104165.2456509999</v>
      </c>
      <c r="F2704" s="4">
        <v>1024069.28746189</v>
      </c>
      <c r="G2704" s="4">
        <v>1024069.287459</v>
      </c>
      <c r="H2704" s="1"/>
      <c r="I2704" s="1"/>
      <c r="J2704" s="1"/>
    </row>
    <row r="2705" spans="1:10" x14ac:dyDescent="0.3">
      <c r="A2705" s="2">
        <v>48363</v>
      </c>
      <c r="B2705">
        <v>311023.83977800002</v>
      </c>
      <c r="C2705" s="4">
        <f>VLOOKUP(A2705,J$2:M$1814,4,FALSE)</f>
        <v>1</v>
      </c>
      <c r="D2705">
        <f t="shared" si="165"/>
        <v>311023.83977800002</v>
      </c>
      <c r="E2705" s="18">
        <f t="shared" si="166"/>
        <v>311023.83977800002</v>
      </c>
      <c r="F2705" s="4">
        <v>288462.22360449203</v>
      </c>
      <c r="G2705" s="4">
        <v>288462.22360299999</v>
      </c>
      <c r="H2705" s="1"/>
      <c r="I2705" s="1"/>
      <c r="J2705" s="1"/>
    </row>
    <row r="2706" spans="1:10" x14ac:dyDescent="0.3">
      <c r="A2706" s="2">
        <v>48365</v>
      </c>
      <c r="B2706">
        <v>346970.76982599997</v>
      </c>
      <c r="C2706" s="4">
        <v>1</v>
      </c>
      <c r="D2706">
        <f t="shared" si="165"/>
        <v>346970.76982599997</v>
      </c>
      <c r="E2706" s="18">
        <f t="shared" si="166"/>
        <v>346970.76982599997</v>
      </c>
      <c r="F2706" s="4">
        <v>321801.56947885902</v>
      </c>
      <c r="G2706" s="4">
        <v>321801.56948200002</v>
      </c>
      <c r="H2706" s="1"/>
      <c r="I2706" s="1"/>
      <c r="J2706" s="1"/>
    </row>
    <row r="2707" spans="1:10" x14ac:dyDescent="0.3">
      <c r="A2707" s="2">
        <v>48367</v>
      </c>
      <c r="B2707">
        <v>2641999.0042099999</v>
      </c>
      <c r="C2707" s="4">
        <f>VLOOKUP(A2707,J$2:M$1814,4,FALSE)</f>
        <v>1</v>
      </c>
      <c r="D2707">
        <f t="shared" si="165"/>
        <v>2641999.0042099999</v>
      </c>
      <c r="E2707" s="18">
        <f t="shared" si="166"/>
        <v>2641999.0042099999</v>
      </c>
      <c r="F2707" s="4">
        <v>2450348.8479752699</v>
      </c>
      <c r="G2707" s="4">
        <v>2450348.8480199999</v>
      </c>
      <c r="H2707" s="1"/>
      <c r="I2707" s="1"/>
      <c r="J2707" s="1"/>
    </row>
    <row r="2708" spans="1:10" x14ac:dyDescent="0.3">
      <c r="A2708" s="2">
        <v>48369</v>
      </c>
      <c r="B2708">
        <v>17591.7224237999</v>
      </c>
      <c r="C2708" s="4">
        <v>1</v>
      </c>
      <c r="D2708">
        <f t="shared" si="165"/>
        <v>17591.7224237999</v>
      </c>
      <c r="E2708" s="18">
        <f t="shared" si="166"/>
        <v>17591.7224237999</v>
      </c>
      <c r="F2708" s="4">
        <v>16315.621885312599</v>
      </c>
      <c r="G2708" s="4">
        <v>16315.6218857</v>
      </c>
      <c r="H2708" s="1"/>
      <c r="I2708" s="1"/>
      <c r="J2708" s="1"/>
    </row>
    <row r="2709" spans="1:10" x14ac:dyDescent="0.3">
      <c r="A2709" s="2">
        <v>48371</v>
      </c>
      <c r="B2709">
        <v>727954.16069599998</v>
      </c>
      <c r="C2709" s="4">
        <f>VLOOKUP(A2709,J$2:M$1814,4,FALSE)</f>
        <v>1</v>
      </c>
      <c r="D2709">
        <f t="shared" si="165"/>
        <v>727954.16069599998</v>
      </c>
      <c r="E2709" s="18">
        <f t="shared" si="166"/>
        <v>727954.16069599998</v>
      </c>
      <c r="F2709" s="4">
        <v>675148.490286474</v>
      </c>
      <c r="G2709" s="4">
        <v>675148.49028300005</v>
      </c>
      <c r="H2709" s="1"/>
      <c r="I2709" s="1"/>
      <c r="J2709" s="1"/>
    </row>
    <row r="2710" spans="1:10" x14ac:dyDescent="0.3">
      <c r="A2710" s="2">
        <v>48373</v>
      </c>
      <c r="B2710">
        <v>374862.01824</v>
      </c>
      <c r="C2710" s="4">
        <v>1</v>
      </c>
      <c r="D2710">
        <f t="shared" si="165"/>
        <v>374862.01824</v>
      </c>
      <c r="E2710" s="18">
        <f t="shared" si="166"/>
        <v>374862.01824</v>
      </c>
      <c r="F2710" s="4">
        <v>347669.59150195</v>
      </c>
      <c r="G2710" s="4">
        <v>347669.59150400001</v>
      </c>
      <c r="H2710" s="1"/>
      <c r="I2710" s="1"/>
      <c r="J2710" s="1"/>
    </row>
    <row r="2711" spans="1:10" x14ac:dyDescent="0.3">
      <c r="A2711" s="2">
        <v>48375</v>
      </c>
      <c r="B2711">
        <v>2785413.25748999</v>
      </c>
      <c r="C2711" s="4">
        <f>VLOOKUP(A2711,J$2:M$1814,4,FALSE)</f>
        <v>1</v>
      </c>
      <c r="D2711">
        <f t="shared" si="165"/>
        <v>2785413.25748999</v>
      </c>
      <c r="E2711" s="18">
        <f t="shared" si="166"/>
        <v>2785413.25748999</v>
      </c>
      <c r="F2711" s="4">
        <v>2583359.8558099</v>
      </c>
      <c r="G2711" s="4">
        <v>2583359.8558499999</v>
      </c>
      <c r="H2711" s="1"/>
      <c r="I2711" s="1"/>
      <c r="J2711" s="1"/>
    </row>
    <row r="2712" spans="1:10" x14ac:dyDescent="0.3">
      <c r="A2712" s="2">
        <v>48377</v>
      </c>
      <c r="C2712" s="4">
        <v>1</v>
      </c>
      <c r="D2712">
        <f t="shared" si="165"/>
        <v>0</v>
      </c>
      <c r="E2712" s="18">
        <f t="shared" si="166"/>
        <v>0</v>
      </c>
      <c r="F2712" s="4">
        <v>0</v>
      </c>
      <c r="G2712" s="4">
        <v>0</v>
      </c>
    </row>
    <row r="2713" spans="1:10" x14ac:dyDescent="0.3">
      <c r="A2713" s="2">
        <v>48379</v>
      </c>
      <c r="B2713">
        <v>48225.210858699997</v>
      </c>
      <c r="C2713" s="4">
        <v>1</v>
      </c>
      <c r="D2713">
        <f t="shared" si="165"/>
        <v>48225.210858699997</v>
      </c>
      <c r="E2713" s="18">
        <f t="shared" si="166"/>
        <v>48225.210858699997</v>
      </c>
      <c r="F2713" s="4">
        <v>44726.962304701301</v>
      </c>
      <c r="G2713" s="4">
        <v>44726.962304300003</v>
      </c>
      <c r="H2713" s="1"/>
      <c r="I2713" s="1"/>
      <c r="J2713" s="1"/>
    </row>
    <row r="2714" spans="1:10" x14ac:dyDescent="0.3">
      <c r="A2714" s="2">
        <v>48381</v>
      </c>
      <c r="B2714">
        <v>103067.9047876</v>
      </c>
      <c r="C2714" s="4">
        <f>VLOOKUP(A2714,J$2:M$1814,4,FALSE)</f>
        <v>1</v>
      </c>
      <c r="D2714">
        <f t="shared" si="165"/>
        <v>103067.9047876</v>
      </c>
      <c r="E2714" s="18">
        <f t="shared" si="166"/>
        <v>103067.9047876</v>
      </c>
      <c r="F2714" s="4">
        <v>95591.376586054001</v>
      </c>
      <c r="G2714" s="4">
        <v>95591.3765862</v>
      </c>
      <c r="H2714" s="1"/>
      <c r="I2714" s="1"/>
      <c r="J2714" s="1"/>
    </row>
    <row r="2715" spans="1:10" x14ac:dyDescent="0.3">
      <c r="A2715" s="2">
        <v>48383</v>
      </c>
      <c r="C2715" s="4">
        <v>1</v>
      </c>
      <c r="D2715">
        <f t="shared" si="165"/>
        <v>0</v>
      </c>
      <c r="E2715" s="18">
        <f t="shared" si="166"/>
        <v>0</v>
      </c>
      <c r="F2715" s="4">
        <v>0</v>
      </c>
      <c r="G2715" s="4">
        <v>0</v>
      </c>
    </row>
    <row r="2716" spans="1:10" x14ac:dyDescent="0.3">
      <c r="A2716" s="2">
        <v>48385</v>
      </c>
      <c r="C2716" s="4">
        <v>1</v>
      </c>
      <c r="D2716">
        <f t="shared" si="165"/>
        <v>0</v>
      </c>
      <c r="E2716" s="18">
        <f t="shared" si="166"/>
        <v>0</v>
      </c>
      <c r="F2716" s="4">
        <v>0</v>
      </c>
      <c r="G2716" s="4">
        <v>0</v>
      </c>
    </row>
    <row r="2717" spans="1:10" x14ac:dyDescent="0.3">
      <c r="A2717" s="2">
        <v>48387</v>
      </c>
      <c r="C2717" s="4">
        <v>1</v>
      </c>
      <c r="D2717">
        <f t="shared" si="165"/>
        <v>0</v>
      </c>
      <c r="E2717" s="18">
        <f t="shared" si="166"/>
        <v>0</v>
      </c>
      <c r="F2717" s="4">
        <v>0</v>
      </c>
      <c r="G2717" s="4">
        <v>0</v>
      </c>
    </row>
    <row r="2718" spans="1:10" x14ac:dyDescent="0.3">
      <c r="A2718" s="2">
        <v>48389</v>
      </c>
      <c r="B2718">
        <v>92925.131538400005</v>
      </c>
      <c r="C2718" s="4">
        <f>VLOOKUP(A2718,J$2:M$1814,4,FALSE)</f>
        <v>1</v>
      </c>
      <c r="D2718">
        <f t="shared" si="165"/>
        <v>92925.131538400005</v>
      </c>
      <c r="E2718" s="18">
        <f t="shared" si="166"/>
        <v>92925.131538400005</v>
      </c>
      <c r="F2718" s="4">
        <v>86184.358378252204</v>
      </c>
      <c r="G2718" s="4">
        <v>86184.358378100005</v>
      </c>
      <c r="H2718" s="1"/>
      <c r="I2718" s="1"/>
      <c r="J2718" s="1"/>
    </row>
    <row r="2719" spans="1:10" x14ac:dyDescent="0.3">
      <c r="A2719" s="2">
        <v>48391</v>
      </c>
      <c r="B2719">
        <v>15840.3906632</v>
      </c>
      <c r="C2719" s="4">
        <v>1</v>
      </c>
      <c r="D2719">
        <f t="shared" si="165"/>
        <v>15840.3906632</v>
      </c>
      <c r="E2719" s="18">
        <f t="shared" si="166"/>
        <v>15840.3906632</v>
      </c>
      <c r="F2719" s="4">
        <v>14691.3314321466</v>
      </c>
      <c r="G2719" s="4">
        <v>14691.3314326</v>
      </c>
      <c r="H2719" s="1"/>
      <c r="I2719" s="1"/>
      <c r="J2719" s="1"/>
    </row>
    <row r="2720" spans="1:10" x14ac:dyDescent="0.3">
      <c r="A2720" s="2">
        <v>48393</v>
      </c>
      <c r="C2720" s="4">
        <v>1</v>
      </c>
      <c r="D2720">
        <f t="shared" si="165"/>
        <v>0</v>
      </c>
      <c r="E2720" s="18">
        <f t="shared" si="166"/>
        <v>0</v>
      </c>
      <c r="F2720" s="4">
        <v>0</v>
      </c>
      <c r="G2720" s="4">
        <v>0</v>
      </c>
    </row>
    <row r="2721" spans="1:10" x14ac:dyDescent="0.3">
      <c r="A2721" s="2">
        <v>48395</v>
      </c>
      <c r="C2721" s="4">
        <v>1</v>
      </c>
      <c r="D2721">
        <f t="shared" si="165"/>
        <v>0</v>
      </c>
      <c r="E2721" s="18">
        <f t="shared" si="166"/>
        <v>0</v>
      </c>
      <c r="F2721" s="4">
        <v>0</v>
      </c>
      <c r="G2721" s="4">
        <v>0</v>
      </c>
    </row>
    <row r="2722" spans="1:10" x14ac:dyDescent="0.3">
      <c r="A2722" s="2">
        <v>48397</v>
      </c>
      <c r="B2722">
        <v>718405.59442400001</v>
      </c>
      <c r="C2722" s="4">
        <f>VLOOKUP(A2722,J$2:M$1814,4,FALSE)</f>
        <v>1</v>
      </c>
      <c r="D2722">
        <f t="shared" si="165"/>
        <v>718405.59442400001</v>
      </c>
      <c r="E2722" s="18">
        <f t="shared" si="166"/>
        <v>718405.59442400001</v>
      </c>
      <c r="F2722" s="4">
        <v>666292.57537673297</v>
      </c>
      <c r="G2722" s="4">
        <v>666292.57537800004</v>
      </c>
      <c r="H2722" s="1"/>
      <c r="I2722" s="1"/>
      <c r="J2722" s="1"/>
    </row>
    <row r="2723" spans="1:10" x14ac:dyDescent="0.3">
      <c r="A2723" s="2">
        <v>48399</v>
      </c>
      <c r="B2723">
        <v>28984.4251330999</v>
      </c>
      <c r="C2723" s="4">
        <v>1</v>
      </c>
      <c r="D2723">
        <f t="shared" si="165"/>
        <v>28984.4251330999</v>
      </c>
      <c r="E2723" s="18">
        <f t="shared" si="166"/>
        <v>28984.4251330999</v>
      </c>
      <c r="F2723" s="4">
        <v>26881.899887081399</v>
      </c>
      <c r="G2723" s="4">
        <v>26881.899887200001</v>
      </c>
      <c r="H2723" s="1"/>
      <c r="I2723" s="1"/>
      <c r="J2723" s="1"/>
    </row>
    <row r="2724" spans="1:10" x14ac:dyDescent="0.3">
      <c r="A2724" s="2">
        <v>48401</v>
      </c>
      <c r="C2724" s="4">
        <f>VLOOKUP(A2724,J$2:M$1814,4,FALSE)</f>
        <v>1</v>
      </c>
      <c r="D2724">
        <f t="shared" si="165"/>
        <v>0</v>
      </c>
      <c r="E2724" s="18">
        <f t="shared" si="166"/>
        <v>0</v>
      </c>
      <c r="F2724" s="4">
        <v>0</v>
      </c>
      <c r="G2724" s="4">
        <v>0</v>
      </c>
    </row>
    <row r="2725" spans="1:10" x14ac:dyDescent="0.3">
      <c r="A2725" s="2">
        <v>48403</v>
      </c>
      <c r="C2725" s="4">
        <v>1</v>
      </c>
      <c r="D2725">
        <f t="shared" si="165"/>
        <v>0</v>
      </c>
      <c r="E2725" s="18">
        <f t="shared" si="166"/>
        <v>0</v>
      </c>
      <c r="F2725" s="4">
        <v>0</v>
      </c>
      <c r="G2725" s="4">
        <v>0</v>
      </c>
    </row>
    <row r="2726" spans="1:10" x14ac:dyDescent="0.3">
      <c r="A2726" s="2">
        <v>48405</v>
      </c>
      <c r="B2726">
        <v>31518.580532</v>
      </c>
      <c r="C2726" s="4">
        <v>1</v>
      </c>
      <c r="D2726">
        <f t="shared" si="165"/>
        <v>31518.580532</v>
      </c>
      <c r="E2726" s="18">
        <f t="shared" si="166"/>
        <v>31518.580532</v>
      </c>
      <c r="F2726" s="4">
        <v>29232.228086757601</v>
      </c>
      <c r="G2726" s="4">
        <v>29232.228086300001</v>
      </c>
      <c r="H2726" s="1"/>
      <c r="I2726" s="1"/>
      <c r="J2726" s="1"/>
    </row>
    <row r="2727" spans="1:10" x14ac:dyDescent="0.3">
      <c r="A2727" s="2">
        <v>48407</v>
      </c>
      <c r="B2727">
        <v>382331.20897400001</v>
      </c>
      <c r="C2727" s="4">
        <v>1</v>
      </c>
      <c r="D2727">
        <f t="shared" si="165"/>
        <v>382331.20897400001</v>
      </c>
      <c r="E2727" s="18">
        <f t="shared" si="166"/>
        <v>382331.20897400001</v>
      </c>
      <c r="F2727" s="4">
        <v>354596.96841458301</v>
      </c>
      <c r="G2727" s="4">
        <v>105120.000019799</v>
      </c>
      <c r="H2727" s="1"/>
      <c r="I2727" s="1"/>
      <c r="J2727" s="1"/>
    </row>
    <row r="2728" spans="1:10" x14ac:dyDescent="0.3">
      <c r="A2728" s="2">
        <v>48409</v>
      </c>
      <c r="B2728">
        <v>172200.20782700001</v>
      </c>
      <c r="C2728" s="4">
        <f>VLOOKUP(A2728,J$2:M$1814,4,FALSE)</f>
        <v>1</v>
      </c>
      <c r="D2728">
        <f t="shared" si="165"/>
        <v>172200.20782700001</v>
      </c>
      <c r="E2728" s="18">
        <f t="shared" si="166"/>
        <v>172200.20782700001</v>
      </c>
      <c r="F2728" s="4">
        <v>159708.83418058301</v>
      </c>
      <c r="G2728" s="4">
        <v>159708.83417699899</v>
      </c>
      <c r="H2728" s="1"/>
      <c r="I2728" s="1"/>
      <c r="J2728" s="1"/>
    </row>
    <row r="2729" spans="1:10" x14ac:dyDescent="0.3">
      <c r="A2729" s="2">
        <v>48411</v>
      </c>
      <c r="C2729" s="4">
        <v>1</v>
      </c>
      <c r="D2729">
        <f t="shared" si="165"/>
        <v>0</v>
      </c>
      <c r="E2729" s="18">
        <f t="shared" si="166"/>
        <v>0</v>
      </c>
      <c r="F2729" s="4">
        <v>0</v>
      </c>
      <c r="G2729" s="4">
        <v>0</v>
      </c>
    </row>
    <row r="2730" spans="1:10" x14ac:dyDescent="0.3">
      <c r="A2730" s="2">
        <v>48413</v>
      </c>
      <c r="C2730" s="4">
        <v>1</v>
      </c>
      <c r="D2730">
        <f t="shared" si="165"/>
        <v>0</v>
      </c>
      <c r="E2730" s="18">
        <f t="shared" si="166"/>
        <v>0</v>
      </c>
      <c r="F2730" s="4">
        <v>0</v>
      </c>
      <c r="G2730" s="4">
        <v>0</v>
      </c>
    </row>
    <row r="2731" spans="1:10" x14ac:dyDescent="0.3">
      <c r="A2731" s="2">
        <v>48415</v>
      </c>
      <c r="B2731">
        <v>373499.21138200001</v>
      </c>
      <c r="C2731" s="4">
        <f>VLOOKUP(A2731,J$2:M$1814,4,FALSE)</f>
        <v>1</v>
      </c>
      <c r="D2731">
        <f t="shared" si="165"/>
        <v>373499.21138200001</v>
      </c>
      <c r="E2731" s="18">
        <f t="shared" si="166"/>
        <v>373499.21138200001</v>
      </c>
      <c r="F2731" s="4">
        <v>346405.64242661803</v>
      </c>
      <c r="G2731" s="4">
        <v>105119.999910899</v>
      </c>
      <c r="H2731" s="1"/>
      <c r="I2731" s="1"/>
      <c r="J2731" s="1"/>
    </row>
    <row r="2732" spans="1:10" x14ac:dyDescent="0.3">
      <c r="A2732" s="2">
        <v>48417</v>
      </c>
      <c r="C2732" s="4">
        <v>1</v>
      </c>
      <c r="D2732">
        <f t="shared" si="165"/>
        <v>0</v>
      </c>
      <c r="E2732" s="18">
        <f t="shared" si="166"/>
        <v>0</v>
      </c>
      <c r="F2732" s="4">
        <v>0</v>
      </c>
      <c r="G2732" s="4">
        <v>0</v>
      </c>
    </row>
    <row r="2733" spans="1:10" x14ac:dyDescent="0.3">
      <c r="A2733" s="2">
        <v>48419</v>
      </c>
      <c r="B2733">
        <v>100800.1247837</v>
      </c>
      <c r="C2733" s="4">
        <v>1</v>
      </c>
      <c r="D2733">
        <f t="shared" si="165"/>
        <v>100800.1247837</v>
      </c>
      <c r="E2733" s="18">
        <f t="shared" si="166"/>
        <v>100800.1247837</v>
      </c>
      <c r="F2733" s="4">
        <v>93488.100958789801</v>
      </c>
      <c r="G2733" s="4">
        <v>93488.100958900002</v>
      </c>
      <c r="H2733" s="1"/>
      <c r="I2733" s="1"/>
      <c r="J2733" s="1"/>
    </row>
    <row r="2734" spans="1:10" x14ac:dyDescent="0.3">
      <c r="A2734" s="2">
        <v>48421</v>
      </c>
      <c r="B2734">
        <v>891.76154589999999</v>
      </c>
      <c r="C2734" s="4">
        <v>1</v>
      </c>
      <c r="D2734">
        <f t="shared" si="165"/>
        <v>891.76154589999999</v>
      </c>
      <c r="E2734" s="18">
        <f t="shared" si="166"/>
        <v>891.76154589999999</v>
      </c>
      <c r="F2734" s="4">
        <v>827.07331576666002</v>
      </c>
      <c r="G2734" s="4">
        <v>827.07331576800004</v>
      </c>
      <c r="H2734" s="1"/>
      <c r="I2734" s="1"/>
      <c r="J2734" s="1"/>
    </row>
    <row r="2735" spans="1:10" x14ac:dyDescent="0.3">
      <c r="A2735" s="2">
        <v>48423</v>
      </c>
      <c r="B2735">
        <v>563734.40352699999</v>
      </c>
      <c r="C2735" s="4">
        <f>VLOOKUP(A2735,J$2:M$1814,4,FALSE)</f>
        <v>1</v>
      </c>
      <c r="D2735">
        <f t="shared" si="165"/>
        <v>563734.40352699999</v>
      </c>
      <c r="E2735" s="18">
        <f t="shared" si="166"/>
        <v>563734.40352699999</v>
      </c>
      <c r="F2735" s="4">
        <v>522841.20622963202</v>
      </c>
      <c r="G2735" s="4">
        <v>522841.20623100002</v>
      </c>
      <c r="H2735" s="1"/>
      <c r="I2735" s="1"/>
      <c r="J2735" s="1"/>
    </row>
    <row r="2736" spans="1:10" x14ac:dyDescent="0.3">
      <c r="A2736" s="2">
        <v>48425</v>
      </c>
      <c r="C2736" s="4">
        <v>1</v>
      </c>
      <c r="D2736">
        <f t="shared" si="165"/>
        <v>0</v>
      </c>
      <c r="E2736" s="18">
        <f t="shared" si="166"/>
        <v>0</v>
      </c>
      <c r="F2736" s="4">
        <v>0</v>
      </c>
      <c r="G2736" s="4">
        <v>0</v>
      </c>
    </row>
    <row r="2737" spans="1:10" x14ac:dyDescent="0.3">
      <c r="A2737" s="2">
        <v>48427</v>
      </c>
      <c r="C2737" s="4">
        <f>VLOOKUP(A2737,J$2:M$1814,4,FALSE)</f>
        <v>1</v>
      </c>
      <c r="D2737">
        <f t="shared" si="165"/>
        <v>0</v>
      </c>
      <c r="E2737" s="18">
        <f t="shared" si="166"/>
        <v>0</v>
      </c>
      <c r="F2737" s="4">
        <v>0</v>
      </c>
      <c r="G2737" s="4">
        <v>0</v>
      </c>
    </row>
    <row r="2738" spans="1:10" x14ac:dyDescent="0.3">
      <c r="A2738" s="2">
        <v>48429</v>
      </c>
      <c r="C2738" s="4">
        <v>1</v>
      </c>
      <c r="D2738">
        <f t="shared" si="165"/>
        <v>0</v>
      </c>
      <c r="E2738" s="18">
        <f t="shared" si="166"/>
        <v>0</v>
      </c>
      <c r="F2738" s="4">
        <v>0</v>
      </c>
      <c r="G2738" s="4">
        <v>0</v>
      </c>
    </row>
    <row r="2739" spans="1:10" x14ac:dyDescent="0.3">
      <c r="A2739" s="2">
        <v>48431</v>
      </c>
      <c r="B2739">
        <v>96821.961771899994</v>
      </c>
      <c r="C2739" s="4">
        <v>1</v>
      </c>
      <c r="D2739">
        <f t="shared" si="165"/>
        <v>96821.961771899994</v>
      </c>
      <c r="E2739" s="18">
        <f t="shared" si="166"/>
        <v>96821.961771899994</v>
      </c>
      <c r="F2739" s="4">
        <v>89798.513211826896</v>
      </c>
      <c r="G2739" s="4">
        <v>89798.513211700003</v>
      </c>
      <c r="H2739" s="1"/>
      <c r="I2739" s="1"/>
      <c r="J2739" s="1"/>
    </row>
    <row r="2740" spans="1:10" x14ac:dyDescent="0.3">
      <c r="A2740" s="2">
        <v>48433</v>
      </c>
      <c r="C2740" s="4">
        <v>1</v>
      </c>
      <c r="D2740">
        <f t="shared" si="165"/>
        <v>0</v>
      </c>
      <c r="E2740" s="18">
        <f t="shared" si="166"/>
        <v>0</v>
      </c>
      <c r="F2740" s="4">
        <v>0</v>
      </c>
      <c r="G2740" s="4">
        <v>0</v>
      </c>
    </row>
    <row r="2741" spans="1:10" x14ac:dyDescent="0.3">
      <c r="A2741" s="2">
        <v>48435</v>
      </c>
      <c r="B2741">
        <v>119786.555148999</v>
      </c>
      <c r="C2741" s="4">
        <f>VLOOKUP(A2741,J$2:M$1814,4,FALSE)</f>
        <v>1</v>
      </c>
      <c r="D2741">
        <f t="shared" si="165"/>
        <v>119786.555148999</v>
      </c>
      <c r="E2741" s="18">
        <f t="shared" si="166"/>
        <v>119786.555148999</v>
      </c>
      <c r="F2741" s="4">
        <v>111097.25891295901</v>
      </c>
      <c r="G2741" s="4">
        <v>111097.258917</v>
      </c>
      <c r="H2741" s="1"/>
      <c r="I2741" s="1"/>
      <c r="J2741" s="1"/>
    </row>
    <row r="2742" spans="1:10" x14ac:dyDescent="0.3">
      <c r="A2742" s="2">
        <v>48437</v>
      </c>
      <c r="B2742">
        <v>66420.494545099995</v>
      </c>
      <c r="C2742" s="4">
        <f>VLOOKUP(A2742,J$2:M$1814,4,FALSE)</f>
        <v>1</v>
      </c>
      <c r="D2742">
        <f t="shared" si="165"/>
        <v>66420.494545099995</v>
      </c>
      <c r="E2742" s="18">
        <f t="shared" si="166"/>
        <v>66420.494545099995</v>
      </c>
      <c r="F2742" s="4">
        <v>61602.363222612803</v>
      </c>
      <c r="G2742" s="4">
        <v>61602.363223</v>
      </c>
      <c r="H2742" s="1"/>
      <c r="I2742" s="1"/>
      <c r="J2742" s="1"/>
    </row>
    <row r="2743" spans="1:10" x14ac:dyDescent="0.3">
      <c r="A2743" s="2">
        <v>48439</v>
      </c>
      <c r="B2743">
        <v>1892903.4093599999</v>
      </c>
      <c r="C2743" s="4">
        <f>VLOOKUP(A2743,J$2:M$1814,4,FALSE)</f>
        <v>1</v>
      </c>
      <c r="D2743">
        <f t="shared" si="165"/>
        <v>1892903.4093599999</v>
      </c>
      <c r="E2743" s="18">
        <f t="shared" si="166"/>
        <v>1892903.4093599999</v>
      </c>
      <c r="F2743" s="4">
        <v>1755592.5195824699</v>
      </c>
      <c r="G2743" s="4">
        <v>1755592.51957</v>
      </c>
      <c r="H2743" s="1"/>
      <c r="I2743" s="1"/>
      <c r="J2743" s="1"/>
    </row>
    <row r="2744" spans="1:10" x14ac:dyDescent="0.3">
      <c r="A2744" s="2">
        <v>48441</v>
      </c>
      <c r="B2744">
        <v>1429981.4173300001</v>
      </c>
      <c r="C2744" s="4">
        <f>VLOOKUP(A2744,J$2:M$1814,4,FALSE)</f>
        <v>1</v>
      </c>
      <c r="D2744">
        <f t="shared" si="165"/>
        <v>1429981.4173300001</v>
      </c>
      <c r="E2744" s="18">
        <f t="shared" si="166"/>
        <v>1429981.4173300001</v>
      </c>
      <c r="F2744" s="4">
        <v>1326250.8097007901</v>
      </c>
      <c r="G2744" s="4">
        <v>1326250.80971999</v>
      </c>
      <c r="H2744" s="1"/>
      <c r="I2744" s="1"/>
      <c r="J2744" s="1"/>
    </row>
    <row r="2745" spans="1:10" x14ac:dyDescent="0.3">
      <c r="A2745" s="2">
        <v>48443</v>
      </c>
      <c r="B2745">
        <v>5872.3868470799998</v>
      </c>
      <c r="C2745" s="4">
        <v>1</v>
      </c>
      <c r="D2745">
        <f t="shared" si="165"/>
        <v>5872.3868470799998</v>
      </c>
      <c r="E2745" s="18">
        <f t="shared" si="166"/>
        <v>5872.3868470799998</v>
      </c>
      <c r="F2745" s="4">
        <v>5446.4049087881103</v>
      </c>
      <c r="G2745" s="4">
        <v>5446.4049087599997</v>
      </c>
      <c r="H2745" s="1"/>
      <c r="I2745" s="1"/>
      <c r="J2745" s="1"/>
    </row>
    <row r="2746" spans="1:10" x14ac:dyDescent="0.3">
      <c r="A2746" s="2">
        <v>48445</v>
      </c>
      <c r="B2746">
        <v>164403.13255899999</v>
      </c>
      <c r="C2746" s="4">
        <f>VLOOKUP(A2746,J$2:M$1814,4,FALSE)</f>
        <v>1</v>
      </c>
      <c r="D2746">
        <f t="shared" si="165"/>
        <v>164403.13255899999</v>
      </c>
      <c r="E2746" s="18">
        <f t="shared" si="166"/>
        <v>164403.13255899999</v>
      </c>
      <c r="F2746" s="4">
        <v>152477.35741678899</v>
      </c>
      <c r="G2746" s="4">
        <v>105120.0000319</v>
      </c>
      <c r="H2746" s="1"/>
      <c r="I2746" s="1"/>
      <c r="J2746" s="1"/>
    </row>
    <row r="2747" spans="1:10" x14ac:dyDescent="0.3">
      <c r="A2747" s="2">
        <v>48447</v>
      </c>
      <c r="C2747" s="4">
        <v>1</v>
      </c>
      <c r="D2747">
        <f t="shared" si="165"/>
        <v>0</v>
      </c>
      <c r="E2747" s="18">
        <f t="shared" si="166"/>
        <v>0</v>
      </c>
      <c r="F2747" s="4">
        <v>0</v>
      </c>
      <c r="G2747" s="4">
        <v>0</v>
      </c>
    </row>
    <row r="2748" spans="1:10" x14ac:dyDescent="0.3">
      <c r="A2748" s="2">
        <v>48449</v>
      </c>
      <c r="B2748">
        <v>129944.680179</v>
      </c>
      <c r="C2748" s="4">
        <f>VLOOKUP(A2748,J$2:M$1814,4,FALSE)</f>
        <v>1</v>
      </c>
      <c r="D2748">
        <f t="shared" si="165"/>
        <v>129944.680179</v>
      </c>
      <c r="E2748" s="18">
        <f t="shared" si="166"/>
        <v>129944.680179</v>
      </c>
      <c r="F2748" s="4">
        <v>120518.51528532</v>
      </c>
      <c r="G2748" s="4">
        <v>105120.00005050001</v>
      </c>
      <c r="H2748" s="1"/>
      <c r="I2748" s="1"/>
      <c r="J2748" s="1"/>
    </row>
    <row r="2749" spans="1:10" x14ac:dyDescent="0.3">
      <c r="A2749" s="2">
        <v>48451</v>
      </c>
      <c r="B2749">
        <v>366434.11106699897</v>
      </c>
      <c r="C2749" s="4">
        <f>VLOOKUP(A2749,J$2:M$1814,4,FALSE)</f>
        <v>1</v>
      </c>
      <c r="D2749">
        <f t="shared" si="165"/>
        <v>366434.11106699897</v>
      </c>
      <c r="E2749" s="18">
        <f t="shared" si="166"/>
        <v>366434.11106699897</v>
      </c>
      <c r="F2749" s="4">
        <v>339853.043279698</v>
      </c>
      <c r="G2749" s="4">
        <v>339853.04327699897</v>
      </c>
      <c r="H2749" s="1"/>
      <c r="I2749" s="1"/>
      <c r="J2749" s="1"/>
    </row>
    <row r="2750" spans="1:10" x14ac:dyDescent="0.3">
      <c r="A2750" s="2">
        <v>48453</v>
      </c>
      <c r="B2750">
        <v>79948.891357999993</v>
      </c>
      <c r="C2750" s="4">
        <f>VLOOKUP(A2750,J$2:M$1814,4,FALSE)</f>
        <v>1</v>
      </c>
      <c r="D2750">
        <f t="shared" si="165"/>
        <v>79948.891357999993</v>
      </c>
      <c r="E2750" s="18">
        <f t="shared" si="166"/>
        <v>79948.891357999993</v>
      </c>
      <c r="F2750" s="4">
        <v>74149.412441217501</v>
      </c>
      <c r="G2750" s="4">
        <v>74149.412440800006</v>
      </c>
      <c r="H2750" s="1"/>
      <c r="I2750" s="1"/>
      <c r="J2750" s="1"/>
    </row>
    <row r="2751" spans="1:10" x14ac:dyDescent="0.3">
      <c r="A2751" s="2">
        <v>48455</v>
      </c>
      <c r="C2751" s="4">
        <v>1</v>
      </c>
      <c r="D2751">
        <f t="shared" si="165"/>
        <v>0</v>
      </c>
      <c r="E2751" s="18">
        <f t="shared" si="166"/>
        <v>0</v>
      </c>
      <c r="F2751" s="4">
        <v>0</v>
      </c>
      <c r="G2751" s="4">
        <v>0</v>
      </c>
    </row>
    <row r="2752" spans="1:10" x14ac:dyDescent="0.3">
      <c r="A2752" s="2">
        <v>48457</v>
      </c>
      <c r="B2752">
        <v>14693.9372128999</v>
      </c>
      <c r="C2752" s="4">
        <v>1</v>
      </c>
      <c r="D2752">
        <f t="shared" si="165"/>
        <v>14693.9372128999</v>
      </c>
      <c r="E2752" s="18">
        <f t="shared" si="166"/>
        <v>14693.9372128999</v>
      </c>
      <c r="F2752" s="4">
        <v>13628.0415183522</v>
      </c>
      <c r="G2752" s="4">
        <v>13628.041518099901</v>
      </c>
      <c r="H2752" s="1"/>
      <c r="I2752" s="1"/>
      <c r="J2752" s="1"/>
    </row>
    <row r="2753" spans="1:10" x14ac:dyDescent="0.3">
      <c r="A2753" s="2">
        <v>48459</v>
      </c>
      <c r="B2753">
        <v>100774.24349949999</v>
      </c>
      <c r="C2753" s="4">
        <v>1</v>
      </c>
      <c r="D2753">
        <f t="shared" si="165"/>
        <v>100774.24349949999</v>
      </c>
      <c r="E2753" s="18">
        <f t="shared" si="166"/>
        <v>100774.24349949999</v>
      </c>
      <c r="F2753" s="4">
        <v>93464.097098300903</v>
      </c>
      <c r="G2753" s="4">
        <v>93464.097098500002</v>
      </c>
      <c r="H2753" s="1"/>
      <c r="I2753" s="1"/>
      <c r="J2753" s="1"/>
    </row>
    <row r="2754" spans="1:10" x14ac:dyDescent="0.3">
      <c r="A2754" s="2">
        <v>48461</v>
      </c>
      <c r="C2754" s="4">
        <v>1</v>
      </c>
      <c r="D2754">
        <f t="shared" si="165"/>
        <v>0</v>
      </c>
      <c r="E2754" s="18">
        <f t="shared" si="166"/>
        <v>0</v>
      </c>
      <c r="F2754" s="4">
        <v>0</v>
      </c>
      <c r="G2754" s="4">
        <v>0</v>
      </c>
    </row>
    <row r="2755" spans="1:10" x14ac:dyDescent="0.3">
      <c r="A2755" s="2">
        <v>48463</v>
      </c>
      <c r="B2755">
        <v>17336.524118400001</v>
      </c>
      <c r="C2755" s="4">
        <v>1</v>
      </c>
      <c r="D2755">
        <f t="shared" ref="D2755:D2818" si="167">B2755*C2755</f>
        <v>17336.524118400001</v>
      </c>
      <c r="E2755" s="18">
        <f t="shared" ref="E2755:E2818" si="168">D2755</f>
        <v>17336.524118400001</v>
      </c>
      <c r="F2755" s="4">
        <v>16078.935621853399</v>
      </c>
      <c r="G2755" s="4">
        <v>16078.9356214</v>
      </c>
      <c r="H2755" s="1"/>
      <c r="I2755" s="1"/>
      <c r="J2755" s="1"/>
    </row>
    <row r="2756" spans="1:10" x14ac:dyDescent="0.3">
      <c r="A2756" s="2">
        <v>48465</v>
      </c>
      <c r="B2756">
        <v>34206.595182600002</v>
      </c>
      <c r="C2756" s="4">
        <f t="shared" ref="C2756:C2761" si="169">VLOOKUP(A2756,J$2:M$1814,4,FALSE)</f>
        <v>1</v>
      </c>
      <c r="D2756">
        <f t="shared" si="167"/>
        <v>34206.595182600002</v>
      </c>
      <c r="E2756" s="18">
        <f t="shared" si="168"/>
        <v>34206.595182600002</v>
      </c>
      <c r="F2756" s="4">
        <v>31725.254614065299</v>
      </c>
      <c r="G2756" s="4">
        <v>31725.254613699999</v>
      </c>
      <c r="H2756" s="1"/>
      <c r="I2756" s="1"/>
      <c r="J2756" s="1"/>
    </row>
    <row r="2757" spans="1:10" x14ac:dyDescent="0.3">
      <c r="A2757" s="2">
        <v>48467</v>
      </c>
      <c r="B2757">
        <v>535855.08847299998</v>
      </c>
      <c r="C2757" s="4">
        <f t="shared" si="169"/>
        <v>1</v>
      </c>
      <c r="D2757">
        <f t="shared" si="167"/>
        <v>535855.08847299998</v>
      </c>
      <c r="E2757" s="18">
        <f t="shared" si="168"/>
        <v>535855.08847299998</v>
      </c>
      <c r="F2757" s="4">
        <v>496984.25193830999</v>
      </c>
      <c r="G2757" s="4">
        <v>496984.25194099999</v>
      </c>
      <c r="H2757" s="1"/>
      <c r="I2757" s="1"/>
      <c r="J2757" s="1"/>
    </row>
    <row r="2758" spans="1:10" x14ac:dyDescent="0.3">
      <c r="A2758" s="2">
        <v>48469</v>
      </c>
      <c r="B2758">
        <v>708485.675774</v>
      </c>
      <c r="C2758" s="4">
        <f t="shared" si="169"/>
        <v>1</v>
      </c>
      <c r="D2758">
        <f t="shared" si="167"/>
        <v>708485.675774</v>
      </c>
      <c r="E2758" s="18">
        <f t="shared" si="168"/>
        <v>708485.675774</v>
      </c>
      <c r="F2758" s="4">
        <v>657092.24594550906</v>
      </c>
      <c r="G2758" s="4">
        <v>657092.245948</v>
      </c>
      <c r="H2758" s="1"/>
      <c r="I2758" s="1"/>
      <c r="J2758" s="1"/>
    </row>
    <row r="2759" spans="1:10" x14ac:dyDescent="0.3">
      <c r="A2759" s="2">
        <v>48471</v>
      </c>
      <c r="B2759">
        <v>699972.28151699901</v>
      </c>
      <c r="C2759" s="4">
        <f t="shared" si="169"/>
        <v>1</v>
      </c>
      <c r="D2759">
        <f t="shared" si="167"/>
        <v>699972.28151699901</v>
      </c>
      <c r="E2759" s="18">
        <f t="shared" si="168"/>
        <v>699972.28151699901</v>
      </c>
      <c r="F2759" s="4">
        <v>649196.41186953394</v>
      </c>
      <c r="G2759" s="4">
        <v>649196.41187399998</v>
      </c>
      <c r="H2759" s="1"/>
      <c r="I2759" s="1"/>
      <c r="J2759" s="1"/>
    </row>
    <row r="2760" spans="1:10" x14ac:dyDescent="0.3">
      <c r="A2760" s="2">
        <v>48473</v>
      </c>
      <c r="B2760">
        <v>843926.88940900005</v>
      </c>
      <c r="C2760" s="4">
        <f t="shared" si="169"/>
        <v>1</v>
      </c>
      <c r="D2760">
        <f t="shared" si="167"/>
        <v>843926.88940900005</v>
      </c>
      <c r="E2760" s="18">
        <f t="shared" si="168"/>
        <v>843926.88940900005</v>
      </c>
      <c r="F2760" s="4">
        <v>782708.57707796094</v>
      </c>
      <c r="G2760" s="4">
        <v>782708.577076999</v>
      </c>
      <c r="H2760" s="1"/>
      <c r="I2760" s="1"/>
      <c r="J2760" s="1"/>
    </row>
    <row r="2761" spans="1:10" x14ac:dyDescent="0.3">
      <c r="A2761" s="2">
        <v>48475</v>
      </c>
      <c r="B2761">
        <v>509689.45944999898</v>
      </c>
      <c r="C2761" s="4">
        <f t="shared" si="169"/>
        <v>1</v>
      </c>
      <c r="D2761">
        <f t="shared" si="167"/>
        <v>509689.45944999898</v>
      </c>
      <c r="E2761" s="18">
        <f t="shared" si="168"/>
        <v>509689.45944999898</v>
      </c>
      <c r="F2761" s="4">
        <v>472716.67316841503</v>
      </c>
      <c r="G2761" s="4">
        <v>315360.00017999997</v>
      </c>
      <c r="H2761" s="1"/>
      <c r="I2761" s="1"/>
      <c r="J2761" s="1"/>
    </row>
    <row r="2762" spans="1:10" x14ac:dyDescent="0.3">
      <c r="A2762" s="2">
        <v>48477</v>
      </c>
      <c r="B2762">
        <v>113517.174187999</v>
      </c>
      <c r="C2762" s="4">
        <v>1</v>
      </c>
      <c r="D2762">
        <f t="shared" si="167"/>
        <v>113517.174187999</v>
      </c>
      <c r="E2762" s="18">
        <f t="shared" si="168"/>
        <v>113517.174187999</v>
      </c>
      <c r="F2762" s="4">
        <v>105282.657775425</v>
      </c>
      <c r="G2762" s="4">
        <v>105282.6577749</v>
      </c>
      <c r="H2762" s="1"/>
      <c r="I2762" s="1"/>
      <c r="J2762" s="1"/>
    </row>
    <row r="2763" spans="1:10" x14ac:dyDescent="0.3">
      <c r="A2763" s="2">
        <v>48479</v>
      </c>
      <c r="B2763">
        <v>2000947.7541499999</v>
      </c>
      <c r="C2763" s="4">
        <f>VLOOKUP(A2763,J$2:M$1814,4,FALSE)</f>
        <v>1</v>
      </c>
      <c r="D2763">
        <f t="shared" si="167"/>
        <v>2000947.7541499999</v>
      </c>
      <c r="E2763" s="18">
        <f t="shared" si="168"/>
        <v>2000947.7541499999</v>
      </c>
      <c r="F2763" s="4">
        <v>1855799.34602529</v>
      </c>
      <c r="G2763" s="4">
        <v>1855799.3459900001</v>
      </c>
      <c r="H2763" s="1"/>
      <c r="I2763" s="1"/>
      <c r="J2763" s="1"/>
    </row>
    <row r="2764" spans="1:10" x14ac:dyDescent="0.3">
      <c r="A2764" s="2">
        <v>48481</v>
      </c>
      <c r="B2764">
        <v>307974.72872900002</v>
      </c>
      <c r="C2764" s="4">
        <v>1</v>
      </c>
      <c r="D2764">
        <f t="shared" si="167"/>
        <v>307974.72872900002</v>
      </c>
      <c r="E2764" s="18">
        <f t="shared" si="168"/>
        <v>307974.72872900002</v>
      </c>
      <c r="F2764" s="4">
        <v>285634.29454002902</v>
      </c>
      <c r="G2764" s="4">
        <v>285634.294543</v>
      </c>
      <c r="H2764" s="1"/>
      <c r="I2764" s="1"/>
      <c r="J2764" s="1"/>
    </row>
    <row r="2765" spans="1:10" x14ac:dyDescent="0.3">
      <c r="A2765" s="2">
        <v>48483</v>
      </c>
      <c r="B2765">
        <v>157479.25907299999</v>
      </c>
      <c r="C2765" s="4">
        <f>VLOOKUP(A2765,J$2:M$1814,4,FALSE)</f>
        <v>1</v>
      </c>
      <c r="D2765">
        <f t="shared" si="167"/>
        <v>157479.25907299999</v>
      </c>
      <c r="E2765" s="18">
        <f t="shared" si="168"/>
        <v>157479.25907299999</v>
      </c>
      <c r="F2765" s="4">
        <v>146055.74053233</v>
      </c>
      <c r="G2765" s="4">
        <v>146055.74052799999</v>
      </c>
      <c r="H2765" s="1"/>
      <c r="I2765" s="1"/>
      <c r="J2765" s="1"/>
    </row>
    <row r="2766" spans="1:10" x14ac:dyDescent="0.3">
      <c r="A2766" s="2">
        <v>48485</v>
      </c>
      <c r="B2766">
        <v>530231.91827200004</v>
      </c>
      <c r="C2766" s="4">
        <f>VLOOKUP(A2766,J$2:M$1814,4,FALSE)</f>
        <v>1</v>
      </c>
      <c r="D2766">
        <f t="shared" si="167"/>
        <v>530231.91827200004</v>
      </c>
      <c r="E2766" s="18">
        <f t="shared" si="168"/>
        <v>530231.91827200004</v>
      </c>
      <c r="F2766" s="4">
        <v>491768.98554304498</v>
      </c>
      <c r="G2766" s="4">
        <v>491768.98554700002</v>
      </c>
      <c r="H2766" s="1"/>
      <c r="I2766" s="1"/>
      <c r="J2766" s="1"/>
    </row>
    <row r="2767" spans="1:10" x14ac:dyDescent="0.3">
      <c r="A2767" s="2">
        <v>48487</v>
      </c>
      <c r="B2767">
        <v>100850.1339932</v>
      </c>
      <c r="C2767" s="4">
        <f>VLOOKUP(A2767,J$2:M$1814,4,FALSE)</f>
        <v>1</v>
      </c>
      <c r="D2767">
        <f t="shared" si="167"/>
        <v>100850.1339932</v>
      </c>
      <c r="E2767" s="18">
        <f t="shared" si="168"/>
        <v>100850.1339932</v>
      </c>
      <c r="F2767" s="4">
        <v>93534.482507773806</v>
      </c>
      <c r="G2767" s="4">
        <v>93534.482507599998</v>
      </c>
      <c r="H2767" s="1"/>
      <c r="I2767" s="1"/>
      <c r="J2767" s="1"/>
    </row>
    <row r="2768" spans="1:10" x14ac:dyDescent="0.3">
      <c r="A2768" s="2">
        <v>48489</v>
      </c>
      <c r="B2768">
        <v>15675.3579125</v>
      </c>
      <c r="C2768" s="4">
        <f>VLOOKUP(A2768,J$2:M$1814,4,FALSE)</f>
        <v>1</v>
      </c>
      <c r="D2768">
        <f t="shared" si="167"/>
        <v>15675.3579125</v>
      </c>
      <c r="E2768" s="18">
        <f t="shared" si="168"/>
        <v>15675.3579125</v>
      </c>
      <c r="F2768" s="4">
        <v>14538.270128624001</v>
      </c>
      <c r="G2768" s="4">
        <v>14538.270128099901</v>
      </c>
      <c r="H2768" s="1"/>
      <c r="I2768" s="1"/>
      <c r="J2768" s="1"/>
    </row>
    <row r="2769" spans="1:10" x14ac:dyDescent="0.3">
      <c r="A2769" s="2">
        <v>48491</v>
      </c>
      <c r="B2769">
        <v>461191.03799600003</v>
      </c>
      <c r="C2769" s="4">
        <f>VLOOKUP(A2769,J$2:M$1814,4,FALSE)</f>
        <v>1</v>
      </c>
      <c r="D2769">
        <f t="shared" si="167"/>
        <v>461191.03799600003</v>
      </c>
      <c r="E2769" s="18">
        <f t="shared" si="168"/>
        <v>461191.03799600003</v>
      </c>
      <c r="F2769" s="4">
        <v>427736.31891092798</v>
      </c>
      <c r="G2769" s="4">
        <v>427736.31891099998</v>
      </c>
      <c r="H2769" s="1"/>
      <c r="I2769" s="1"/>
      <c r="J2769" s="1"/>
    </row>
    <row r="2770" spans="1:10" x14ac:dyDescent="0.3">
      <c r="A2770" s="2">
        <v>48493</v>
      </c>
      <c r="B2770">
        <v>11205.123473</v>
      </c>
      <c r="C2770" s="4">
        <v>1</v>
      </c>
      <c r="D2770">
        <f t="shared" si="167"/>
        <v>11205.123473</v>
      </c>
      <c r="E2770" s="18">
        <f t="shared" si="168"/>
        <v>11205.123473</v>
      </c>
      <c r="F2770" s="4">
        <v>10392.3057311956</v>
      </c>
      <c r="G2770" s="4">
        <v>10392.30573115</v>
      </c>
      <c r="H2770" s="1"/>
      <c r="I2770" s="1"/>
      <c r="J2770" s="1"/>
    </row>
    <row r="2771" spans="1:10" x14ac:dyDescent="0.3">
      <c r="A2771" s="2">
        <v>48495</v>
      </c>
      <c r="C2771" s="4">
        <v>1</v>
      </c>
      <c r="D2771">
        <f t="shared" si="167"/>
        <v>0</v>
      </c>
      <c r="E2771" s="18">
        <f t="shared" si="168"/>
        <v>0</v>
      </c>
      <c r="F2771" s="4">
        <v>0</v>
      </c>
      <c r="G2771" s="4">
        <v>0</v>
      </c>
    </row>
    <row r="2772" spans="1:10" x14ac:dyDescent="0.3">
      <c r="A2772" s="2">
        <v>48497</v>
      </c>
      <c r="B2772">
        <v>1154401.4157499999</v>
      </c>
      <c r="C2772" s="4">
        <f>VLOOKUP(A2772,J$2:M$1814,4,FALSE)</f>
        <v>1</v>
      </c>
      <c r="D2772">
        <f t="shared" si="167"/>
        <v>1154401.4157499999</v>
      </c>
      <c r="E2772" s="18">
        <f t="shared" si="168"/>
        <v>1154401.4157499999</v>
      </c>
      <c r="F2772" s="4">
        <v>1070661.3343287499</v>
      </c>
      <c r="G2772" s="4">
        <v>1070661.334326</v>
      </c>
      <c r="H2772" s="1"/>
      <c r="I2772" s="1"/>
      <c r="J2772" s="1"/>
    </row>
    <row r="2773" spans="1:10" x14ac:dyDescent="0.3">
      <c r="A2773" s="2">
        <v>48499</v>
      </c>
      <c r="C2773" s="4">
        <v>1</v>
      </c>
      <c r="D2773">
        <f t="shared" si="167"/>
        <v>0</v>
      </c>
      <c r="E2773" s="18">
        <f t="shared" si="168"/>
        <v>0</v>
      </c>
      <c r="F2773" s="4">
        <v>0</v>
      </c>
      <c r="G2773" s="4">
        <v>0</v>
      </c>
    </row>
    <row r="2774" spans="1:10" x14ac:dyDescent="0.3">
      <c r="A2774" s="2">
        <v>48501</v>
      </c>
      <c r="C2774" s="4">
        <v>1</v>
      </c>
      <c r="D2774">
        <f t="shared" si="167"/>
        <v>0</v>
      </c>
      <c r="E2774" s="18">
        <f t="shared" si="168"/>
        <v>0</v>
      </c>
      <c r="F2774" s="4">
        <v>0</v>
      </c>
      <c r="G2774" s="4">
        <v>0</v>
      </c>
    </row>
    <row r="2775" spans="1:10" x14ac:dyDescent="0.3">
      <c r="A2775" s="2">
        <v>48503</v>
      </c>
      <c r="C2775" s="4">
        <v>1</v>
      </c>
      <c r="D2775">
        <f t="shared" si="167"/>
        <v>0</v>
      </c>
      <c r="E2775" s="18">
        <f t="shared" si="168"/>
        <v>0</v>
      </c>
      <c r="F2775" s="4">
        <v>0</v>
      </c>
      <c r="G2775" s="4">
        <v>0</v>
      </c>
    </row>
    <row r="2776" spans="1:10" x14ac:dyDescent="0.3">
      <c r="A2776" s="2">
        <v>48505</v>
      </c>
      <c r="C2776" s="4">
        <v>1</v>
      </c>
      <c r="D2776">
        <f t="shared" si="167"/>
        <v>0</v>
      </c>
      <c r="E2776" s="18">
        <f t="shared" si="168"/>
        <v>0</v>
      </c>
      <c r="F2776" s="4">
        <v>0</v>
      </c>
      <c r="G2776" s="4">
        <v>0</v>
      </c>
    </row>
    <row r="2777" spans="1:10" x14ac:dyDescent="0.3">
      <c r="A2777" s="2">
        <v>48507</v>
      </c>
      <c r="C2777" s="4">
        <v>1</v>
      </c>
      <c r="D2777">
        <f t="shared" si="167"/>
        <v>0</v>
      </c>
      <c r="E2777" s="18">
        <f t="shared" si="168"/>
        <v>0</v>
      </c>
      <c r="F2777" s="4">
        <v>0</v>
      </c>
      <c r="G2777" s="4">
        <v>0</v>
      </c>
    </row>
    <row r="2778" spans="1:10" x14ac:dyDescent="0.3">
      <c r="A2778" s="2">
        <v>49001</v>
      </c>
      <c r="B2778">
        <v>1060433.1910290001</v>
      </c>
      <c r="C2778" s="4">
        <f>VLOOKUP(A2778,J$2:M$1814,4,FALSE)</f>
        <v>1</v>
      </c>
      <c r="D2778">
        <f t="shared" si="167"/>
        <v>1060433.1910290001</v>
      </c>
      <c r="E2778" s="18">
        <f t="shared" si="168"/>
        <v>1060433.1910290001</v>
      </c>
      <c r="F2778" s="4">
        <v>950031.94610505202</v>
      </c>
      <c r="G2778" s="4">
        <v>950031.94610099995</v>
      </c>
      <c r="H2778" s="1"/>
      <c r="I2778" s="1"/>
      <c r="J2778" s="1"/>
    </row>
    <row r="2779" spans="1:10" x14ac:dyDescent="0.3">
      <c r="A2779" s="2">
        <v>49003</v>
      </c>
      <c r="B2779">
        <v>1312873.16215</v>
      </c>
      <c r="C2779" s="4">
        <f>VLOOKUP(A2779,J$2:M$1814,4,FALSE)</f>
        <v>1</v>
      </c>
      <c r="D2779">
        <f t="shared" si="167"/>
        <v>1312873.16215</v>
      </c>
      <c r="E2779" s="18">
        <f t="shared" si="168"/>
        <v>1312873.16215</v>
      </c>
      <c r="F2779" s="4">
        <v>1176190.5000490099</v>
      </c>
      <c r="G2779" s="4">
        <v>1176190.5000799999</v>
      </c>
      <c r="H2779" s="1"/>
      <c r="I2779" s="1"/>
      <c r="J2779" s="1"/>
    </row>
    <row r="2780" spans="1:10" x14ac:dyDescent="0.3">
      <c r="A2780" s="2">
        <v>49005</v>
      </c>
      <c r="C2780" s="4">
        <v>1</v>
      </c>
      <c r="D2780">
        <f t="shared" si="167"/>
        <v>0</v>
      </c>
      <c r="E2780" s="18">
        <f t="shared" si="168"/>
        <v>0</v>
      </c>
      <c r="F2780" s="4">
        <v>0</v>
      </c>
      <c r="G2780" s="4">
        <v>0</v>
      </c>
    </row>
    <row r="2781" spans="1:10" x14ac:dyDescent="0.3">
      <c r="A2781" s="2">
        <v>49007</v>
      </c>
      <c r="B2781">
        <v>29119.707844699999</v>
      </c>
      <c r="C2781" s="4">
        <f>VLOOKUP(A2781,J$2:M$1814,4,FALSE)</f>
        <v>1</v>
      </c>
      <c r="D2781">
        <f t="shared" si="167"/>
        <v>29119.707844699999</v>
      </c>
      <c r="E2781" s="18">
        <f t="shared" si="168"/>
        <v>29119.707844699999</v>
      </c>
      <c r="F2781" s="4">
        <v>26088.067544134901</v>
      </c>
      <c r="G2781" s="4">
        <v>26088.067544099998</v>
      </c>
      <c r="H2781" s="1"/>
      <c r="I2781" s="1"/>
      <c r="J2781" s="1"/>
    </row>
    <row r="2782" spans="1:10" x14ac:dyDescent="0.3">
      <c r="A2782" s="2">
        <v>49009</v>
      </c>
      <c r="C2782" s="4">
        <v>1</v>
      </c>
      <c r="D2782">
        <f t="shared" si="167"/>
        <v>0</v>
      </c>
      <c r="E2782" s="18">
        <f t="shared" si="168"/>
        <v>0</v>
      </c>
      <c r="F2782" s="4">
        <v>0</v>
      </c>
      <c r="G2782" s="4">
        <v>0</v>
      </c>
    </row>
    <row r="2783" spans="1:10" x14ac:dyDescent="0.3">
      <c r="A2783" s="2">
        <v>49011</v>
      </c>
      <c r="B2783">
        <v>1592712.14219</v>
      </c>
      <c r="C2783" s="4">
        <f>VLOOKUP(A2783,J$2:M$1814,4,FALSE)</f>
        <v>1</v>
      </c>
      <c r="D2783">
        <f t="shared" si="167"/>
        <v>1592712.14219</v>
      </c>
      <c r="E2783" s="18">
        <f t="shared" si="168"/>
        <v>1592712.14219</v>
      </c>
      <c r="F2783" s="4">
        <v>1426895.5638618199</v>
      </c>
      <c r="G2783" s="4">
        <v>420480.00049599999</v>
      </c>
      <c r="H2783" s="1"/>
      <c r="I2783" s="1"/>
      <c r="J2783" s="1"/>
    </row>
    <row r="2784" spans="1:10" x14ac:dyDescent="0.3">
      <c r="A2784" s="2">
        <v>49013</v>
      </c>
      <c r="C2784" s="4">
        <v>1</v>
      </c>
      <c r="D2784">
        <f t="shared" si="167"/>
        <v>0</v>
      </c>
      <c r="E2784" s="18">
        <f t="shared" si="168"/>
        <v>0</v>
      </c>
      <c r="F2784" s="4">
        <v>0</v>
      </c>
      <c r="G2784" s="4">
        <v>0</v>
      </c>
    </row>
    <row r="2785" spans="1:10" x14ac:dyDescent="0.3">
      <c r="A2785" s="2">
        <v>49015</v>
      </c>
      <c r="B2785">
        <v>524395.65560399997</v>
      </c>
      <c r="C2785" s="4">
        <f>VLOOKUP(A2785,J$2:M$1814,4,FALSE)</f>
        <v>1</v>
      </c>
      <c r="D2785">
        <f t="shared" si="167"/>
        <v>524395.65560399997</v>
      </c>
      <c r="E2785" s="18">
        <f t="shared" si="168"/>
        <v>524395.65560399997</v>
      </c>
      <c r="F2785" s="4">
        <v>469801.04869824398</v>
      </c>
      <c r="G2785" s="4">
        <v>469801.04870300001</v>
      </c>
      <c r="H2785" s="1"/>
      <c r="I2785" s="1"/>
      <c r="J2785" s="1"/>
    </row>
    <row r="2786" spans="1:10" x14ac:dyDescent="0.3">
      <c r="A2786" s="2">
        <v>49017</v>
      </c>
      <c r="C2786" s="4">
        <v>1</v>
      </c>
      <c r="D2786">
        <f t="shared" si="167"/>
        <v>0</v>
      </c>
      <c r="E2786" s="18">
        <f t="shared" si="168"/>
        <v>0</v>
      </c>
      <c r="F2786" s="4">
        <v>0</v>
      </c>
      <c r="G2786" s="4">
        <v>0</v>
      </c>
    </row>
    <row r="2787" spans="1:10" x14ac:dyDescent="0.3">
      <c r="A2787" s="2">
        <v>49019</v>
      </c>
      <c r="B2787">
        <v>982332.98346299899</v>
      </c>
      <c r="C2787" s="4">
        <f>VLOOKUP(A2787,J$2:M$1814,4,FALSE)</f>
        <v>1</v>
      </c>
      <c r="D2787">
        <f t="shared" si="167"/>
        <v>982332.98346299899</v>
      </c>
      <c r="E2787" s="18">
        <f t="shared" si="168"/>
        <v>982332.98346299899</v>
      </c>
      <c r="F2787" s="4">
        <v>880062.71762411005</v>
      </c>
      <c r="G2787" s="4">
        <v>788400.00000799994</v>
      </c>
      <c r="H2787" s="1"/>
      <c r="I2787" s="1"/>
      <c r="J2787" s="1"/>
    </row>
    <row r="2788" spans="1:10" x14ac:dyDescent="0.3">
      <c r="A2788" s="2">
        <v>49021</v>
      </c>
      <c r="B2788">
        <v>1640490.5935199901</v>
      </c>
      <c r="C2788" s="4">
        <f>VLOOKUP(A2788,J$2:M$1814,4,FALSE)</f>
        <v>1</v>
      </c>
      <c r="D2788">
        <f t="shared" si="167"/>
        <v>1640490.5935199901</v>
      </c>
      <c r="E2788" s="18">
        <f t="shared" si="168"/>
        <v>1640490.5935199901</v>
      </c>
      <c r="F2788" s="4">
        <v>1469699.82108383</v>
      </c>
      <c r="G2788" s="4">
        <v>1469699.82109</v>
      </c>
      <c r="H2788" s="1"/>
      <c r="I2788" s="1"/>
      <c r="J2788" s="1"/>
    </row>
    <row r="2789" spans="1:10" x14ac:dyDescent="0.3">
      <c r="A2789" s="2">
        <v>49023</v>
      </c>
      <c r="B2789">
        <v>1117256.6055669901</v>
      </c>
      <c r="C2789" s="4">
        <f>VLOOKUP(A2789,J$2:M$1814,4,FALSE)</f>
        <v>1</v>
      </c>
      <c r="D2789">
        <f t="shared" si="167"/>
        <v>1117256.6055669901</v>
      </c>
      <c r="E2789" s="18">
        <f t="shared" si="168"/>
        <v>1117256.6055669901</v>
      </c>
      <c r="F2789" s="4">
        <v>1000939.49932255</v>
      </c>
      <c r="G2789" s="4">
        <v>963599.999816</v>
      </c>
      <c r="H2789" s="1"/>
      <c r="I2789" s="1"/>
      <c r="J2789" s="1"/>
    </row>
    <row r="2790" spans="1:10" x14ac:dyDescent="0.3">
      <c r="A2790" s="2">
        <v>49025</v>
      </c>
      <c r="C2790" s="4">
        <v>1</v>
      </c>
      <c r="D2790">
        <f t="shared" si="167"/>
        <v>0</v>
      </c>
      <c r="E2790" s="18">
        <f t="shared" si="168"/>
        <v>0</v>
      </c>
      <c r="F2790" s="4">
        <v>0</v>
      </c>
      <c r="G2790" s="4">
        <v>0</v>
      </c>
    </row>
    <row r="2791" spans="1:10" x14ac:dyDescent="0.3">
      <c r="A2791" s="2">
        <v>49027</v>
      </c>
      <c r="B2791">
        <v>1733523.9364</v>
      </c>
      <c r="C2791" s="4">
        <f>VLOOKUP(A2791,J$2:M$1814,4,FALSE)</f>
        <v>1</v>
      </c>
      <c r="D2791">
        <f t="shared" si="167"/>
        <v>1733523.9364</v>
      </c>
      <c r="E2791" s="18">
        <f t="shared" si="168"/>
        <v>1733523.9364</v>
      </c>
      <c r="F2791" s="4">
        <v>1553047.50253464</v>
      </c>
      <c r="G2791" s="4">
        <v>464280.00061799999</v>
      </c>
      <c r="H2791" s="1"/>
      <c r="I2791" s="1"/>
      <c r="J2791" s="1"/>
    </row>
    <row r="2792" spans="1:10" x14ac:dyDescent="0.3">
      <c r="A2792" s="2">
        <v>49029</v>
      </c>
      <c r="B2792">
        <v>440587.88449999999</v>
      </c>
      <c r="C2792" s="4">
        <f>VLOOKUP(A2792,J$2:M$1814,4,FALSE)</f>
        <v>1</v>
      </c>
      <c r="D2792">
        <f t="shared" si="167"/>
        <v>440587.88449999999</v>
      </c>
      <c r="E2792" s="18">
        <f t="shared" si="168"/>
        <v>440587.88449999999</v>
      </c>
      <c r="F2792" s="4">
        <v>394718.46871695499</v>
      </c>
      <c r="G2792" s="4">
        <v>105120.0000234</v>
      </c>
      <c r="H2792" s="1"/>
      <c r="I2792" s="1"/>
      <c r="J2792" s="1"/>
    </row>
    <row r="2793" spans="1:10" x14ac:dyDescent="0.3">
      <c r="A2793" s="2">
        <v>49031</v>
      </c>
      <c r="C2793" s="4">
        <v>1</v>
      </c>
      <c r="D2793">
        <f t="shared" si="167"/>
        <v>0</v>
      </c>
      <c r="E2793" s="18">
        <f t="shared" si="168"/>
        <v>0</v>
      </c>
      <c r="F2793" s="4">
        <v>0</v>
      </c>
      <c r="G2793" s="4">
        <v>0</v>
      </c>
    </row>
    <row r="2794" spans="1:10" x14ac:dyDescent="0.3">
      <c r="A2794" s="2">
        <v>49033</v>
      </c>
      <c r="C2794" s="4">
        <v>1</v>
      </c>
      <c r="D2794">
        <f t="shared" si="167"/>
        <v>0</v>
      </c>
      <c r="E2794" s="18">
        <f t="shared" si="168"/>
        <v>0</v>
      </c>
      <c r="F2794" s="4">
        <v>0</v>
      </c>
      <c r="G2794" s="4">
        <v>0</v>
      </c>
    </row>
    <row r="2795" spans="1:10" x14ac:dyDescent="0.3">
      <c r="A2795" s="2">
        <v>49035</v>
      </c>
      <c r="B2795">
        <v>1415675.1785800001</v>
      </c>
      <c r="C2795" s="4">
        <f>VLOOKUP(A2795,J$2:M$1814,4,FALSE)</f>
        <v>1</v>
      </c>
      <c r="D2795">
        <f t="shared" si="167"/>
        <v>1415675.1785800001</v>
      </c>
      <c r="E2795" s="18">
        <f t="shared" si="168"/>
        <v>1415675.1785800001</v>
      </c>
      <c r="F2795" s="4">
        <v>1268289.84262834</v>
      </c>
      <c r="G2795" s="4">
        <v>1268289.8426000001</v>
      </c>
      <c r="H2795" s="1"/>
      <c r="I2795" s="1"/>
      <c r="J2795" s="1"/>
    </row>
    <row r="2796" spans="1:10" x14ac:dyDescent="0.3">
      <c r="A2796" s="2">
        <v>49037</v>
      </c>
      <c r="C2796" s="4">
        <v>1</v>
      </c>
      <c r="D2796">
        <f t="shared" si="167"/>
        <v>0</v>
      </c>
      <c r="E2796" s="18">
        <f t="shared" si="168"/>
        <v>0</v>
      </c>
      <c r="F2796" s="4">
        <v>0</v>
      </c>
      <c r="G2796" s="4">
        <v>0</v>
      </c>
    </row>
    <row r="2797" spans="1:10" x14ac:dyDescent="0.3">
      <c r="A2797" s="2">
        <v>49039</v>
      </c>
      <c r="C2797" s="4">
        <v>1</v>
      </c>
      <c r="D2797">
        <f t="shared" si="167"/>
        <v>0</v>
      </c>
      <c r="E2797" s="18">
        <f t="shared" si="168"/>
        <v>0</v>
      </c>
      <c r="F2797" s="4">
        <v>0</v>
      </c>
      <c r="G2797" s="4">
        <v>0</v>
      </c>
    </row>
    <row r="2798" spans="1:10" x14ac:dyDescent="0.3">
      <c r="A2798" s="2">
        <v>49041</v>
      </c>
      <c r="B2798">
        <v>736866.451051999</v>
      </c>
      <c r="C2798" s="4">
        <f>VLOOKUP(A2798,J$2:M$1814,4,FALSE)</f>
        <v>1</v>
      </c>
      <c r="D2798">
        <f t="shared" si="167"/>
        <v>736866.451051999</v>
      </c>
      <c r="E2798" s="18">
        <f t="shared" si="168"/>
        <v>736866.451051999</v>
      </c>
      <c r="F2798" s="4">
        <v>660151.60072400398</v>
      </c>
      <c r="G2798" s="4">
        <v>660151.60072700004</v>
      </c>
      <c r="H2798" s="1"/>
      <c r="I2798" s="1"/>
      <c r="J2798" s="1"/>
    </row>
    <row r="2799" spans="1:10" x14ac:dyDescent="0.3">
      <c r="A2799" s="2">
        <v>49043</v>
      </c>
      <c r="B2799">
        <v>1488228.2225599999</v>
      </c>
      <c r="C2799" s="4">
        <f>VLOOKUP(A2799,J$2:M$1814,4,FALSE)</f>
        <v>1</v>
      </c>
      <c r="D2799">
        <f t="shared" si="167"/>
        <v>1488228.2225599999</v>
      </c>
      <c r="E2799" s="18">
        <f t="shared" si="168"/>
        <v>1488228.2225599999</v>
      </c>
      <c r="F2799" s="4">
        <v>1333289.4202781301</v>
      </c>
      <c r="G2799" s="4">
        <v>735840.00046899996</v>
      </c>
      <c r="H2799" s="1"/>
      <c r="I2799" s="1"/>
      <c r="J2799" s="1"/>
    </row>
    <row r="2800" spans="1:10" x14ac:dyDescent="0.3">
      <c r="A2800" s="2">
        <v>49045</v>
      </c>
      <c r="B2800">
        <v>1521511.78366</v>
      </c>
      <c r="C2800" s="4">
        <f>VLOOKUP(A2800,J$2:M$1814,4,FALSE)</f>
        <v>1</v>
      </c>
      <c r="D2800">
        <f t="shared" si="167"/>
        <v>1521511.78366</v>
      </c>
      <c r="E2800" s="18">
        <f t="shared" si="168"/>
        <v>1521511.78366</v>
      </c>
      <c r="F2800" s="4">
        <v>1363107.84412292</v>
      </c>
      <c r="G2800" s="4">
        <v>1363107.8441599901</v>
      </c>
      <c r="H2800" s="1"/>
      <c r="I2800" s="1"/>
      <c r="J2800" s="1"/>
    </row>
    <row r="2801" spans="1:10" x14ac:dyDescent="0.3">
      <c r="A2801" s="2">
        <v>49047</v>
      </c>
      <c r="C2801" s="4">
        <v>1</v>
      </c>
      <c r="D2801">
        <f t="shared" si="167"/>
        <v>0</v>
      </c>
      <c r="E2801" s="18">
        <f t="shared" si="168"/>
        <v>0</v>
      </c>
      <c r="F2801" s="4">
        <v>0</v>
      </c>
      <c r="G2801" s="4">
        <v>0</v>
      </c>
    </row>
    <row r="2802" spans="1:10" x14ac:dyDescent="0.3">
      <c r="A2802" s="2">
        <v>49049</v>
      </c>
      <c r="B2802">
        <v>1913120.4679700001</v>
      </c>
      <c r="C2802" s="4">
        <f>VLOOKUP(A2802,J$2:M$1814,4,FALSE)</f>
        <v>1</v>
      </c>
      <c r="D2802">
        <f t="shared" si="167"/>
        <v>1913120.4679700001</v>
      </c>
      <c r="E2802" s="18">
        <f t="shared" si="168"/>
        <v>1913120.4679700001</v>
      </c>
      <c r="F2802" s="4">
        <v>1713946.3161621899</v>
      </c>
      <c r="G2802" s="4">
        <v>1713946.31617</v>
      </c>
      <c r="H2802" s="1"/>
      <c r="I2802" s="1"/>
      <c r="J2802" s="1"/>
    </row>
    <row r="2803" spans="1:10" x14ac:dyDescent="0.3">
      <c r="A2803" s="2">
        <v>49051</v>
      </c>
      <c r="B2803">
        <v>152344.110564</v>
      </c>
      <c r="C2803" s="4">
        <f>VLOOKUP(A2803,J$2:M$1814,4,FALSE)</f>
        <v>1</v>
      </c>
      <c r="D2803">
        <f t="shared" si="167"/>
        <v>152344.110564</v>
      </c>
      <c r="E2803" s="18">
        <f t="shared" si="168"/>
        <v>152344.110564</v>
      </c>
      <c r="F2803" s="4">
        <v>136483.63051495299</v>
      </c>
      <c r="G2803" s="4">
        <v>105119.9999928</v>
      </c>
      <c r="H2803" s="1"/>
      <c r="I2803" s="1"/>
      <c r="J2803" s="1"/>
    </row>
    <row r="2804" spans="1:10" x14ac:dyDescent="0.3">
      <c r="A2804" s="2">
        <v>49053</v>
      </c>
      <c r="B2804">
        <v>968654.58707899996</v>
      </c>
      <c r="C2804" s="4">
        <f>VLOOKUP(A2804,J$2:M$1814,4,FALSE)</f>
        <v>1</v>
      </c>
      <c r="D2804">
        <f t="shared" si="167"/>
        <v>968654.58707899996</v>
      </c>
      <c r="E2804" s="18">
        <f t="shared" si="168"/>
        <v>968654.58707899996</v>
      </c>
      <c r="F2804" s="4">
        <v>867808.37325511395</v>
      </c>
      <c r="G2804" s="4">
        <v>735839.99981199997</v>
      </c>
      <c r="H2804" s="1"/>
      <c r="I2804" s="1"/>
      <c r="J2804" s="1"/>
    </row>
    <row r="2805" spans="1:10" x14ac:dyDescent="0.3">
      <c r="A2805" s="2">
        <v>49055</v>
      </c>
      <c r="C2805" s="4">
        <v>1</v>
      </c>
      <c r="D2805">
        <f t="shared" si="167"/>
        <v>0</v>
      </c>
      <c r="E2805" s="18">
        <f t="shared" si="168"/>
        <v>0</v>
      </c>
      <c r="F2805" s="4">
        <v>0</v>
      </c>
      <c r="G2805" s="4">
        <v>0</v>
      </c>
    </row>
    <row r="2806" spans="1:10" x14ac:dyDescent="0.3">
      <c r="A2806" s="2">
        <v>49057</v>
      </c>
      <c r="B2806">
        <v>82753.355217000004</v>
      </c>
      <c r="C2806" s="4">
        <f t="shared" ref="C2806:C2820" si="170">VLOOKUP(A2806,J$2:M$1814,4,FALSE)</f>
        <v>1</v>
      </c>
      <c r="D2806">
        <f t="shared" si="167"/>
        <v>82753.355217000004</v>
      </c>
      <c r="E2806" s="18">
        <f t="shared" si="168"/>
        <v>82753.355217000004</v>
      </c>
      <c r="F2806" s="4">
        <v>74137.938880517293</v>
      </c>
      <c r="G2806" s="4">
        <v>74137.938880799993</v>
      </c>
      <c r="H2806" s="1"/>
      <c r="I2806" s="1"/>
      <c r="J2806" s="1"/>
    </row>
    <row r="2807" spans="1:10" x14ac:dyDescent="0.3">
      <c r="A2807" s="2">
        <v>50001</v>
      </c>
      <c r="C2807" s="4">
        <f t="shared" si="170"/>
        <v>1</v>
      </c>
      <c r="D2807">
        <f t="shared" si="167"/>
        <v>0</v>
      </c>
      <c r="E2807" s="18">
        <f t="shared" si="168"/>
        <v>0</v>
      </c>
      <c r="F2807" s="4">
        <v>0</v>
      </c>
      <c r="G2807" s="4">
        <v>0</v>
      </c>
    </row>
    <row r="2808" spans="1:10" x14ac:dyDescent="0.3">
      <c r="A2808" s="2">
        <v>50003</v>
      </c>
      <c r="C2808" s="4">
        <f t="shared" si="170"/>
        <v>1</v>
      </c>
      <c r="D2808">
        <f t="shared" si="167"/>
        <v>0</v>
      </c>
      <c r="E2808" s="18">
        <f t="shared" si="168"/>
        <v>0</v>
      </c>
      <c r="F2808" s="4">
        <v>0</v>
      </c>
      <c r="G2808" s="4">
        <v>0</v>
      </c>
    </row>
    <row r="2809" spans="1:10" x14ac:dyDescent="0.3">
      <c r="A2809" s="2">
        <v>50005</v>
      </c>
      <c r="B2809">
        <v>98730.200310999993</v>
      </c>
      <c r="C2809" s="4">
        <f t="shared" si="170"/>
        <v>1</v>
      </c>
      <c r="D2809">
        <f t="shared" si="167"/>
        <v>98730.200310999993</v>
      </c>
      <c r="E2809" s="18">
        <f t="shared" si="168"/>
        <v>98730.200310999993</v>
      </c>
      <c r="F2809" s="4">
        <v>95758.953348129493</v>
      </c>
      <c r="G2809" s="4">
        <v>95758.953348399999</v>
      </c>
      <c r="H2809" s="1"/>
      <c r="I2809" s="1"/>
      <c r="J2809" s="1"/>
    </row>
    <row r="2810" spans="1:10" x14ac:dyDescent="0.3">
      <c r="A2810" s="2">
        <v>50007</v>
      </c>
      <c r="B2810">
        <v>298662.40645499999</v>
      </c>
      <c r="C2810" s="4">
        <f t="shared" si="170"/>
        <v>1</v>
      </c>
      <c r="D2810">
        <f t="shared" si="167"/>
        <v>298662.40645499999</v>
      </c>
      <c r="E2810" s="18">
        <f t="shared" si="168"/>
        <v>298662.40645499999</v>
      </c>
      <c r="F2810" s="4">
        <v>289674.27754127502</v>
      </c>
      <c r="G2810" s="4">
        <v>289674.277543</v>
      </c>
      <c r="H2810" s="1"/>
      <c r="I2810" s="1"/>
      <c r="J2810" s="1"/>
    </row>
    <row r="2811" spans="1:10" x14ac:dyDescent="0.3">
      <c r="A2811" s="2">
        <v>50009</v>
      </c>
      <c r="C2811" s="4">
        <f t="shared" si="170"/>
        <v>1</v>
      </c>
      <c r="D2811">
        <f t="shared" si="167"/>
        <v>0</v>
      </c>
      <c r="E2811" s="18">
        <f t="shared" si="168"/>
        <v>0</v>
      </c>
      <c r="F2811" s="4">
        <v>0</v>
      </c>
      <c r="G2811" s="4">
        <v>0</v>
      </c>
    </row>
    <row r="2812" spans="1:10" x14ac:dyDescent="0.3">
      <c r="A2812" s="2">
        <v>50011</v>
      </c>
      <c r="B2812">
        <v>102416.18057700001</v>
      </c>
      <c r="C2812" s="4">
        <f t="shared" si="170"/>
        <v>1</v>
      </c>
      <c r="D2812">
        <f t="shared" si="167"/>
        <v>102416.18057700001</v>
      </c>
      <c r="E2812" s="18">
        <f t="shared" si="168"/>
        <v>102416.18057700001</v>
      </c>
      <c r="F2812" s="4">
        <v>99334.005473421697</v>
      </c>
      <c r="G2812" s="4">
        <v>99334.005472999997</v>
      </c>
      <c r="H2812" s="1"/>
      <c r="I2812" s="1"/>
      <c r="J2812" s="1"/>
    </row>
    <row r="2813" spans="1:10" x14ac:dyDescent="0.3">
      <c r="A2813" s="2">
        <v>50013</v>
      </c>
      <c r="C2813" s="4">
        <f t="shared" si="170"/>
        <v>1</v>
      </c>
      <c r="D2813">
        <f t="shared" si="167"/>
        <v>0</v>
      </c>
      <c r="E2813" s="18">
        <f t="shared" si="168"/>
        <v>0</v>
      </c>
      <c r="F2813" s="4">
        <v>0</v>
      </c>
      <c r="G2813" s="4">
        <v>0</v>
      </c>
    </row>
    <row r="2814" spans="1:10" x14ac:dyDescent="0.3">
      <c r="A2814" s="2">
        <v>50015</v>
      </c>
      <c r="C2814" s="4">
        <f t="shared" si="170"/>
        <v>1</v>
      </c>
      <c r="D2814">
        <f t="shared" si="167"/>
        <v>0</v>
      </c>
      <c r="E2814" s="18">
        <f t="shared" si="168"/>
        <v>0</v>
      </c>
      <c r="F2814" s="4">
        <v>0</v>
      </c>
      <c r="G2814" s="4">
        <v>0</v>
      </c>
    </row>
    <row r="2815" spans="1:10" x14ac:dyDescent="0.3">
      <c r="A2815" s="2">
        <v>50017</v>
      </c>
      <c r="B2815">
        <v>166499.13130199999</v>
      </c>
      <c r="C2815" s="4">
        <f t="shared" si="170"/>
        <v>1</v>
      </c>
      <c r="D2815">
        <f t="shared" si="167"/>
        <v>166499.13130199999</v>
      </c>
      <c r="E2815" s="18">
        <f t="shared" si="168"/>
        <v>166499.13130199999</v>
      </c>
      <c r="F2815" s="4">
        <v>161488.40473186001</v>
      </c>
      <c r="G2815" s="4">
        <v>161488.40473299901</v>
      </c>
      <c r="H2815" s="1"/>
      <c r="I2815" s="1"/>
      <c r="J2815" s="1"/>
    </row>
    <row r="2816" spans="1:10" x14ac:dyDescent="0.3">
      <c r="A2816" s="2">
        <v>50019</v>
      </c>
      <c r="B2816">
        <v>55947.117668699997</v>
      </c>
      <c r="C2816" s="4">
        <f t="shared" si="170"/>
        <v>1</v>
      </c>
      <c r="D2816">
        <f t="shared" si="167"/>
        <v>55947.117668699997</v>
      </c>
      <c r="E2816" s="18">
        <f t="shared" si="168"/>
        <v>55947.117668699997</v>
      </c>
      <c r="F2816" s="4">
        <v>54263.4109329235</v>
      </c>
      <c r="G2816" s="4">
        <v>54263.410932500003</v>
      </c>
      <c r="H2816" s="1"/>
      <c r="I2816" s="1"/>
      <c r="J2816" s="1"/>
    </row>
    <row r="2817" spans="1:10" x14ac:dyDescent="0.3">
      <c r="A2817" s="2">
        <v>50021</v>
      </c>
      <c r="C2817" s="4">
        <f t="shared" si="170"/>
        <v>1</v>
      </c>
      <c r="D2817">
        <f t="shared" si="167"/>
        <v>0</v>
      </c>
      <c r="E2817" s="18">
        <f t="shared" si="168"/>
        <v>0</v>
      </c>
      <c r="F2817" s="4">
        <v>0</v>
      </c>
      <c r="G2817" s="4">
        <v>0</v>
      </c>
    </row>
    <row r="2818" spans="1:10" x14ac:dyDescent="0.3">
      <c r="A2818" s="2">
        <v>50023</v>
      </c>
      <c r="B2818">
        <v>151509.36825</v>
      </c>
      <c r="C2818" s="4">
        <f t="shared" si="170"/>
        <v>1</v>
      </c>
      <c r="D2818">
        <f t="shared" si="167"/>
        <v>151509.36825</v>
      </c>
      <c r="E2818" s="18">
        <f t="shared" si="168"/>
        <v>151509.36825</v>
      </c>
      <c r="F2818" s="4">
        <v>146949.752769004</v>
      </c>
      <c r="G2818" s="4">
        <v>146949.752767</v>
      </c>
      <c r="H2818" s="1"/>
      <c r="I2818" s="1"/>
      <c r="J2818" s="1"/>
    </row>
    <row r="2819" spans="1:10" x14ac:dyDescent="0.3">
      <c r="A2819" s="2">
        <v>50025</v>
      </c>
      <c r="B2819">
        <v>193422.37813199899</v>
      </c>
      <c r="C2819" s="4">
        <f t="shared" si="170"/>
        <v>1</v>
      </c>
      <c r="D2819">
        <f t="shared" ref="D2819:D2882" si="171">B2819*C2819</f>
        <v>193422.37813199899</v>
      </c>
      <c r="E2819" s="18">
        <f t="shared" ref="E2819:E2882" si="172">D2819</f>
        <v>193422.37813199899</v>
      </c>
      <c r="F2819" s="4">
        <v>187601.40692805499</v>
      </c>
      <c r="G2819" s="4">
        <v>187601.40692899999</v>
      </c>
      <c r="H2819" s="1"/>
      <c r="I2819" s="1"/>
      <c r="J2819" s="1"/>
    </row>
    <row r="2820" spans="1:10" x14ac:dyDescent="0.3">
      <c r="A2820" s="2">
        <v>50027</v>
      </c>
      <c r="B2820">
        <v>333926.64781400003</v>
      </c>
      <c r="C2820" s="4">
        <f t="shared" si="170"/>
        <v>1</v>
      </c>
      <c r="D2820">
        <f t="shared" si="171"/>
        <v>333926.64781400003</v>
      </c>
      <c r="E2820" s="18">
        <f t="shared" si="172"/>
        <v>333926.64781400003</v>
      </c>
      <c r="F2820" s="4">
        <v>323877.25527787203</v>
      </c>
      <c r="G2820" s="4">
        <v>323877.25527600001</v>
      </c>
      <c r="H2820" s="1"/>
      <c r="I2820" s="1"/>
      <c r="J2820" s="1"/>
    </row>
    <row r="2821" spans="1:10" x14ac:dyDescent="0.3">
      <c r="A2821" s="2">
        <v>51001</v>
      </c>
      <c r="C2821" s="4">
        <v>1</v>
      </c>
      <c r="D2821">
        <f t="shared" si="171"/>
        <v>0</v>
      </c>
      <c r="E2821" s="18">
        <f t="shared" si="172"/>
        <v>0</v>
      </c>
      <c r="F2821" s="4">
        <v>0</v>
      </c>
      <c r="G2821" s="4">
        <v>0</v>
      </c>
    </row>
    <row r="2822" spans="1:10" x14ac:dyDescent="0.3">
      <c r="A2822" s="2">
        <v>51003</v>
      </c>
      <c r="B2822">
        <v>904293.69120799995</v>
      </c>
      <c r="C2822" s="4">
        <f>VLOOKUP(A2822,J$2:M$1814,4,FALSE)</f>
        <v>1.0256379578626171</v>
      </c>
      <c r="D2822">
        <f t="shared" si="171"/>
        <v>927477.93475862115</v>
      </c>
      <c r="E2822" s="18">
        <f t="shared" si="172"/>
        <v>927477.93475862115</v>
      </c>
      <c r="F2822" s="4">
        <v>936852.91853911802</v>
      </c>
      <c r="G2822" s="4">
        <v>105119.9995611</v>
      </c>
      <c r="H2822" s="1"/>
      <c r="I2822" s="1"/>
      <c r="J2822" s="1"/>
    </row>
    <row r="2823" spans="1:10" x14ac:dyDescent="0.3">
      <c r="A2823" s="2">
        <v>51005</v>
      </c>
      <c r="B2823">
        <v>488676.65698799997</v>
      </c>
      <c r="C2823" s="4">
        <f>VLOOKUP(A2823,J$2:M$1814,4,FALSE)</f>
        <v>1.899804131859413</v>
      </c>
      <c r="D2823">
        <f t="shared" si="171"/>
        <v>928389.93208904739</v>
      </c>
      <c r="E2823" s="18">
        <f t="shared" si="172"/>
        <v>928389.93208904739</v>
      </c>
      <c r="F2823" s="4">
        <v>507035.943133594</v>
      </c>
      <c r="G2823" s="4">
        <v>105119.9998832</v>
      </c>
      <c r="H2823" s="1"/>
      <c r="I2823" s="1"/>
      <c r="J2823" s="1"/>
    </row>
    <row r="2824" spans="1:10" x14ac:dyDescent="0.3">
      <c r="A2824" s="2">
        <v>51007</v>
      </c>
      <c r="C2824" s="4">
        <v>1</v>
      </c>
      <c r="D2824">
        <f t="shared" si="171"/>
        <v>0</v>
      </c>
      <c r="E2824" s="18">
        <f t="shared" si="172"/>
        <v>0</v>
      </c>
      <c r="F2824" s="4">
        <v>0</v>
      </c>
      <c r="G2824" s="4">
        <v>0</v>
      </c>
    </row>
    <row r="2825" spans="1:10" x14ac:dyDescent="0.3">
      <c r="A2825" s="2">
        <v>51009</v>
      </c>
      <c r="B2825">
        <v>25264.394167900002</v>
      </c>
      <c r="C2825" s="4">
        <v>1</v>
      </c>
      <c r="D2825">
        <f t="shared" si="171"/>
        <v>25264.394167900002</v>
      </c>
      <c r="E2825" s="18">
        <f t="shared" si="172"/>
        <v>25264.394167900002</v>
      </c>
      <c r="F2825" s="4">
        <v>24224.047488417302</v>
      </c>
      <c r="G2825" s="4">
        <v>24224.0474884</v>
      </c>
      <c r="H2825" s="1"/>
      <c r="I2825" s="1"/>
      <c r="J2825" s="1"/>
    </row>
    <row r="2826" spans="1:10" x14ac:dyDescent="0.3">
      <c r="A2826" s="2">
        <v>51011</v>
      </c>
      <c r="C2826" s="4">
        <v>1</v>
      </c>
      <c r="D2826">
        <f t="shared" si="171"/>
        <v>0</v>
      </c>
      <c r="E2826" s="18">
        <f t="shared" si="172"/>
        <v>0</v>
      </c>
      <c r="F2826" s="4">
        <v>0</v>
      </c>
      <c r="G2826" s="4">
        <v>0</v>
      </c>
    </row>
    <row r="2827" spans="1:10" x14ac:dyDescent="0.3">
      <c r="A2827" s="2">
        <v>51013</v>
      </c>
      <c r="B2827">
        <v>509285.63131700002</v>
      </c>
      <c r="C2827" s="4">
        <f>VLOOKUP(A2827,J$2:M$1814,4,FALSE)</f>
        <v>7.5402401421117718E-2</v>
      </c>
      <c r="D2827">
        <f t="shared" si="171"/>
        <v>38401.359610571795</v>
      </c>
      <c r="E2827" s="18">
        <f t="shared" si="172"/>
        <v>38401.359610571795</v>
      </c>
      <c r="F2827" s="4">
        <v>463910.31816539698</v>
      </c>
      <c r="G2827" s="4">
        <v>105119.999778</v>
      </c>
      <c r="H2827" s="1"/>
      <c r="I2827" s="1"/>
      <c r="J2827" s="1"/>
    </row>
    <row r="2828" spans="1:10" x14ac:dyDescent="0.3">
      <c r="A2828" s="2">
        <v>51015</v>
      </c>
      <c r="B2828">
        <v>1886213.1748500001</v>
      </c>
      <c r="C2828" s="4">
        <f>VLOOKUP(A2828,J$2:M$1814,4,FALSE)</f>
        <v>1.7939135601180627</v>
      </c>
      <c r="D2828">
        <f t="shared" si="171"/>
        <v>3383703.3916367576</v>
      </c>
      <c r="E2828" s="18">
        <f t="shared" si="172"/>
        <v>3383703.3916367576</v>
      </c>
      <c r="F2828" s="4">
        <v>1978137.87894722</v>
      </c>
      <c r="G2828" s="4">
        <v>420480.00004800002</v>
      </c>
      <c r="H2828" s="1"/>
      <c r="I2828" s="1"/>
      <c r="J2828" s="1"/>
    </row>
    <row r="2829" spans="1:10" x14ac:dyDescent="0.3">
      <c r="A2829" s="2">
        <v>51017</v>
      </c>
      <c r="C2829" s="4">
        <v>1</v>
      </c>
      <c r="D2829">
        <f t="shared" si="171"/>
        <v>0</v>
      </c>
      <c r="E2829" s="18">
        <f t="shared" si="172"/>
        <v>0</v>
      </c>
      <c r="F2829" s="4">
        <v>0</v>
      </c>
      <c r="G2829" s="4">
        <v>0</v>
      </c>
    </row>
    <row r="2830" spans="1:10" x14ac:dyDescent="0.3">
      <c r="A2830" s="2">
        <v>51019</v>
      </c>
      <c r="C2830" s="4">
        <v>1</v>
      </c>
      <c r="D2830">
        <f t="shared" si="171"/>
        <v>0</v>
      </c>
      <c r="E2830" s="18">
        <f t="shared" si="172"/>
        <v>0</v>
      </c>
      <c r="F2830" s="4">
        <v>0</v>
      </c>
      <c r="G2830" s="4">
        <v>0</v>
      </c>
    </row>
    <row r="2831" spans="1:10" x14ac:dyDescent="0.3">
      <c r="A2831" s="2">
        <v>51021</v>
      </c>
      <c r="B2831">
        <v>641907.37251699995</v>
      </c>
      <c r="C2831" s="4">
        <f>VLOOKUP(A2831,J$2:M$1814,4,FALSE)</f>
        <v>1.731289765142584</v>
      </c>
      <c r="D2831">
        <f t="shared" si="171"/>
        <v>1111327.6642082501</v>
      </c>
      <c r="E2831" s="18">
        <f t="shared" si="172"/>
        <v>1111327.6642082501</v>
      </c>
      <c r="F2831" s="4">
        <v>675212.33363558096</v>
      </c>
      <c r="G2831" s="4">
        <v>105120.0000267</v>
      </c>
      <c r="H2831" s="1"/>
      <c r="I2831" s="1"/>
      <c r="J2831" s="1"/>
    </row>
    <row r="2832" spans="1:10" x14ac:dyDescent="0.3">
      <c r="A2832" s="2">
        <v>51023</v>
      </c>
      <c r="B2832">
        <v>942460.872192999</v>
      </c>
      <c r="C2832" s="4">
        <f>VLOOKUP(A2832,J$2:M$1814,4,FALSE)</f>
        <v>2.6506317627632972</v>
      </c>
      <c r="D2832">
        <f t="shared" si="171"/>
        <v>2498116.7229963634</v>
      </c>
      <c r="E2832" s="18">
        <f t="shared" si="172"/>
        <v>2498116.7229963634</v>
      </c>
      <c r="F2832" s="4">
        <v>986578.488904831</v>
      </c>
      <c r="G2832" s="4">
        <v>105120.0001472</v>
      </c>
      <c r="H2832" s="1"/>
      <c r="I2832" s="1"/>
      <c r="J2832" s="1"/>
    </row>
    <row r="2833" spans="1:10" x14ac:dyDescent="0.3">
      <c r="A2833" s="2">
        <v>51025</v>
      </c>
      <c r="B2833">
        <v>488900.67454099999</v>
      </c>
      <c r="C2833" s="4">
        <f>VLOOKUP(A2833,J$2:M$1814,4,FALSE)</f>
        <v>2.1136182568018889</v>
      </c>
      <c r="D2833">
        <f t="shared" si="171"/>
        <v>1033349.391472616</v>
      </c>
      <c r="E2833" s="18">
        <f t="shared" si="172"/>
        <v>1033349.391472616</v>
      </c>
      <c r="F2833" s="4">
        <v>514266.97916709102</v>
      </c>
      <c r="G2833" s="4">
        <v>105119.99977359999</v>
      </c>
      <c r="H2833" s="1"/>
      <c r="I2833" s="1"/>
      <c r="J2833" s="1"/>
    </row>
    <row r="2834" spans="1:10" x14ac:dyDescent="0.3">
      <c r="A2834" s="2">
        <v>51027</v>
      </c>
      <c r="C2834" s="4">
        <v>1</v>
      </c>
      <c r="D2834">
        <f t="shared" si="171"/>
        <v>0</v>
      </c>
      <c r="E2834" s="18">
        <f t="shared" si="172"/>
        <v>0</v>
      </c>
      <c r="F2834" s="4">
        <v>0</v>
      </c>
      <c r="G2834" s="4">
        <v>0</v>
      </c>
    </row>
    <row r="2835" spans="1:10" x14ac:dyDescent="0.3">
      <c r="A2835" s="2">
        <v>51029</v>
      </c>
      <c r="C2835" s="4">
        <v>1</v>
      </c>
      <c r="D2835">
        <f t="shared" si="171"/>
        <v>0</v>
      </c>
      <c r="E2835" s="18">
        <f t="shared" si="172"/>
        <v>0</v>
      </c>
      <c r="F2835" s="4">
        <v>0</v>
      </c>
      <c r="G2835" s="4">
        <v>0</v>
      </c>
    </row>
    <row r="2836" spans="1:10" x14ac:dyDescent="0.3">
      <c r="A2836" s="2">
        <v>51031</v>
      </c>
      <c r="B2836">
        <v>57162.619005400004</v>
      </c>
      <c r="C2836" s="4">
        <v>1</v>
      </c>
      <c r="D2836">
        <f t="shared" si="171"/>
        <v>57162.619005400004</v>
      </c>
      <c r="E2836" s="18">
        <f t="shared" si="172"/>
        <v>57162.619005400004</v>
      </c>
      <c r="F2836" s="4">
        <v>54808.755284280502</v>
      </c>
      <c r="G2836" s="4">
        <v>54808.755284300001</v>
      </c>
      <c r="H2836" s="1"/>
      <c r="I2836" s="1"/>
      <c r="J2836" s="1"/>
    </row>
    <row r="2837" spans="1:10" x14ac:dyDescent="0.3">
      <c r="A2837" s="2">
        <v>51033</v>
      </c>
      <c r="B2837">
        <v>1606520.16875</v>
      </c>
      <c r="C2837" s="4">
        <f>VLOOKUP(A2837,J$2:M$1814,4,FALSE)</f>
        <v>1.0949069885636868</v>
      </c>
      <c r="D2837">
        <f t="shared" si="171"/>
        <v>1758990.1600328884</v>
      </c>
      <c r="E2837" s="18">
        <f t="shared" si="172"/>
        <v>1758990.1600328884</v>
      </c>
      <c r="F2837" s="4">
        <v>1689873.4593078401</v>
      </c>
      <c r="G2837" s="4">
        <v>525600.00028699997</v>
      </c>
      <c r="H2837" s="1"/>
      <c r="I2837" s="1"/>
      <c r="J2837" s="1"/>
    </row>
    <row r="2838" spans="1:10" x14ac:dyDescent="0.3">
      <c r="A2838" s="2">
        <v>51035</v>
      </c>
      <c r="B2838">
        <v>1027714.06293</v>
      </c>
      <c r="C2838" s="4">
        <f>VLOOKUP(A2838,J$2:M$1814,4,FALSE)</f>
        <v>2.1558573468635793</v>
      </c>
      <c r="D2838">
        <f t="shared" si="171"/>
        <v>2215604.9130426594</v>
      </c>
      <c r="E2838" s="18">
        <f t="shared" si="172"/>
        <v>2215604.9130426594</v>
      </c>
      <c r="F2838" s="4">
        <v>1081036.36202727</v>
      </c>
      <c r="G2838" s="4">
        <v>700800.00038999994</v>
      </c>
      <c r="H2838" s="1"/>
      <c r="I2838" s="1"/>
      <c r="J2838" s="1"/>
    </row>
    <row r="2839" spans="1:10" x14ac:dyDescent="0.3">
      <c r="A2839" s="2">
        <v>51036</v>
      </c>
      <c r="C2839" s="4">
        <v>1</v>
      </c>
      <c r="D2839">
        <f t="shared" si="171"/>
        <v>0</v>
      </c>
      <c r="E2839" s="18">
        <f t="shared" si="172"/>
        <v>0</v>
      </c>
      <c r="F2839" s="4">
        <v>0</v>
      </c>
      <c r="G2839" s="4">
        <v>0</v>
      </c>
    </row>
    <row r="2840" spans="1:10" x14ac:dyDescent="0.3">
      <c r="A2840" s="2">
        <v>51037</v>
      </c>
      <c r="C2840" s="4">
        <v>1</v>
      </c>
      <c r="D2840">
        <f t="shared" si="171"/>
        <v>0</v>
      </c>
      <c r="E2840" s="18">
        <f t="shared" si="172"/>
        <v>0</v>
      </c>
      <c r="F2840" s="4">
        <v>0</v>
      </c>
      <c r="G2840" s="4">
        <v>0</v>
      </c>
    </row>
    <row r="2841" spans="1:10" x14ac:dyDescent="0.3">
      <c r="A2841" s="2">
        <v>51041</v>
      </c>
      <c r="B2841">
        <v>703093.11328199995</v>
      </c>
      <c r="C2841" s="4">
        <f>VLOOKUP(A2841,J$2:M$1814,4,FALSE)</f>
        <v>1.0653063744262088</v>
      </c>
      <c r="D2841">
        <f t="shared" si="171"/>
        <v>749009.57539448305</v>
      </c>
      <c r="E2841" s="18">
        <f t="shared" si="172"/>
        <v>749009.57539448305</v>
      </c>
      <c r="F2841" s="4">
        <v>643453.85837670695</v>
      </c>
      <c r="G2841" s="4">
        <v>105120.0002918</v>
      </c>
      <c r="H2841" s="1"/>
      <c r="I2841" s="1"/>
      <c r="J2841" s="1"/>
    </row>
    <row r="2842" spans="1:10" x14ac:dyDescent="0.3">
      <c r="A2842" s="2">
        <v>51043</v>
      </c>
      <c r="C2842" s="4">
        <v>1</v>
      </c>
      <c r="D2842">
        <f t="shared" si="171"/>
        <v>0</v>
      </c>
      <c r="E2842" s="18">
        <f t="shared" si="172"/>
        <v>0</v>
      </c>
      <c r="F2842" s="4">
        <v>0</v>
      </c>
      <c r="G2842" s="4">
        <v>0</v>
      </c>
    </row>
    <row r="2843" spans="1:10" x14ac:dyDescent="0.3">
      <c r="A2843" s="2">
        <v>51045</v>
      </c>
      <c r="C2843" s="4">
        <v>1</v>
      </c>
      <c r="D2843">
        <f t="shared" si="171"/>
        <v>0</v>
      </c>
      <c r="E2843" s="18">
        <f t="shared" si="172"/>
        <v>0</v>
      </c>
      <c r="F2843" s="4">
        <v>0</v>
      </c>
      <c r="G2843" s="4">
        <v>0</v>
      </c>
    </row>
    <row r="2844" spans="1:10" x14ac:dyDescent="0.3">
      <c r="A2844" s="2">
        <v>51047</v>
      </c>
      <c r="C2844" s="4">
        <v>1</v>
      </c>
      <c r="D2844">
        <f t="shared" si="171"/>
        <v>0</v>
      </c>
      <c r="E2844" s="18">
        <f t="shared" si="172"/>
        <v>0</v>
      </c>
      <c r="F2844" s="4">
        <v>0</v>
      </c>
      <c r="G2844" s="4">
        <v>0</v>
      </c>
    </row>
    <row r="2845" spans="1:10" x14ac:dyDescent="0.3">
      <c r="A2845" s="2">
        <v>51049</v>
      </c>
      <c r="C2845" s="4">
        <v>1</v>
      </c>
      <c r="D2845">
        <f t="shared" si="171"/>
        <v>0</v>
      </c>
      <c r="E2845" s="18">
        <f t="shared" si="172"/>
        <v>0</v>
      </c>
      <c r="F2845" s="4">
        <v>0</v>
      </c>
      <c r="G2845" s="4">
        <v>0</v>
      </c>
    </row>
    <row r="2846" spans="1:10" x14ac:dyDescent="0.3">
      <c r="A2846" s="2">
        <v>51051</v>
      </c>
      <c r="C2846" s="4">
        <v>1</v>
      </c>
      <c r="D2846">
        <f t="shared" si="171"/>
        <v>0</v>
      </c>
      <c r="E2846" s="18">
        <f t="shared" si="172"/>
        <v>0</v>
      </c>
      <c r="F2846" s="4">
        <v>0</v>
      </c>
      <c r="G2846" s="4">
        <v>0</v>
      </c>
    </row>
    <row r="2847" spans="1:10" x14ac:dyDescent="0.3">
      <c r="A2847" s="2">
        <v>51053</v>
      </c>
      <c r="B2847">
        <v>516906.56383399997</v>
      </c>
      <c r="C2847" s="4">
        <f>VLOOKUP(A2847,J$2:M$1814,4,FALSE)</f>
        <v>1.5428695639608245</v>
      </c>
      <c r="D2847">
        <f t="shared" si="171"/>
        <v>797519.40475105168</v>
      </c>
      <c r="E2847" s="18">
        <f t="shared" si="172"/>
        <v>797519.40475105168</v>
      </c>
      <c r="F2847" s="4">
        <v>529375.524640813</v>
      </c>
      <c r="G2847" s="4">
        <v>105119.99997410001</v>
      </c>
      <c r="H2847" s="1"/>
      <c r="I2847" s="1"/>
      <c r="J2847" s="1"/>
    </row>
    <row r="2848" spans="1:10" x14ac:dyDescent="0.3">
      <c r="A2848" s="2">
        <v>51057</v>
      </c>
      <c r="C2848" s="4">
        <v>1</v>
      </c>
      <c r="D2848">
        <f t="shared" si="171"/>
        <v>0</v>
      </c>
      <c r="E2848" s="18">
        <f t="shared" si="172"/>
        <v>0</v>
      </c>
      <c r="F2848" s="4">
        <v>0</v>
      </c>
      <c r="G2848" s="4">
        <v>0</v>
      </c>
    </row>
    <row r="2849" spans="1:10" x14ac:dyDescent="0.3">
      <c r="A2849" s="2">
        <v>51059</v>
      </c>
      <c r="B2849">
        <v>3394280.2862099898</v>
      </c>
      <c r="C2849" s="4">
        <f>VLOOKUP(A2849,J$2:M$1814,4,FALSE)</f>
        <v>0.55759935023197393</v>
      </c>
      <c r="D2849">
        <f t="shared" si="171"/>
        <v>1892648.4820958888</v>
      </c>
      <c r="E2849" s="18">
        <f t="shared" si="172"/>
        <v>1892648.4820958888</v>
      </c>
      <c r="F2849" s="4">
        <v>3091863.4861736801</v>
      </c>
      <c r="G2849" s="4">
        <v>175199.999216</v>
      </c>
      <c r="H2849" s="1"/>
      <c r="I2849" s="1"/>
      <c r="J2849" s="1"/>
    </row>
    <row r="2850" spans="1:10" x14ac:dyDescent="0.3">
      <c r="A2850" s="2">
        <v>51061</v>
      </c>
      <c r="B2850">
        <v>974673.47354200005</v>
      </c>
      <c r="C2850" s="4">
        <f>VLOOKUP(A2850,J$2:M$1814,4,FALSE)</f>
        <v>1.1917441282899683</v>
      </c>
      <c r="D2850">
        <f t="shared" si="171"/>
        <v>1161561.3890936663</v>
      </c>
      <c r="E2850" s="18">
        <f t="shared" si="172"/>
        <v>1161561.3890936663</v>
      </c>
      <c r="F2850" s="4">
        <v>1025243.7949614699</v>
      </c>
      <c r="G2850" s="4">
        <v>105120.000489</v>
      </c>
      <c r="H2850" s="1"/>
      <c r="I2850" s="1"/>
      <c r="J2850" s="1"/>
    </row>
    <row r="2851" spans="1:10" x14ac:dyDescent="0.3">
      <c r="A2851" s="2">
        <v>51063</v>
      </c>
      <c r="C2851" s="4">
        <v>1</v>
      </c>
      <c r="D2851">
        <f t="shared" si="171"/>
        <v>0</v>
      </c>
      <c r="E2851" s="18">
        <f t="shared" si="172"/>
        <v>0</v>
      </c>
      <c r="F2851" s="4">
        <v>0</v>
      </c>
      <c r="G2851" s="4">
        <v>0</v>
      </c>
    </row>
    <row r="2852" spans="1:10" x14ac:dyDescent="0.3">
      <c r="A2852" s="2">
        <v>51065</v>
      </c>
      <c r="B2852">
        <v>57112.168272299998</v>
      </c>
      <c r="C2852" s="4">
        <f>VLOOKUP(A2852,J$2:M$1814,4,FALSE)</f>
        <v>1.1623571678286559</v>
      </c>
      <c r="D2852">
        <f t="shared" si="171"/>
        <v>66384.738161544243</v>
      </c>
      <c r="E2852" s="18">
        <f t="shared" si="172"/>
        <v>66384.738161544243</v>
      </c>
      <c r="F2852" s="4">
        <v>60075.397276001</v>
      </c>
      <c r="G2852" s="4">
        <v>60075.397276199998</v>
      </c>
      <c r="H2852" s="1"/>
      <c r="I2852" s="1"/>
      <c r="J2852" s="1"/>
    </row>
    <row r="2853" spans="1:10" x14ac:dyDescent="0.3">
      <c r="A2853" s="2">
        <v>51067</v>
      </c>
      <c r="C2853" s="4">
        <v>1</v>
      </c>
      <c r="D2853">
        <f t="shared" si="171"/>
        <v>0</v>
      </c>
      <c r="E2853" s="18">
        <f t="shared" si="172"/>
        <v>0</v>
      </c>
      <c r="F2853" s="4">
        <v>0</v>
      </c>
      <c r="G2853" s="4">
        <v>0</v>
      </c>
    </row>
    <row r="2854" spans="1:10" x14ac:dyDescent="0.3">
      <c r="A2854" s="2">
        <v>51069</v>
      </c>
      <c r="B2854">
        <v>759424.81358700001</v>
      </c>
      <c r="C2854" s="4">
        <f>VLOOKUP(A2854,J$2:M$1814,4,FALSE)</f>
        <v>2.0932794553897756</v>
      </c>
      <c r="D2854">
        <f t="shared" si="171"/>
        <v>1589688.3601948773</v>
      </c>
      <c r="E2854" s="18">
        <f t="shared" si="172"/>
        <v>1589688.3601948773</v>
      </c>
      <c r="F2854" s="4">
        <v>723620.67022291501</v>
      </c>
      <c r="G2854" s="4">
        <v>105119.99992810001</v>
      </c>
      <c r="H2854" s="1"/>
      <c r="I2854" s="1"/>
      <c r="J2854" s="1"/>
    </row>
    <row r="2855" spans="1:10" x14ac:dyDescent="0.3">
      <c r="A2855" s="2">
        <v>51071</v>
      </c>
      <c r="C2855" s="4">
        <v>1</v>
      </c>
      <c r="D2855">
        <f t="shared" si="171"/>
        <v>0</v>
      </c>
      <c r="E2855" s="18">
        <f t="shared" si="172"/>
        <v>0</v>
      </c>
      <c r="F2855" s="4">
        <v>0</v>
      </c>
      <c r="G2855" s="4">
        <v>0</v>
      </c>
    </row>
    <row r="2856" spans="1:10" x14ac:dyDescent="0.3">
      <c r="A2856" s="2">
        <v>51073</v>
      </c>
      <c r="C2856" s="4">
        <v>1</v>
      </c>
      <c r="D2856">
        <f t="shared" si="171"/>
        <v>0</v>
      </c>
      <c r="E2856" s="18">
        <f t="shared" si="172"/>
        <v>0</v>
      </c>
      <c r="F2856" s="4">
        <v>0</v>
      </c>
      <c r="G2856" s="4">
        <v>0</v>
      </c>
    </row>
    <row r="2857" spans="1:10" x14ac:dyDescent="0.3">
      <c r="A2857" s="2">
        <v>51075</v>
      </c>
      <c r="B2857">
        <v>1036545.061276</v>
      </c>
      <c r="C2857" s="4">
        <f>VLOOKUP(A2857,J$2:M$1814,4,FALSE)</f>
        <v>0.76995211533753061</v>
      </c>
      <c r="D2857">
        <f t="shared" si="171"/>
        <v>798090.06257212651</v>
      </c>
      <c r="E2857" s="18">
        <f t="shared" si="172"/>
        <v>798090.06257212651</v>
      </c>
      <c r="F2857" s="4">
        <v>1090325.5511700499</v>
      </c>
      <c r="G2857" s="4">
        <v>105120.0003805</v>
      </c>
      <c r="H2857" s="1"/>
      <c r="I2857" s="1"/>
      <c r="J2857" s="1"/>
    </row>
    <row r="2858" spans="1:10" x14ac:dyDescent="0.3">
      <c r="A2858" s="2">
        <v>51077</v>
      </c>
      <c r="C2858" s="4">
        <v>1</v>
      </c>
      <c r="D2858">
        <f t="shared" si="171"/>
        <v>0</v>
      </c>
      <c r="E2858" s="18">
        <f t="shared" si="172"/>
        <v>0</v>
      </c>
      <c r="F2858" s="4">
        <v>0</v>
      </c>
      <c r="G2858" s="4">
        <v>0</v>
      </c>
    </row>
    <row r="2859" spans="1:10" x14ac:dyDescent="0.3">
      <c r="A2859" s="2">
        <v>51079</v>
      </c>
      <c r="C2859" s="4">
        <v>1</v>
      </c>
      <c r="D2859">
        <f t="shared" si="171"/>
        <v>0</v>
      </c>
      <c r="E2859" s="18">
        <f t="shared" si="172"/>
        <v>0</v>
      </c>
      <c r="F2859" s="4">
        <v>0</v>
      </c>
      <c r="G2859" s="4">
        <v>0</v>
      </c>
    </row>
    <row r="2860" spans="1:10" x14ac:dyDescent="0.3">
      <c r="A2860" s="2">
        <v>51081</v>
      </c>
      <c r="B2860">
        <v>466465.40186099999</v>
      </c>
      <c r="C2860" s="4">
        <f>VLOOKUP(A2860,J$2:M$1814,4,FALSE)</f>
        <v>1.7239511910109444</v>
      </c>
      <c r="D2860">
        <f t="shared" si="171"/>
        <v>804163.58510366979</v>
      </c>
      <c r="E2860" s="18">
        <f t="shared" si="172"/>
        <v>804163.58510366979</v>
      </c>
      <c r="F2860" s="4">
        <v>487890.54257908399</v>
      </c>
      <c r="G2860" s="4">
        <v>487890.54258000001</v>
      </c>
      <c r="H2860" s="1"/>
      <c r="I2860" s="1"/>
      <c r="J2860" s="1"/>
    </row>
    <row r="2861" spans="1:10" x14ac:dyDescent="0.3">
      <c r="A2861" s="2">
        <v>51083</v>
      </c>
      <c r="C2861" s="4">
        <v>1</v>
      </c>
      <c r="D2861">
        <f t="shared" si="171"/>
        <v>0</v>
      </c>
      <c r="E2861" s="18">
        <f t="shared" si="172"/>
        <v>0</v>
      </c>
      <c r="F2861" s="4">
        <v>0</v>
      </c>
      <c r="G2861" s="4">
        <v>0</v>
      </c>
    </row>
    <row r="2862" spans="1:10" x14ac:dyDescent="0.3">
      <c r="A2862" s="2">
        <v>51085</v>
      </c>
      <c r="B2862">
        <v>1407945.51232999</v>
      </c>
      <c r="C2862" s="4">
        <f>VLOOKUP(A2862,J$2:M$1814,4,FALSE)</f>
        <v>0.96418578874855443</v>
      </c>
      <c r="D2862">
        <f t="shared" si="171"/>
        <v>1357521.054320879</v>
      </c>
      <c r="E2862" s="18">
        <f t="shared" si="172"/>
        <v>1357521.054320879</v>
      </c>
      <c r="F2862" s="4">
        <v>1411419.7621236001</v>
      </c>
      <c r="G2862" s="4">
        <v>105120.0005044</v>
      </c>
      <c r="H2862" s="1"/>
      <c r="I2862" s="1"/>
      <c r="J2862" s="1"/>
    </row>
    <row r="2863" spans="1:10" x14ac:dyDescent="0.3">
      <c r="A2863" s="2">
        <v>51087</v>
      </c>
      <c r="B2863">
        <v>157566.66918200001</v>
      </c>
      <c r="C2863" s="4">
        <f>VLOOKUP(A2863,J$2:M$1814,4,FALSE)</f>
        <v>0.90816260013590122</v>
      </c>
      <c r="D2863">
        <f t="shared" si="171"/>
        <v>143096.1559790785</v>
      </c>
      <c r="E2863" s="18">
        <f t="shared" si="172"/>
        <v>143096.1559790785</v>
      </c>
      <c r="F2863" s="4">
        <v>148606.00756503199</v>
      </c>
      <c r="G2863" s="4">
        <v>105119.999989399</v>
      </c>
      <c r="H2863" s="1"/>
      <c r="I2863" s="1"/>
      <c r="J2863" s="1"/>
    </row>
    <row r="2864" spans="1:10" x14ac:dyDescent="0.3">
      <c r="A2864" s="2">
        <v>51089</v>
      </c>
      <c r="B2864">
        <v>66837.161070300004</v>
      </c>
      <c r="C2864" s="4">
        <v>1</v>
      </c>
      <c r="D2864">
        <f t="shared" si="171"/>
        <v>66837.161070300004</v>
      </c>
      <c r="E2864" s="18">
        <f t="shared" si="172"/>
        <v>66837.161070300004</v>
      </c>
      <c r="F2864" s="4">
        <v>64084.915435538001</v>
      </c>
      <c r="G2864" s="4">
        <v>64084.915435399998</v>
      </c>
      <c r="H2864" s="1"/>
      <c r="I2864" s="1"/>
      <c r="J2864" s="1"/>
    </row>
    <row r="2865" spans="1:10" x14ac:dyDescent="0.3">
      <c r="A2865" s="2">
        <v>51091</v>
      </c>
      <c r="C2865" s="4">
        <v>1</v>
      </c>
      <c r="D2865">
        <f t="shared" si="171"/>
        <v>0</v>
      </c>
      <c r="E2865" s="18">
        <f t="shared" si="172"/>
        <v>0</v>
      </c>
      <c r="F2865" s="4">
        <v>0</v>
      </c>
      <c r="G2865" s="4">
        <v>0</v>
      </c>
    </row>
    <row r="2866" spans="1:10" x14ac:dyDescent="0.3">
      <c r="A2866" s="2">
        <v>51093</v>
      </c>
      <c r="C2866" s="4">
        <v>1</v>
      </c>
      <c r="D2866">
        <f t="shared" si="171"/>
        <v>0</v>
      </c>
      <c r="E2866" s="18">
        <f t="shared" si="172"/>
        <v>0</v>
      </c>
      <c r="F2866" s="4">
        <v>0</v>
      </c>
      <c r="G2866" s="4">
        <v>0</v>
      </c>
    </row>
    <row r="2867" spans="1:10" x14ac:dyDescent="0.3">
      <c r="A2867" s="2">
        <v>51095</v>
      </c>
      <c r="B2867">
        <v>583717.35644500004</v>
      </c>
      <c r="C2867" s="4">
        <f>VLOOKUP(A2867,J$2:M$1814,4,FALSE)</f>
        <v>0.53254247535062249</v>
      </c>
      <c r="D2867">
        <f t="shared" si="171"/>
        <v>310854.28590634197</v>
      </c>
      <c r="E2867" s="18">
        <f t="shared" si="172"/>
        <v>310854.28590634197</v>
      </c>
      <c r="F2867" s="4">
        <v>613372.67489948205</v>
      </c>
      <c r="G2867" s="4">
        <v>105119.9997835</v>
      </c>
      <c r="H2867" s="1"/>
      <c r="I2867" s="1"/>
      <c r="J2867" s="1"/>
    </row>
    <row r="2868" spans="1:10" x14ac:dyDescent="0.3">
      <c r="A2868" s="2">
        <v>51097</v>
      </c>
      <c r="C2868" s="4">
        <v>1</v>
      </c>
      <c r="D2868">
        <f t="shared" si="171"/>
        <v>0</v>
      </c>
      <c r="E2868" s="18">
        <f t="shared" si="172"/>
        <v>0</v>
      </c>
      <c r="F2868" s="4">
        <v>0</v>
      </c>
      <c r="G2868" s="4">
        <v>0</v>
      </c>
    </row>
    <row r="2869" spans="1:10" x14ac:dyDescent="0.3">
      <c r="A2869" s="2">
        <v>51099</v>
      </c>
      <c r="C2869" s="4">
        <v>1</v>
      </c>
      <c r="D2869">
        <f t="shared" si="171"/>
        <v>0</v>
      </c>
      <c r="E2869" s="18">
        <f t="shared" si="172"/>
        <v>0</v>
      </c>
      <c r="F2869" s="4">
        <v>0</v>
      </c>
      <c r="G2869" s="4">
        <v>0</v>
      </c>
    </row>
    <row r="2870" spans="1:10" x14ac:dyDescent="0.3">
      <c r="A2870" s="2">
        <v>51101</v>
      </c>
      <c r="C2870" s="4">
        <v>1</v>
      </c>
      <c r="D2870">
        <f t="shared" si="171"/>
        <v>0</v>
      </c>
      <c r="E2870" s="18">
        <f t="shared" si="172"/>
        <v>0</v>
      </c>
      <c r="F2870" s="4">
        <v>0</v>
      </c>
      <c r="G2870" s="4">
        <v>0</v>
      </c>
    </row>
    <row r="2871" spans="1:10" x14ac:dyDescent="0.3">
      <c r="A2871" s="2">
        <v>51103</v>
      </c>
      <c r="C2871" s="4">
        <v>1</v>
      </c>
      <c r="D2871">
        <f t="shared" si="171"/>
        <v>0</v>
      </c>
      <c r="E2871" s="18">
        <f t="shared" si="172"/>
        <v>0</v>
      </c>
      <c r="F2871" s="4">
        <v>0</v>
      </c>
      <c r="G2871" s="4">
        <v>0</v>
      </c>
    </row>
    <row r="2872" spans="1:10" x14ac:dyDescent="0.3">
      <c r="A2872" s="2">
        <v>51105</v>
      </c>
      <c r="B2872">
        <v>14084.700033899901</v>
      </c>
      <c r="C2872" s="4">
        <v>1</v>
      </c>
      <c r="D2872">
        <f t="shared" si="171"/>
        <v>14084.700033899901</v>
      </c>
      <c r="E2872" s="18">
        <f t="shared" si="172"/>
        <v>14084.700033899901</v>
      </c>
      <c r="F2872" s="4">
        <v>13504.7149843194</v>
      </c>
      <c r="G2872" s="4">
        <v>13504.7149842</v>
      </c>
      <c r="H2872" s="1"/>
      <c r="I2872" s="1"/>
      <c r="J2872" s="1"/>
    </row>
    <row r="2873" spans="1:10" x14ac:dyDescent="0.3">
      <c r="A2873" s="2">
        <v>51107</v>
      </c>
      <c r="B2873">
        <v>43410.135594599997</v>
      </c>
      <c r="C2873" s="4">
        <v>1</v>
      </c>
      <c r="D2873">
        <f t="shared" si="171"/>
        <v>43410.135594599997</v>
      </c>
      <c r="E2873" s="18">
        <f t="shared" si="172"/>
        <v>43410.135594599997</v>
      </c>
      <c r="F2873" s="4">
        <v>41622.576782687502</v>
      </c>
      <c r="G2873" s="4">
        <v>41622.576782799901</v>
      </c>
      <c r="H2873" s="1"/>
      <c r="I2873" s="1"/>
      <c r="J2873" s="1"/>
    </row>
    <row r="2874" spans="1:10" x14ac:dyDescent="0.3">
      <c r="A2874" s="2">
        <v>51109</v>
      </c>
      <c r="B2874">
        <v>699493.23242599994</v>
      </c>
      <c r="C2874" s="4">
        <f>VLOOKUP(A2874,J$2:M$1814,4,FALSE)</f>
        <v>0.80282298923057571</v>
      </c>
      <c r="D2874">
        <f t="shared" si="171"/>
        <v>561569.2478027991</v>
      </c>
      <c r="E2874" s="18">
        <f t="shared" si="172"/>
        <v>561569.2478027991</v>
      </c>
      <c r="F2874" s="4">
        <v>735785.99972763099</v>
      </c>
      <c r="G2874" s="4">
        <v>105119.9997605</v>
      </c>
      <c r="H2874" s="1"/>
      <c r="I2874" s="1"/>
      <c r="J2874" s="1"/>
    </row>
    <row r="2875" spans="1:10" x14ac:dyDescent="0.3">
      <c r="A2875" s="2">
        <v>51111</v>
      </c>
      <c r="C2875" s="4">
        <v>1</v>
      </c>
      <c r="D2875">
        <f t="shared" si="171"/>
        <v>0</v>
      </c>
      <c r="E2875" s="18">
        <f t="shared" si="172"/>
        <v>0</v>
      </c>
      <c r="F2875" s="4">
        <v>0</v>
      </c>
      <c r="G2875" s="4">
        <v>0</v>
      </c>
    </row>
    <row r="2876" spans="1:10" x14ac:dyDescent="0.3">
      <c r="A2876" s="2">
        <v>51113</v>
      </c>
      <c r="C2876" s="4">
        <v>1</v>
      </c>
      <c r="D2876">
        <f t="shared" si="171"/>
        <v>0</v>
      </c>
      <c r="E2876" s="18">
        <f t="shared" si="172"/>
        <v>0</v>
      </c>
      <c r="F2876" s="4">
        <v>0</v>
      </c>
      <c r="G2876" s="4">
        <v>0</v>
      </c>
    </row>
    <row r="2877" spans="1:10" x14ac:dyDescent="0.3">
      <c r="A2877" s="2">
        <v>51115</v>
      </c>
      <c r="C2877" s="4">
        <v>1</v>
      </c>
      <c r="D2877">
        <f t="shared" si="171"/>
        <v>0</v>
      </c>
      <c r="E2877" s="18">
        <f t="shared" si="172"/>
        <v>0</v>
      </c>
      <c r="F2877" s="4">
        <v>0</v>
      </c>
      <c r="G2877" s="4">
        <v>0</v>
      </c>
    </row>
    <row r="2878" spans="1:10" x14ac:dyDescent="0.3">
      <c r="A2878" s="2">
        <v>51117</v>
      </c>
      <c r="B2878">
        <v>509454.50219500001</v>
      </c>
      <c r="C2878" s="4">
        <f>VLOOKUP(A2878,J$2:M$1814,4,FALSE)</f>
        <v>1.8644692554946145</v>
      </c>
      <c r="D2878">
        <f t="shared" si="171"/>
        <v>949862.25641589111</v>
      </c>
      <c r="E2878" s="18">
        <f t="shared" si="172"/>
        <v>949862.25641589111</v>
      </c>
      <c r="F2878" s="4">
        <v>534449.96043341805</v>
      </c>
      <c r="G2878" s="4">
        <v>534449.96042999998</v>
      </c>
      <c r="H2878" s="1"/>
      <c r="I2878" s="1"/>
      <c r="J2878" s="1"/>
    </row>
    <row r="2879" spans="1:10" x14ac:dyDescent="0.3">
      <c r="A2879" s="2">
        <v>51119</v>
      </c>
      <c r="C2879" s="4">
        <v>1</v>
      </c>
      <c r="D2879">
        <f t="shared" si="171"/>
        <v>0</v>
      </c>
      <c r="E2879" s="18">
        <f t="shared" si="172"/>
        <v>0</v>
      </c>
      <c r="F2879" s="4">
        <v>0</v>
      </c>
      <c r="G2879" s="4">
        <v>0</v>
      </c>
    </row>
    <row r="2880" spans="1:10" x14ac:dyDescent="0.3">
      <c r="A2880" s="2">
        <v>51121</v>
      </c>
      <c r="B2880">
        <v>1076208.947077</v>
      </c>
      <c r="C2880" s="4">
        <f>VLOOKUP(A2880,J$2:M$1814,4,FALSE)</f>
        <v>1.9113650961625142</v>
      </c>
      <c r="D2880">
        <f t="shared" si="171"/>
        <v>2057028.2176207884</v>
      </c>
      <c r="E2880" s="18">
        <f t="shared" si="172"/>
        <v>2057028.2176207884</v>
      </c>
      <c r="F2880" s="4">
        <v>1091939.2207685099</v>
      </c>
      <c r="G2880" s="4">
        <v>105119.99948660001</v>
      </c>
      <c r="H2880" s="1"/>
      <c r="I2880" s="1"/>
      <c r="J2880" s="1"/>
    </row>
    <row r="2881" spans="1:10" x14ac:dyDescent="0.3">
      <c r="A2881" s="2">
        <v>51125</v>
      </c>
      <c r="B2881">
        <v>50042.163655099997</v>
      </c>
      <c r="C2881" s="4">
        <f>VLOOKUP(A2881,J$2:M$1814,4,FALSE)</f>
        <v>2.1831741054430656</v>
      </c>
      <c r="D2881">
        <f t="shared" si="171"/>
        <v>109250.75587215842</v>
      </c>
      <c r="E2881" s="18">
        <f t="shared" si="172"/>
        <v>109250.75587215842</v>
      </c>
      <c r="F2881" s="4">
        <v>52638.569906199496</v>
      </c>
      <c r="G2881" s="4">
        <v>52638.569906600002</v>
      </c>
      <c r="H2881" s="1"/>
      <c r="I2881" s="1"/>
      <c r="J2881" s="1"/>
    </row>
    <row r="2882" spans="1:10" x14ac:dyDescent="0.3">
      <c r="A2882" s="2">
        <v>51127</v>
      </c>
      <c r="B2882">
        <v>1368887.2554599999</v>
      </c>
      <c r="C2882" s="4">
        <f>VLOOKUP(A2882,J$2:M$1814,4,FALSE)</f>
        <v>0.50691868368202864</v>
      </c>
      <c r="D2882">
        <f t="shared" si="171"/>
        <v>693914.52564688807</v>
      </c>
      <c r="E2882" s="18">
        <f t="shared" si="172"/>
        <v>693914.52564688807</v>
      </c>
      <c r="F2882" s="4">
        <v>1439911.1115572499</v>
      </c>
      <c r="G2882" s="4">
        <v>105119.99938360001</v>
      </c>
      <c r="H2882" s="1"/>
      <c r="I2882" s="1"/>
      <c r="J2882" s="1"/>
    </row>
    <row r="2883" spans="1:10" x14ac:dyDescent="0.3">
      <c r="A2883" s="2">
        <v>51131</v>
      </c>
      <c r="C2883" s="4">
        <v>1</v>
      </c>
      <c r="D2883">
        <f t="shared" ref="D2883:D2946" si="173">B2883*C2883</f>
        <v>0</v>
      </c>
      <c r="E2883" s="18">
        <f t="shared" ref="E2883:E2946" si="174">D2883</f>
        <v>0</v>
      </c>
      <c r="F2883" s="4">
        <v>0</v>
      </c>
      <c r="G2883" s="4">
        <v>0</v>
      </c>
    </row>
    <row r="2884" spans="1:10" x14ac:dyDescent="0.3">
      <c r="A2884" s="2">
        <v>51133</v>
      </c>
      <c r="C2884" s="4">
        <v>1</v>
      </c>
      <c r="D2884">
        <f t="shared" si="173"/>
        <v>0</v>
      </c>
      <c r="E2884" s="18">
        <f t="shared" si="174"/>
        <v>0</v>
      </c>
      <c r="F2884" s="4">
        <v>0</v>
      </c>
      <c r="G2884" s="4">
        <v>0</v>
      </c>
    </row>
    <row r="2885" spans="1:10" x14ac:dyDescent="0.3">
      <c r="A2885" s="2">
        <v>51135</v>
      </c>
      <c r="C2885" s="4">
        <v>1</v>
      </c>
      <c r="D2885">
        <f t="shared" si="173"/>
        <v>0</v>
      </c>
      <c r="E2885" s="18">
        <f t="shared" si="174"/>
        <v>0</v>
      </c>
      <c r="F2885" s="4">
        <v>0</v>
      </c>
      <c r="G2885" s="4">
        <v>0</v>
      </c>
    </row>
    <row r="2886" spans="1:10" x14ac:dyDescent="0.3">
      <c r="A2886" s="2">
        <v>51137</v>
      </c>
      <c r="C2886" s="4">
        <v>1</v>
      </c>
      <c r="D2886">
        <f t="shared" si="173"/>
        <v>0</v>
      </c>
      <c r="E2886" s="18">
        <f t="shared" si="174"/>
        <v>0</v>
      </c>
      <c r="F2886" s="4">
        <v>0</v>
      </c>
      <c r="G2886" s="4">
        <v>0</v>
      </c>
    </row>
    <row r="2887" spans="1:10" x14ac:dyDescent="0.3">
      <c r="A2887" s="2">
        <v>51139</v>
      </c>
      <c r="C2887" s="4">
        <v>1</v>
      </c>
      <c r="D2887">
        <f t="shared" si="173"/>
        <v>0</v>
      </c>
      <c r="E2887" s="18">
        <f t="shared" si="174"/>
        <v>0</v>
      </c>
      <c r="F2887" s="4">
        <v>0</v>
      </c>
      <c r="G2887" s="4">
        <v>0</v>
      </c>
    </row>
    <row r="2888" spans="1:10" x14ac:dyDescent="0.3">
      <c r="A2888" s="2">
        <v>51141</v>
      </c>
      <c r="C2888" s="4">
        <v>1</v>
      </c>
      <c r="D2888">
        <f t="shared" si="173"/>
        <v>0</v>
      </c>
      <c r="E2888" s="18">
        <f t="shared" si="174"/>
        <v>0</v>
      </c>
      <c r="F2888" s="4">
        <v>0</v>
      </c>
      <c r="G2888" s="4">
        <v>0</v>
      </c>
    </row>
    <row r="2889" spans="1:10" x14ac:dyDescent="0.3">
      <c r="A2889" s="2">
        <v>51143</v>
      </c>
      <c r="B2889">
        <v>825.01285771100004</v>
      </c>
      <c r="C2889" s="4">
        <v>1</v>
      </c>
      <c r="D2889">
        <f t="shared" si="173"/>
        <v>825.01285771100004</v>
      </c>
      <c r="E2889" s="18">
        <f t="shared" si="174"/>
        <v>825.01285771100004</v>
      </c>
      <c r="F2889" s="4">
        <v>791.04016945984097</v>
      </c>
      <c r="G2889" s="4">
        <v>791.04016945700005</v>
      </c>
      <c r="H2889" s="1"/>
      <c r="I2889" s="1"/>
      <c r="J2889" s="1"/>
    </row>
    <row r="2890" spans="1:10" x14ac:dyDescent="0.3">
      <c r="A2890" s="2">
        <v>51145</v>
      </c>
      <c r="B2890">
        <v>60553.462010499999</v>
      </c>
      <c r="C2890" s="4">
        <v>1</v>
      </c>
      <c r="D2890">
        <f t="shared" si="173"/>
        <v>60553.462010499999</v>
      </c>
      <c r="E2890" s="18">
        <f t="shared" si="174"/>
        <v>60553.462010499999</v>
      </c>
      <c r="F2890" s="4">
        <v>58059.968887232098</v>
      </c>
      <c r="G2890" s="4">
        <v>58059.968887099902</v>
      </c>
      <c r="H2890" s="1"/>
      <c r="I2890" s="1"/>
      <c r="J2890" s="1"/>
    </row>
    <row r="2891" spans="1:10" x14ac:dyDescent="0.3">
      <c r="A2891" s="2">
        <v>51147</v>
      </c>
      <c r="C2891" s="4">
        <v>1</v>
      </c>
      <c r="D2891">
        <f t="shared" si="173"/>
        <v>0</v>
      </c>
      <c r="E2891" s="18">
        <f t="shared" si="174"/>
        <v>0</v>
      </c>
      <c r="F2891" s="4">
        <v>0</v>
      </c>
      <c r="G2891" s="4">
        <v>0</v>
      </c>
    </row>
    <row r="2892" spans="1:10" x14ac:dyDescent="0.3">
      <c r="A2892" s="2">
        <v>51149</v>
      </c>
      <c r="B2892">
        <v>508619.26413800003</v>
      </c>
      <c r="C2892" s="4">
        <f>VLOOKUP(A2892,J$2:M$1814,4,FALSE)</f>
        <v>1.7626794161035553</v>
      </c>
      <c r="D2892">
        <f t="shared" si="173"/>
        <v>896532.70752978988</v>
      </c>
      <c r="E2892" s="18">
        <f t="shared" si="174"/>
        <v>896532.70752978988</v>
      </c>
      <c r="F2892" s="4">
        <v>527671.65161667496</v>
      </c>
      <c r="G2892" s="4">
        <v>105119.999904</v>
      </c>
      <c r="H2892" s="1"/>
      <c r="I2892" s="1"/>
      <c r="J2892" s="1"/>
    </row>
    <row r="2893" spans="1:10" x14ac:dyDescent="0.3">
      <c r="A2893" s="2">
        <v>51153</v>
      </c>
      <c r="B2893">
        <v>534014.34798099997</v>
      </c>
      <c r="C2893" s="4">
        <f>VLOOKUP(A2893,J$2:M$1814,4,FALSE)</f>
        <v>1.0513372020601084</v>
      </c>
      <c r="D2893">
        <f t="shared" si="173"/>
        <v>561429.15046629764</v>
      </c>
      <c r="E2893" s="18">
        <f t="shared" si="174"/>
        <v>561429.15046629764</v>
      </c>
      <c r="F2893" s="4">
        <v>500305.839430055</v>
      </c>
      <c r="G2893" s="4">
        <v>105119.9998755</v>
      </c>
      <c r="H2893" s="1"/>
      <c r="I2893" s="1"/>
      <c r="J2893" s="1"/>
    </row>
    <row r="2894" spans="1:10" x14ac:dyDescent="0.3">
      <c r="A2894" s="2">
        <v>51155</v>
      </c>
      <c r="B2894">
        <v>781410.46486099996</v>
      </c>
      <c r="C2894" s="4">
        <f>VLOOKUP(A2894,J$2:M$1814,4,FALSE)</f>
        <v>1.7421687618062869</v>
      </c>
      <c r="D2894">
        <f t="shared" si="173"/>
        <v>1361348.9020293634</v>
      </c>
      <c r="E2894" s="18">
        <f t="shared" si="174"/>
        <v>1361348.9020293634</v>
      </c>
      <c r="F2894" s="4">
        <v>802289.06075311895</v>
      </c>
      <c r="G2894" s="4">
        <v>105119.9996005</v>
      </c>
      <c r="H2894" s="1"/>
      <c r="I2894" s="1"/>
      <c r="J2894" s="1"/>
    </row>
    <row r="2895" spans="1:10" x14ac:dyDescent="0.3">
      <c r="A2895" s="2">
        <v>51157</v>
      </c>
      <c r="C2895" s="4">
        <v>1</v>
      </c>
      <c r="D2895">
        <f t="shared" si="173"/>
        <v>0</v>
      </c>
      <c r="E2895" s="18">
        <f t="shared" si="174"/>
        <v>0</v>
      </c>
      <c r="F2895" s="4">
        <v>0</v>
      </c>
      <c r="G2895" s="4">
        <v>0</v>
      </c>
    </row>
    <row r="2896" spans="1:10" x14ac:dyDescent="0.3">
      <c r="A2896" s="2">
        <v>51159</v>
      </c>
      <c r="C2896" s="4">
        <v>1</v>
      </c>
      <c r="D2896">
        <f t="shared" si="173"/>
        <v>0</v>
      </c>
      <c r="E2896" s="18">
        <f t="shared" si="174"/>
        <v>0</v>
      </c>
      <c r="F2896" s="4">
        <v>0</v>
      </c>
      <c r="G2896" s="4">
        <v>0</v>
      </c>
    </row>
    <row r="2897" spans="1:10" x14ac:dyDescent="0.3">
      <c r="A2897" s="2">
        <v>51161</v>
      </c>
      <c r="B2897">
        <v>100297.7505767</v>
      </c>
      <c r="C2897" s="4">
        <f>VLOOKUP(A2897,J$2:M$1814,4,FALSE)</f>
        <v>2.3908125322483369</v>
      </c>
      <c r="D2897">
        <f t="shared" si="173"/>
        <v>239793.11903509221</v>
      </c>
      <c r="E2897" s="18">
        <f t="shared" si="174"/>
        <v>239793.11903509221</v>
      </c>
      <c r="F2897" s="4">
        <v>91845.470394610893</v>
      </c>
      <c r="G2897" s="4">
        <v>91845.470394899996</v>
      </c>
      <c r="H2897" s="1"/>
      <c r="I2897" s="1"/>
      <c r="J2897" s="1"/>
    </row>
    <row r="2898" spans="1:10" x14ac:dyDescent="0.3">
      <c r="A2898" s="2">
        <v>51163</v>
      </c>
      <c r="B2898">
        <v>1520513.3129499999</v>
      </c>
      <c r="C2898" s="4">
        <f>VLOOKUP(A2898,J$2:M$1814,4,FALSE)</f>
        <v>2.3914794016977075</v>
      </c>
      <c r="D2898">
        <f t="shared" si="173"/>
        <v>3636276.267927065</v>
      </c>
      <c r="E2898" s="18">
        <f t="shared" si="174"/>
        <v>3636276.267927065</v>
      </c>
      <c r="F2898" s="4">
        <v>1589203.8207449899</v>
      </c>
      <c r="G2898" s="4">
        <v>105120.00036409999</v>
      </c>
      <c r="H2898" s="1"/>
      <c r="I2898" s="1"/>
      <c r="J2898" s="1"/>
    </row>
    <row r="2899" spans="1:10" x14ac:dyDescent="0.3">
      <c r="A2899" s="2">
        <v>51165</v>
      </c>
      <c r="B2899">
        <v>907514.19396599999</v>
      </c>
      <c r="C2899" s="4">
        <f>VLOOKUP(A2899,J$2:M$1814,4,FALSE)</f>
        <v>1.7854208492364383</v>
      </c>
      <c r="D2899">
        <f t="shared" si="173"/>
        <v>1620294.7628848974</v>
      </c>
      <c r="E2899" s="18">
        <f t="shared" si="174"/>
        <v>1620294.7628848974</v>
      </c>
      <c r="F2899" s="4">
        <v>954378.48908300197</v>
      </c>
      <c r="G2899" s="4">
        <v>105119.9995929</v>
      </c>
      <c r="H2899" s="1"/>
      <c r="I2899" s="1"/>
      <c r="J2899" s="1"/>
    </row>
    <row r="2900" spans="1:10" x14ac:dyDescent="0.3">
      <c r="A2900" s="2">
        <v>51167</v>
      </c>
      <c r="C2900" s="4">
        <v>1</v>
      </c>
      <c r="D2900">
        <f t="shared" si="173"/>
        <v>0</v>
      </c>
      <c r="E2900" s="18">
        <f t="shared" si="174"/>
        <v>0</v>
      </c>
      <c r="F2900" s="4">
        <v>0</v>
      </c>
      <c r="G2900" s="4">
        <v>0</v>
      </c>
    </row>
    <row r="2901" spans="1:10" x14ac:dyDescent="0.3">
      <c r="A2901" s="2">
        <v>51169</v>
      </c>
      <c r="B2901">
        <v>83858.126433700003</v>
      </c>
      <c r="C2901" s="4">
        <v>1</v>
      </c>
      <c r="D2901">
        <f t="shared" si="173"/>
        <v>83858.126433700003</v>
      </c>
      <c r="E2901" s="18">
        <f t="shared" si="174"/>
        <v>83858.126433700003</v>
      </c>
      <c r="F2901" s="4">
        <v>80404.985116351396</v>
      </c>
      <c r="G2901" s="4">
        <v>80404.985116800002</v>
      </c>
      <c r="H2901" s="1"/>
      <c r="I2901" s="1"/>
      <c r="J2901" s="1"/>
    </row>
    <row r="2902" spans="1:10" x14ac:dyDescent="0.3">
      <c r="A2902" s="2">
        <v>51171</v>
      </c>
      <c r="B2902">
        <v>1706179.3384199999</v>
      </c>
      <c r="C2902" s="4">
        <f>VLOOKUP(A2902,J$2:M$1814,4,FALSE)</f>
        <v>1.8180633623222084</v>
      </c>
      <c r="D2902">
        <f t="shared" si="173"/>
        <v>3101942.1447325461</v>
      </c>
      <c r="E2902" s="18">
        <f t="shared" si="174"/>
        <v>3101942.1447325461</v>
      </c>
      <c r="F2902" s="4">
        <v>1780972.6962051401</v>
      </c>
      <c r="G2902" s="4">
        <v>718320.00073600002</v>
      </c>
      <c r="H2902" s="1"/>
      <c r="I2902" s="1"/>
      <c r="J2902" s="1"/>
    </row>
    <row r="2903" spans="1:10" x14ac:dyDescent="0.3">
      <c r="A2903" s="2">
        <v>51173</v>
      </c>
      <c r="B2903">
        <v>745552.28356200003</v>
      </c>
      <c r="C2903" s="4">
        <f>VLOOKUP(A2903,J$2:M$1814,4,FALSE)</f>
        <v>1.4104794927969095</v>
      </c>
      <c r="D2903">
        <f t="shared" si="173"/>
        <v>1051586.2067721074</v>
      </c>
      <c r="E2903" s="18">
        <f t="shared" si="174"/>
        <v>1051586.2067721074</v>
      </c>
      <c r="F2903" s="4">
        <v>723979.16153098096</v>
      </c>
      <c r="G2903" s="4">
        <v>105119.99978129999</v>
      </c>
      <c r="H2903" s="1"/>
      <c r="I2903" s="1"/>
      <c r="J2903" s="1"/>
    </row>
    <row r="2904" spans="1:10" x14ac:dyDescent="0.3">
      <c r="A2904" s="2">
        <v>51175</v>
      </c>
      <c r="C2904" s="4">
        <v>1</v>
      </c>
      <c r="D2904">
        <f t="shared" si="173"/>
        <v>0</v>
      </c>
      <c r="E2904" s="18">
        <f t="shared" si="174"/>
        <v>0</v>
      </c>
      <c r="F2904" s="4">
        <v>0</v>
      </c>
      <c r="G2904" s="4">
        <v>0</v>
      </c>
    </row>
    <row r="2905" spans="1:10" x14ac:dyDescent="0.3">
      <c r="A2905" s="2">
        <v>51177</v>
      </c>
      <c r="B2905">
        <v>719922.64687900001</v>
      </c>
      <c r="C2905" s="4">
        <f>VLOOKUP(A2905,J$2:M$1814,4,FALSE)</f>
        <v>1.2451285730077124</v>
      </c>
      <c r="D2905">
        <f t="shared" si="173"/>
        <v>896396.25798438455</v>
      </c>
      <c r="E2905" s="18">
        <f t="shared" si="174"/>
        <v>896396.25798438455</v>
      </c>
      <c r="F2905" s="4">
        <v>693192.14645284298</v>
      </c>
      <c r="G2905" s="4">
        <v>105119.999936899</v>
      </c>
      <c r="H2905" s="1"/>
      <c r="I2905" s="1"/>
      <c r="J2905" s="1"/>
    </row>
    <row r="2906" spans="1:10" x14ac:dyDescent="0.3">
      <c r="A2906" s="2">
        <v>51179</v>
      </c>
      <c r="B2906">
        <v>820019.21981100005</v>
      </c>
      <c r="C2906" s="4">
        <f>VLOOKUP(A2906,J$2:M$1814,4,FALSE)</f>
        <v>1.2299818787617787</v>
      </c>
      <c r="D2906">
        <f t="shared" si="173"/>
        <v>1008608.7806039018</v>
      </c>
      <c r="E2906" s="18">
        <f t="shared" si="174"/>
        <v>1008608.7806039018</v>
      </c>
      <c r="F2906" s="4">
        <v>781861.498495679</v>
      </c>
      <c r="G2906" s="4">
        <v>105120.0001296</v>
      </c>
      <c r="H2906" s="1"/>
      <c r="I2906" s="1"/>
      <c r="J2906" s="1"/>
    </row>
    <row r="2907" spans="1:10" x14ac:dyDescent="0.3">
      <c r="A2907" s="2">
        <v>51181</v>
      </c>
      <c r="C2907" s="4">
        <v>1</v>
      </c>
      <c r="D2907">
        <f t="shared" si="173"/>
        <v>0</v>
      </c>
      <c r="E2907" s="18">
        <f t="shared" si="174"/>
        <v>0</v>
      </c>
      <c r="F2907" s="4">
        <v>0</v>
      </c>
      <c r="G2907" s="4">
        <v>0</v>
      </c>
    </row>
    <row r="2908" spans="1:10" x14ac:dyDescent="0.3">
      <c r="A2908" s="2">
        <v>51183</v>
      </c>
      <c r="B2908">
        <v>665477.15313299897</v>
      </c>
      <c r="C2908" s="4">
        <f>VLOOKUP(A2908,J$2:M$1814,4,FALSE)</f>
        <v>1.5032387893881578</v>
      </c>
      <c r="D2908">
        <f t="shared" si="173"/>
        <v>1000371.070041127</v>
      </c>
      <c r="E2908" s="18">
        <f t="shared" si="174"/>
        <v>1000371.070041127</v>
      </c>
      <c r="F2908" s="4">
        <v>700005.01751113997</v>
      </c>
      <c r="G2908" s="4">
        <v>105119.999881</v>
      </c>
      <c r="H2908" s="1"/>
      <c r="I2908" s="1"/>
      <c r="J2908" s="1"/>
    </row>
    <row r="2909" spans="1:10" x14ac:dyDescent="0.3">
      <c r="A2909" s="2">
        <v>51185</v>
      </c>
      <c r="B2909">
        <v>4387.8354666499999</v>
      </c>
      <c r="C2909" s="4">
        <v>1</v>
      </c>
      <c r="D2909">
        <f t="shared" si="173"/>
        <v>4387.8354666499999</v>
      </c>
      <c r="E2909" s="18">
        <f t="shared" si="174"/>
        <v>4387.8354666499999</v>
      </c>
      <c r="F2909" s="4">
        <v>4207.1515355172596</v>
      </c>
      <c r="G2909" s="4">
        <v>4207.1515355599904</v>
      </c>
      <c r="H2909" s="1"/>
      <c r="I2909" s="1"/>
      <c r="J2909" s="1"/>
    </row>
    <row r="2910" spans="1:10" x14ac:dyDescent="0.3">
      <c r="A2910" s="2">
        <v>51187</v>
      </c>
      <c r="B2910">
        <v>330356.63553799997</v>
      </c>
      <c r="C2910" s="4">
        <f>VLOOKUP(A2910,J$2:M$1814,4,FALSE)</f>
        <v>1.6308696728701115</v>
      </c>
      <c r="D2910">
        <f t="shared" si="173"/>
        <v>538768.61813032872</v>
      </c>
      <c r="E2910" s="18">
        <f t="shared" si="174"/>
        <v>538768.61813032872</v>
      </c>
      <c r="F2910" s="4">
        <v>327765.08142540301</v>
      </c>
      <c r="G2910" s="4">
        <v>105120.0001242</v>
      </c>
      <c r="H2910" s="1"/>
      <c r="I2910" s="1"/>
      <c r="J2910" s="1"/>
    </row>
    <row r="2911" spans="1:10" x14ac:dyDescent="0.3">
      <c r="A2911" s="2">
        <v>51191</v>
      </c>
      <c r="B2911">
        <v>545184.36178699997</v>
      </c>
      <c r="C2911" s="4">
        <f>VLOOKUP(A2911,J$2:M$1814,4,FALSE)</f>
        <v>2.0528484028714797</v>
      </c>
      <c r="D2911">
        <f t="shared" si="173"/>
        <v>1119180.8463649498</v>
      </c>
      <c r="E2911" s="18">
        <f t="shared" si="174"/>
        <v>1119180.8463649498</v>
      </c>
      <c r="F2911" s="4">
        <v>539756.15730127203</v>
      </c>
      <c r="G2911" s="4">
        <v>539756.15729799995</v>
      </c>
      <c r="H2911" s="1"/>
      <c r="I2911" s="1"/>
      <c r="J2911" s="1"/>
    </row>
    <row r="2912" spans="1:10" x14ac:dyDescent="0.3">
      <c r="A2912" s="2">
        <v>51193</v>
      </c>
      <c r="C2912" s="4">
        <v>1</v>
      </c>
      <c r="D2912">
        <f t="shared" si="173"/>
        <v>0</v>
      </c>
      <c r="E2912" s="18">
        <f t="shared" si="174"/>
        <v>0</v>
      </c>
      <c r="F2912" s="4">
        <v>0</v>
      </c>
      <c r="G2912" s="4">
        <v>0</v>
      </c>
    </row>
    <row r="2913" spans="1:10" x14ac:dyDescent="0.3">
      <c r="A2913" s="2">
        <v>51195</v>
      </c>
      <c r="B2913">
        <v>61604.307314699901</v>
      </c>
      <c r="C2913" s="4">
        <v>1</v>
      </c>
      <c r="D2913">
        <f t="shared" si="173"/>
        <v>61604.307314699901</v>
      </c>
      <c r="E2913" s="18">
        <f t="shared" si="174"/>
        <v>61604.307314699901</v>
      </c>
      <c r="F2913" s="4">
        <v>59067.5420905992</v>
      </c>
      <c r="G2913" s="4">
        <v>59067.542091000003</v>
      </c>
      <c r="H2913" s="1"/>
      <c r="I2913" s="1"/>
      <c r="J2913" s="1"/>
    </row>
    <row r="2914" spans="1:10" x14ac:dyDescent="0.3">
      <c r="A2914" s="2">
        <v>51197</v>
      </c>
      <c r="B2914">
        <v>1426607.0878599901</v>
      </c>
      <c r="C2914" s="4">
        <f>VLOOKUP(A2914,J$2:M$1814,4,FALSE)</f>
        <v>2.0468646856203909</v>
      </c>
      <c r="D2914">
        <f t="shared" si="173"/>
        <v>2920071.6683963598</v>
      </c>
      <c r="E2914" s="18">
        <f t="shared" si="174"/>
        <v>2920071.6683963598</v>
      </c>
      <c r="F2914" s="4">
        <v>1477996.75686253</v>
      </c>
      <c r="G2914" s="4">
        <v>1477996.7568099999</v>
      </c>
      <c r="H2914" s="1"/>
      <c r="I2914" s="1"/>
      <c r="J2914" s="1"/>
    </row>
    <row r="2915" spans="1:10" x14ac:dyDescent="0.3">
      <c r="A2915" s="2">
        <v>51199</v>
      </c>
      <c r="B2915">
        <v>507177.90840700001</v>
      </c>
      <c r="C2915" s="4">
        <f>VLOOKUP(A2915,J$2:M$1814,4,FALSE)</f>
        <v>0.61767068181043261</v>
      </c>
      <c r="D2915">
        <f t="shared" si="173"/>
        <v>313268.92448494083</v>
      </c>
      <c r="E2915" s="18">
        <f t="shared" si="174"/>
        <v>313268.92448494083</v>
      </c>
      <c r="F2915" s="4">
        <v>515644.74884040799</v>
      </c>
      <c r="G2915" s="4">
        <v>105120.0000705</v>
      </c>
      <c r="H2915" s="1"/>
      <c r="I2915" s="1"/>
      <c r="J2915" s="1"/>
    </row>
    <row r="2916" spans="1:10" x14ac:dyDescent="0.3">
      <c r="A2916" s="2">
        <v>51510</v>
      </c>
      <c r="B2916">
        <v>283712.38600599999</v>
      </c>
      <c r="C2916" s="4">
        <f>VLOOKUP(A2916,J$2:M$1814,4,FALSE)</f>
        <v>0.12773094172213934</v>
      </c>
      <c r="D2916">
        <f t="shared" si="173"/>
        <v>36238.850242781482</v>
      </c>
      <c r="E2916" s="18">
        <f t="shared" si="174"/>
        <v>36238.850242781482</v>
      </c>
      <c r="F2916" s="4">
        <v>258434.74695603899</v>
      </c>
      <c r="G2916" s="4">
        <v>105119.9999698</v>
      </c>
      <c r="H2916" s="1"/>
      <c r="I2916" s="1"/>
      <c r="J2916" s="1"/>
    </row>
    <row r="2917" spans="1:10" x14ac:dyDescent="0.3">
      <c r="A2917" s="2">
        <v>51520</v>
      </c>
      <c r="B2917">
        <v>122977.64182200001</v>
      </c>
      <c r="C2917" s="4">
        <f>VLOOKUP(A2917,J$2:M$1814,4,FALSE)</f>
        <v>3.7105280269237166</v>
      </c>
      <c r="D2917">
        <f t="shared" si="173"/>
        <v>456311.98666551721</v>
      </c>
      <c r="E2917" s="18">
        <f t="shared" si="174"/>
        <v>456311.98666551721</v>
      </c>
      <c r="F2917" s="4">
        <v>112020.825707738</v>
      </c>
      <c r="G2917" s="4">
        <v>105119.9999489</v>
      </c>
      <c r="H2917" s="1"/>
      <c r="I2917" s="1"/>
      <c r="J2917" s="1"/>
    </row>
    <row r="2918" spans="1:10" x14ac:dyDescent="0.3">
      <c r="A2918" s="2">
        <v>51530</v>
      </c>
      <c r="C2918" s="4">
        <v>1</v>
      </c>
      <c r="D2918">
        <f t="shared" si="173"/>
        <v>0</v>
      </c>
      <c r="E2918" s="18">
        <f t="shared" si="174"/>
        <v>0</v>
      </c>
      <c r="F2918" s="4">
        <v>0</v>
      </c>
      <c r="G2918" s="4">
        <v>0</v>
      </c>
    </row>
    <row r="2919" spans="1:10" x14ac:dyDescent="0.3">
      <c r="A2919" s="2">
        <v>51540</v>
      </c>
      <c r="B2919">
        <v>11987.716839799999</v>
      </c>
      <c r="C2919" s="4">
        <f>VLOOKUP(A2919,J$2:M$1814,4,FALSE)</f>
        <v>0.46012360098081345</v>
      </c>
      <c r="D2919">
        <f t="shared" si="173"/>
        <v>5515.8314398671127</v>
      </c>
      <c r="E2919" s="18">
        <f t="shared" si="174"/>
        <v>5515.8314398671127</v>
      </c>
      <c r="F2919" s="4">
        <v>10919.659211730699</v>
      </c>
      <c r="G2919" s="4">
        <v>10919.65921175</v>
      </c>
      <c r="H2919" s="1"/>
      <c r="I2919" s="1"/>
      <c r="J2919" s="1"/>
    </row>
    <row r="2920" spans="1:10" x14ac:dyDescent="0.3">
      <c r="A2920" s="2">
        <v>51550</v>
      </c>
      <c r="B2920">
        <v>745152.56608899997</v>
      </c>
      <c r="C2920" s="4">
        <f>VLOOKUP(A2920,J$2:M$1814,4,FALSE)</f>
        <v>0.85175194003944921</v>
      </c>
      <c r="D2920">
        <f t="shared" si="173"/>
        <v>634685.14379167964</v>
      </c>
      <c r="E2920" s="18">
        <f t="shared" si="174"/>
        <v>634685.14379167964</v>
      </c>
      <c r="F2920" s="4">
        <v>680766.31888628798</v>
      </c>
      <c r="G2920" s="4">
        <v>105120.00013299999</v>
      </c>
      <c r="H2920" s="1"/>
      <c r="I2920" s="1"/>
      <c r="J2920" s="1"/>
    </row>
    <row r="2921" spans="1:10" x14ac:dyDescent="0.3">
      <c r="A2921" s="2">
        <v>51570</v>
      </c>
      <c r="B2921">
        <v>118869.404051</v>
      </c>
      <c r="C2921" s="4">
        <f>VLOOKUP(A2921,J$2:M$1814,4,FALSE)</f>
        <v>1.3425747008285562</v>
      </c>
      <c r="D2921">
        <f t="shared" si="173"/>
        <v>159591.05458144011</v>
      </c>
      <c r="E2921" s="18">
        <f t="shared" si="174"/>
        <v>159591.05458144011</v>
      </c>
      <c r="F2921" s="4">
        <v>108278.615500613</v>
      </c>
      <c r="G2921" s="4">
        <v>105119.99997629999</v>
      </c>
      <c r="H2921" s="1"/>
      <c r="I2921" s="1"/>
      <c r="J2921" s="1"/>
    </row>
    <row r="2922" spans="1:10" x14ac:dyDescent="0.3">
      <c r="A2922" s="2">
        <v>51580</v>
      </c>
      <c r="B2922">
        <v>6615.6380876399999</v>
      </c>
      <c r="C2922" s="4">
        <f>VLOOKUP(A2922,J$2:M$1814,4,FALSE)</f>
        <v>3.1823613365708305</v>
      </c>
      <c r="D2922">
        <f t="shared" si="173"/>
        <v>21053.350866850924</v>
      </c>
      <c r="E2922" s="18">
        <f t="shared" si="174"/>
        <v>21053.350866850924</v>
      </c>
      <c r="F2922" s="4">
        <v>6026.2111892077701</v>
      </c>
      <c r="G2922" s="4">
        <v>6026.2111891599998</v>
      </c>
      <c r="H2922" s="1"/>
      <c r="I2922" s="1"/>
      <c r="J2922" s="1"/>
    </row>
    <row r="2923" spans="1:10" x14ac:dyDescent="0.3">
      <c r="A2923" s="2">
        <v>51590</v>
      </c>
      <c r="B2923">
        <v>16358.867509399999</v>
      </c>
      <c r="C2923" s="4">
        <v>1</v>
      </c>
      <c r="D2923">
        <f t="shared" si="173"/>
        <v>16358.867509399999</v>
      </c>
      <c r="E2923" s="18">
        <f t="shared" si="174"/>
        <v>16358.867509399999</v>
      </c>
      <c r="F2923" s="4">
        <v>15685.235940264</v>
      </c>
      <c r="G2923" s="4">
        <v>15685.2359399</v>
      </c>
      <c r="H2923" s="1"/>
      <c r="I2923" s="1"/>
      <c r="J2923" s="1"/>
    </row>
    <row r="2924" spans="1:10" x14ac:dyDescent="0.3">
      <c r="A2924" s="2">
        <v>51595</v>
      </c>
      <c r="B2924">
        <v>26976.264855399899</v>
      </c>
      <c r="C2924" s="4">
        <f>VLOOKUP(A2924,J$2:M$1814,4,FALSE)</f>
        <v>4.4231714630455121</v>
      </c>
      <c r="D2924">
        <f t="shared" si="173"/>
        <v>119320.64488796241</v>
      </c>
      <c r="E2924" s="18">
        <f t="shared" si="174"/>
        <v>119320.64488796241</v>
      </c>
      <c r="F2924" s="4">
        <v>24572.787532712999</v>
      </c>
      <c r="G2924" s="4">
        <v>24572.7875331</v>
      </c>
      <c r="H2924" s="1"/>
      <c r="I2924" s="1"/>
      <c r="J2924" s="1"/>
    </row>
    <row r="2925" spans="1:10" x14ac:dyDescent="0.3">
      <c r="A2925" s="2">
        <v>51600</v>
      </c>
      <c r="C2925" s="4">
        <v>1</v>
      </c>
      <c r="D2925">
        <f t="shared" si="173"/>
        <v>0</v>
      </c>
      <c r="E2925" s="18">
        <f t="shared" si="174"/>
        <v>0</v>
      </c>
      <c r="F2925" s="4">
        <v>0</v>
      </c>
      <c r="G2925" s="4">
        <v>0</v>
      </c>
    </row>
    <row r="2926" spans="1:10" x14ac:dyDescent="0.3">
      <c r="A2926" s="2">
        <v>51610</v>
      </c>
      <c r="C2926" s="4">
        <v>1</v>
      </c>
      <c r="D2926">
        <f t="shared" si="173"/>
        <v>0</v>
      </c>
      <c r="E2926" s="18">
        <f t="shared" si="174"/>
        <v>0</v>
      </c>
      <c r="F2926" s="4">
        <v>0</v>
      </c>
      <c r="G2926" s="4">
        <v>0</v>
      </c>
    </row>
    <row r="2927" spans="1:10" x14ac:dyDescent="0.3">
      <c r="A2927" s="2">
        <v>51620</v>
      </c>
      <c r="C2927" s="4">
        <v>1</v>
      </c>
      <c r="D2927">
        <f t="shared" si="173"/>
        <v>0</v>
      </c>
      <c r="E2927" s="18">
        <f t="shared" si="174"/>
        <v>0</v>
      </c>
      <c r="F2927" s="4">
        <v>0</v>
      </c>
      <c r="G2927" s="4">
        <v>0</v>
      </c>
    </row>
    <row r="2928" spans="1:10" x14ac:dyDescent="0.3">
      <c r="A2928" s="2">
        <v>51630</v>
      </c>
      <c r="B2928">
        <v>152719.55284600001</v>
      </c>
      <c r="C2928" s="4">
        <f>VLOOKUP(A2928,J$2:M$1814,4,FALSE)</f>
        <v>2.0851522454975577</v>
      </c>
      <c r="D2928">
        <f t="shared" si="173"/>
        <v>318443.51854821987</v>
      </c>
      <c r="E2928" s="18">
        <f t="shared" si="174"/>
        <v>318443.51854821987</v>
      </c>
      <c r="F2928" s="4">
        <v>139112.851396588</v>
      </c>
      <c r="G2928" s="4">
        <v>105120.0000113</v>
      </c>
      <c r="H2928" s="1"/>
      <c r="I2928" s="1"/>
      <c r="J2928" s="1"/>
    </row>
    <row r="2929" spans="1:10" x14ac:dyDescent="0.3">
      <c r="A2929" s="2">
        <v>51640</v>
      </c>
      <c r="C2929" s="4">
        <v>1</v>
      </c>
      <c r="D2929">
        <f t="shared" si="173"/>
        <v>0</v>
      </c>
      <c r="E2929" s="18">
        <f t="shared" si="174"/>
        <v>0</v>
      </c>
      <c r="F2929" s="4">
        <v>0</v>
      </c>
      <c r="G2929" s="4">
        <v>0</v>
      </c>
    </row>
    <row r="2930" spans="1:10" x14ac:dyDescent="0.3">
      <c r="A2930" s="2">
        <v>51650</v>
      </c>
      <c r="B2930">
        <v>596015.12365299999</v>
      </c>
      <c r="C2930" s="4">
        <f>VLOOKUP(A2930,J$2:M$1814,4,FALSE)</f>
        <v>0.53066991811378617</v>
      </c>
      <c r="D2930">
        <f t="shared" si="173"/>
        <v>316287.29686351563</v>
      </c>
      <c r="E2930" s="18">
        <f t="shared" si="174"/>
        <v>316287.29686351563</v>
      </c>
      <c r="F2930" s="4">
        <v>542912.55955061095</v>
      </c>
      <c r="G2930" s="4">
        <v>105120.0001954</v>
      </c>
      <c r="H2930" s="1"/>
      <c r="I2930" s="1"/>
      <c r="J2930" s="1"/>
    </row>
    <row r="2931" spans="1:10" x14ac:dyDescent="0.3">
      <c r="A2931" s="2">
        <v>51660</v>
      </c>
      <c r="B2931">
        <v>115290.196173</v>
      </c>
      <c r="C2931" s="4">
        <f>VLOOKUP(A2931,J$2:M$1814,4,FALSE)</f>
        <v>3.4569617981243494</v>
      </c>
      <c r="D2931">
        <f t="shared" si="173"/>
        <v>398553.8038683231</v>
      </c>
      <c r="E2931" s="18">
        <f t="shared" si="174"/>
        <v>398553.8038683231</v>
      </c>
      <c r="F2931" s="4">
        <v>105018.300725433</v>
      </c>
      <c r="G2931" s="4">
        <v>105018.3007255</v>
      </c>
      <c r="H2931" s="1"/>
      <c r="I2931" s="1"/>
      <c r="J2931" s="1"/>
    </row>
    <row r="2932" spans="1:10" x14ac:dyDescent="0.3">
      <c r="A2932" s="2">
        <v>51670</v>
      </c>
      <c r="B2932">
        <v>38046.657250299999</v>
      </c>
      <c r="C2932" s="4">
        <f>VLOOKUP(A2932,J$2:M$1814,4,FALSE)</f>
        <v>3.1618849677070391</v>
      </c>
      <c r="D2932">
        <f t="shared" si="173"/>
        <v>120299.15363122559</v>
      </c>
      <c r="E2932" s="18">
        <f t="shared" si="174"/>
        <v>120299.15363122559</v>
      </c>
      <c r="F2932" s="4">
        <v>34656.852234999897</v>
      </c>
      <c r="G2932" s="4">
        <v>34656.852234600003</v>
      </c>
      <c r="H2932" s="1"/>
      <c r="I2932" s="1"/>
      <c r="J2932" s="1"/>
    </row>
    <row r="2933" spans="1:10" x14ac:dyDescent="0.3">
      <c r="A2933" s="2">
        <v>51678</v>
      </c>
      <c r="C2933" s="4">
        <v>1</v>
      </c>
      <c r="D2933">
        <f t="shared" si="173"/>
        <v>0</v>
      </c>
      <c r="E2933" s="18">
        <f t="shared" si="174"/>
        <v>0</v>
      </c>
      <c r="F2933" s="4">
        <v>0</v>
      </c>
      <c r="G2933" s="4">
        <v>0</v>
      </c>
    </row>
    <row r="2934" spans="1:10" x14ac:dyDescent="0.3">
      <c r="A2934" s="2">
        <v>51680</v>
      </c>
      <c r="B2934">
        <v>57083.1408448</v>
      </c>
      <c r="C2934" s="4">
        <v>1</v>
      </c>
      <c r="D2934">
        <f t="shared" si="173"/>
        <v>57083.1408448</v>
      </c>
      <c r="E2934" s="18">
        <f t="shared" si="174"/>
        <v>57083.1408448</v>
      </c>
      <c r="F2934" s="4">
        <v>54732.549905964901</v>
      </c>
      <c r="G2934" s="4">
        <v>54732.549905499996</v>
      </c>
      <c r="H2934" s="1"/>
      <c r="I2934" s="1"/>
      <c r="J2934" s="1"/>
    </row>
    <row r="2935" spans="1:10" x14ac:dyDescent="0.3">
      <c r="A2935" s="2">
        <v>51683</v>
      </c>
      <c r="C2935" s="4">
        <v>1</v>
      </c>
      <c r="D2935">
        <f t="shared" si="173"/>
        <v>0</v>
      </c>
      <c r="E2935" s="18">
        <f t="shared" si="174"/>
        <v>0</v>
      </c>
      <c r="F2935" s="4">
        <v>0</v>
      </c>
      <c r="G2935" s="4">
        <v>0</v>
      </c>
    </row>
    <row r="2936" spans="1:10" x14ac:dyDescent="0.3">
      <c r="A2936" s="2">
        <v>51685</v>
      </c>
      <c r="C2936" s="4">
        <v>1</v>
      </c>
      <c r="D2936">
        <f t="shared" si="173"/>
        <v>0</v>
      </c>
      <c r="E2936" s="18">
        <f t="shared" si="174"/>
        <v>0</v>
      </c>
      <c r="F2936" s="4">
        <v>0</v>
      </c>
      <c r="G2936" s="4">
        <v>0</v>
      </c>
    </row>
    <row r="2937" spans="1:10" x14ac:dyDescent="0.3">
      <c r="A2937" s="2">
        <v>51690</v>
      </c>
      <c r="C2937" s="4">
        <v>1</v>
      </c>
      <c r="D2937">
        <f t="shared" si="173"/>
        <v>0</v>
      </c>
      <c r="E2937" s="18">
        <f t="shared" si="174"/>
        <v>0</v>
      </c>
      <c r="F2937" s="4">
        <v>0</v>
      </c>
      <c r="G2937" s="4">
        <v>0</v>
      </c>
    </row>
    <row r="2938" spans="1:10" x14ac:dyDescent="0.3">
      <c r="A2938" s="2">
        <v>51700</v>
      </c>
      <c r="B2938">
        <v>585047.57289199997</v>
      </c>
      <c r="C2938" s="4">
        <f>VLOOKUP(A2938,J$2:M$1814,4,FALSE)</f>
        <v>0.57655845200599221</v>
      </c>
      <c r="D2938">
        <f t="shared" si="173"/>
        <v>337314.12297647441</v>
      </c>
      <c r="E2938" s="18">
        <f t="shared" si="174"/>
        <v>337314.12297647441</v>
      </c>
      <c r="F2938" s="4">
        <v>532922.17369823996</v>
      </c>
      <c r="G2938" s="4">
        <v>105119.99977910001</v>
      </c>
      <c r="H2938" s="1"/>
      <c r="I2938" s="1"/>
      <c r="J2938" s="1"/>
    </row>
    <row r="2939" spans="1:10" x14ac:dyDescent="0.3">
      <c r="A2939" s="2">
        <v>51710</v>
      </c>
      <c r="B2939">
        <v>908144.70034600003</v>
      </c>
      <c r="C2939" s="4">
        <f>VLOOKUP(A2939,J$2:M$1814,4,FALSE)</f>
        <v>0.42730330056962634</v>
      </c>
      <c r="D2939">
        <f t="shared" si="173"/>
        <v>388053.22785266011</v>
      </c>
      <c r="E2939" s="18">
        <f t="shared" si="174"/>
        <v>388053.22785266011</v>
      </c>
      <c r="F2939" s="4">
        <v>827234.56124564097</v>
      </c>
      <c r="G2939" s="4">
        <v>105119.9996728</v>
      </c>
      <c r="H2939" s="1"/>
      <c r="I2939" s="1"/>
      <c r="J2939" s="1"/>
    </row>
    <row r="2940" spans="1:10" x14ac:dyDescent="0.3">
      <c r="A2940" s="2">
        <v>51720</v>
      </c>
      <c r="B2940">
        <v>20361.0703091</v>
      </c>
      <c r="C2940" s="4">
        <v>1</v>
      </c>
      <c r="D2940">
        <f t="shared" si="173"/>
        <v>20361.0703091</v>
      </c>
      <c r="E2940" s="18">
        <f t="shared" si="174"/>
        <v>20361.0703091</v>
      </c>
      <c r="F2940" s="4">
        <v>19522.634534855501</v>
      </c>
      <c r="G2940" s="4">
        <v>19522.634534600002</v>
      </c>
      <c r="H2940" s="1"/>
      <c r="I2940" s="1"/>
      <c r="J2940" s="1"/>
    </row>
    <row r="2941" spans="1:10" x14ac:dyDescent="0.3">
      <c r="A2941" s="2">
        <v>51730</v>
      </c>
      <c r="B2941">
        <v>178223.04836399999</v>
      </c>
      <c r="C2941" s="4">
        <f>VLOOKUP(A2941,J$2:M$1814,4,FALSE)</f>
        <v>2.1799456910575135</v>
      </c>
      <c r="D2941">
        <f t="shared" si="173"/>
        <v>388516.5663282366</v>
      </c>
      <c r="E2941" s="18">
        <f t="shared" si="174"/>
        <v>388516.5663282366</v>
      </c>
      <c r="F2941" s="4">
        <v>162344.087450055</v>
      </c>
      <c r="G2941" s="4">
        <v>105119.9999577</v>
      </c>
      <c r="H2941" s="1"/>
      <c r="I2941" s="1"/>
      <c r="J2941" s="1"/>
    </row>
    <row r="2942" spans="1:10" x14ac:dyDescent="0.3">
      <c r="A2942" s="2">
        <v>51735</v>
      </c>
      <c r="C2942" s="4">
        <v>1</v>
      </c>
      <c r="D2942">
        <f t="shared" si="173"/>
        <v>0</v>
      </c>
      <c r="E2942" s="18">
        <f t="shared" si="174"/>
        <v>0</v>
      </c>
      <c r="F2942" s="4">
        <v>0</v>
      </c>
      <c r="G2942" s="4">
        <v>0</v>
      </c>
    </row>
    <row r="2943" spans="1:10" x14ac:dyDescent="0.3">
      <c r="A2943" s="2">
        <v>51740</v>
      </c>
      <c r="B2943">
        <v>148062.056813</v>
      </c>
      <c r="C2943" s="4">
        <f t="shared" ref="C2943:C2951" si="175">VLOOKUP(A2943,J$2:M$1814,4,FALSE)</f>
        <v>0.91601593493797095</v>
      </c>
      <c r="D2943">
        <f t="shared" si="173"/>
        <v>135627.20340039916</v>
      </c>
      <c r="E2943" s="18">
        <f t="shared" si="174"/>
        <v>135627.20340039916</v>
      </c>
      <c r="F2943" s="4">
        <v>134870.31964019901</v>
      </c>
      <c r="G2943" s="4">
        <v>105119.99995</v>
      </c>
      <c r="H2943" s="1"/>
      <c r="I2943" s="1"/>
      <c r="J2943" s="1"/>
    </row>
    <row r="2944" spans="1:10" x14ac:dyDescent="0.3">
      <c r="A2944" s="2">
        <v>51750</v>
      </c>
      <c r="C2944" s="4">
        <f t="shared" si="175"/>
        <v>0.81786659706927411</v>
      </c>
      <c r="D2944">
        <f t="shared" si="173"/>
        <v>0</v>
      </c>
      <c r="E2944" s="18">
        <f t="shared" si="174"/>
        <v>0</v>
      </c>
      <c r="F2944" s="4">
        <v>0</v>
      </c>
      <c r="G2944" s="4">
        <v>0</v>
      </c>
    </row>
    <row r="2945" spans="1:10" x14ac:dyDescent="0.3">
      <c r="A2945" s="2">
        <v>51760</v>
      </c>
      <c r="B2945">
        <v>671576.29429200001</v>
      </c>
      <c r="C2945" s="4">
        <f t="shared" si="175"/>
        <v>0.83921289047073311</v>
      </c>
      <c r="D2945">
        <f t="shared" si="173"/>
        <v>563595.48310441303</v>
      </c>
      <c r="E2945" s="18">
        <f t="shared" si="174"/>
        <v>563595.48310441303</v>
      </c>
      <c r="F2945" s="4">
        <v>611747.34632454801</v>
      </c>
      <c r="G2945" s="4">
        <v>105119.99983279999</v>
      </c>
      <c r="H2945" s="1"/>
      <c r="I2945" s="1"/>
      <c r="J2945" s="1"/>
    </row>
    <row r="2946" spans="1:10" x14ac:dyDescent="0.3">
      <c r="A2946" s="2">
        <v>51770</v>
      </c>
      <c r="B2946">
        <v>149696.75952599899</v>
      </c>
      <c r="C2946" s="4">
        <f t="shared" si="175"/>
        <v>1.2612639211297667</v>
      </c>
      <c r="D2946">
        <f t="shared" si="173"/>
        <v>188807.12190018126</v>
      </c>
      <c r="E2946" s="18">
        <f t="shared" si="174"/>
        <v>188807.12190018126</v>
      </c>
      <c r="F2946" s="4">
        <v>136359.37687398199</v>
      </c>
      <c r="G2946" s="4">
        <v>105119.9999785</v>
      </c>
      <c r="H2946" s="1"/>
      <c r="I2946" s="1"/>
      <c r="J2946" s="1"/>
    </row>
    <row r="2947" spans="1:10" x14ac:dyDescent="0.3">
      <c r="A2947" s="2">
        <v>51775</v>
      </c>
      <c r="B2947">
        <v>8023.88905325</v>
      </c>
      <c r="C2947" s="4">
        <f t="shared" si="175"/>
        <v>1.3609122429913134</v>
      </c>
      <c r="D2947">
        <f t="shared" ref="D2947:D3010" si="176">B2947*C2947</f>
        <v>10919.808848971903</v>
      </c>
      <c r="E2947" s="18">
        <f t="shared" ref="E2947:E3010" si="177">D2947</f>
        <v>10919.808848971903</v>
      </c>
      <c r="F2947" s="4">
        <v>7308.9926254862203</v>
      </c>
      <c r="G2947" s="4">
        <v>7308.9926254600005</v>
      </c>
      <c r="H2947" s="1"/>
      <c r="I2947" s="1"/>
      <c r="J2947" s="1"/>
    </row>
    <row r="2948" spans="1:10" x14ac:dyDescent="0.3">
      <c r="A2948" s="2">
        <v>51790</v>
      </c>
      <c r="C2948" s="4">
        <f t="shared" si="175"/>
        <v>0.47373371298131717</v>
      </c>
      <c r="D2948">
        <f t="shared" si="176"/>
        <v>0</v>
      </c>
      <c r="E2948" s="18">
        <f t="shared" si="177"/>
        <v>0</v>
      </c>
      <c r="F2948" s="4">
        <v>0</v>
      </c>
      <c r="G2948" s="4">
        <v>0</v>
      </c>
    </row>
    <row r="2949" spans="1:10" x14ac:dyDescent="0.3">
      <c r="A2949" s="2">
        <v>51800</v>
      </c>
      <c r="B2949">
        <v>200678.205824</v>
      </c>
      <c r="C2949" s="4">
        <f t="shared" si="175"/>
        <v>3.8795598606385786</v>
      </c>
      <c r="D2949">
        <f t="shared" si="176"/>
        <v>778543.1122197574</v>
      </c>
      <c r="E2949" s="18">
        <f t="shared" si="177"/>
        <v>778543.1122197574</v>
      </c>
      <c r="F2949" s="4">
        <v>182798.580174067</v>
      </c>
      <c r="G2949" s="4">
        <v>105119.9999752</v>
      </c>
      <c r="H2949" s="1"/>
      <c r="I2949" s="1"/>
      <c r="J2949" s="1"/>
    </row>
    <row r="2950" spans="1:10" x14ac:dyDescent="0.3">
      <c r="A2950" s="2">
        <v>51810</v>
      </c>
      <c r="B2950">
        <v>631207.47231700004</v>
      </c>
      <c r="C2950" s="4">
        <f t="shared" si="175"/>
        <v>0.26649756478369396</v>
      </c>
      <c r="D2950">
        <f t="shared" si="176"/>
        <v>168215.25424575142</v>
      </c>
      <c r="E2950" s="18">
        <f t="shared" si="177"/>
        <v>168215.25424575142</v>
      </c>
      <c r="F2950" s="4">
        <v>574969.41067466105</v>
      </c>
      <c r="G2950" s="4">
        <v>105119.9997167</v>
      </c>
      <c r="H2950" s="1"/>
      <c r="I2950" s="1"/>
      <c r="J2950" s="1"/>
    </row>
    <row r="2951" spans="1:10" x14ac:dyDescent="0.3">
      <c r="A2951" s="2">
        <v>51820</v>
      </c>
      <c r="B2951">
        <v>37418.011021400001</v>
      </c>
      <c r="C2951" s="4">
        <f t="shared" si="175"/>
        <v>1.5835421287442641</v>
      </c>
      <c r="D2951">
        <f t="shared" si="176"/>
        <v>59252.996826204093</v>
      </c>
      <c r="E2951" s="18">
        <f t="shared" si="177"/>
        <v>59252.996826204093</v>
      </c>
      <c r="F2951" s="4">
        <v>34103.057236486799</v>
      </c>
      <c r="G2951" s="4">
        <v>34103.0572369</v>
      </c>
      <c r="H2951" s="1"/>
      <c r="I2951" s="1"/>
      <c r="J2951" s="1"/>
    </row>
    <row r="2952" spans="1:10" x14ac:dyDescent="0.3">
      <c r="A2952" s="2">
        <v>51830</v>
      </c>
      <c r="B2952">
        <v>1502.41293582</v>
      </c>
      <c r="C2952" s="4">
        <v>1</v>
      </c>
      <c r="D2952">
        <f t="shared" si="176"/>
        <v>1502.41293582</v>
      </c>
      <c r="E2952" s="18">
        <f t="shared" si="177"/>
        <v>1502.41293582</v>
      </c>
      <c r="F2952" s="4">
        <v>1440.5460136496199</v>
      </c>
      <c r="G2952" s="4">
        <v>1440.54601360999</v>
      </c>
      <c r="H2952" s="1"/>
      <c r="I2952" s="1"/>
      <c r="J2952" s="1"/>
    </row>
    <row r="2953" spans="1:10" x14ac:dyDescent="0.3">
      <c r="A2953" s="2">
        <v>51840</v>
      </c>
      <c r="B2953">
        <v>1531.3376479399999</v>
      </c>
      <c r="C2953" s="4">
        <f t="shared" ref="C2953:C2959" si="178">VLOOKUP(A2953,J$2:M$1814,4,FALSE)</f>
        <v>0.9596553107010114</v>
      </c>
      <c r="D2953">
        <f t="shared" si="176"/>
        <v>1469.5563063220166</v>
      </c>
      <c r="E2953" s="18">
        <f t="shared" si="177"/>
        <v>1469.5563063220166</v>
      </c>
      <c r="F2953" s="4">
        <v>1394.90158725632</v>
      </c>
      <c r="G2953" s="4">
        <v>1394.90158731</v>
      </c>
      <c r="H2953" s="1"/>
      <c r="I2953" s="1"/>
      <c r="J2953" s="1"/>
    </row>
    <row r="2954" spans="1:10" x14ac:dyDescent="0.3">
      <c r="A2954" s="2">
        <v>53001</v>
      </c>
      <c r="B2954">
        <v>763235.12677800003</v>
      </c>
      <c r="C2954" s="4">
        <f t="shared" si="178"/>
        <v>1</v>
      </c>
      <c r="D2954">
        <f t="shared" si="176"/>
        <v>763235.12677800003</v>
      </c>
      <c r="E2954" s="18">
        <f t="shared" si="177"/>
        <v>763235.12677800003</v>
      </c>
      <c r="F2954" s="4">
        <v>714342.61203717801</v>
      </c>
      <c r="G2954" s="4">
        <v>714342.61203800002</v>
      </c>
      <c r="H2954" s="1"/>
      <c r="I2954" s="1"/>
      <c r="J2954" s="1"/>
    </row>
    <row r="2955" spans="1:10" x14ac:dyDescent="0.3">
      <c r="A2955" s="2">
        <v>53003</v>
      </c>
      <c r="B2955">
        <v>11500.321815899901</v>
      </c>
      <c r="C2955" s="4">
        <f t="shared" si="178"/>
        <v>1</v>
      </c>
      <c r="D2955">
        <f t="shared" si="176"/>
        <v>11500.321815899901</v>
      </c>
      <c r="E2955" s="18">
        <f t="shared" si="177"/>
        <v>11500.321815899901</v>
      </c>
      <c r="F2955" s="4">
        <v>10793.0874286829</v>
      </c>
      <c r="G2955" s="4">
        <v>10793.08742867</v>
      </c>
      <c r="H2955" s="1"/>
      <c r="I2955" s="1"/>
      <c r="J2955" s="1"/>
    </row>
    <row r="2956" spans="1:10" x14ac:dyDescent="0.3">
      <c r="A2956" s="2">
        <v>53005</v>
      </c>
      <c r="B2956">
        <v>938108.15021400002</v>
      </c>
      <c r="C2956" s="4">
        <f t="shared" si="178"/>
        <v>1</v>
      </c>
      <c r="D2956">
        <f t="shared" si="176"/>
        <v>938108.15021400002</v>
      </c>
      <c r="E2956" s="18">
        <f t="shared" si="177"/>
        <v>938108.15021400002</v>
      </c>
      <c r="F2956" s="4">
        <v>885567.714889872</v>
      </c>
      <c r="G2956" s="4">
        <v>885567.71488500002</v>
      </c>
      <c r="H2956" s="1"/>
      <c r="I2956" s="1"/>
      <c r="J2956" s="1"/>
    </row>
    <row r="2957" spans="1:10" x14ac:dyDescent="0.3">
      <c r="A2957" s="2">
        <v>53007</v>
      </c>
      <c r="B2957">
        <v>147567.70197299999</v>
      </c>
      <c r="C2957" s="4">
        <f t="shared" si="178"/>
        <v>1</v>
      </c>
      <c r="D2957">
        <f t="shared" si="176"/>
        <v>147567.70197299999</v>
      </c>
      <c r="E2957" s="18">
        <f t="shared" si="177"/>
        <v>147567.70197299999</v>
      </c>
      <c r="F2957" s="4">
        <v>138818.74756036801</v>
      </c>
      <c r="G2957" s="4">
        <v>138818.74755899899</v>
      </c>
      <c r="H2957" s="1"/>
      <c r="I2957" s="1"/>
      <c r="J2957" s="1"/>
    </row>
    <row r="2958" spans="1:10" x14ac:dyDescent="0.3">
      <c r="A2958" s="2">
        <v>53009</v>
      </c>
      <c r="B2958">
        <v>37694.247094799997</v>
      </c>
      <c r="C2958" s="4">
        <f t="shared" si="178"/>
        <v>1</v>
      </c>
      <c r="D2958">
        <f t="shared" si="176"/>
        <v>37694.247094799997</v>
      </c>
      <c r="E2958" s="18">
        <f t="shared" si="177"/>
        <v>37694.247094799997</v>
      </c>
      <c r="F2958" s="4">
        <v>35594.0872571992</v>
      </c>
      <c r="G2958" s="4">
        <v>35594.087256999999</v>
      </c>
      <c r="H2958" s="1"/>
      <c r="I2958" s="1"/>
      <c r="J2958" s="1"/>
    </row>
    <row r="2959" spans="1:10" x14ac:dyDescent="0.3">
      <c r="A2959" s="2">
        <v>53011</v>
      </c>
      <c r="B2959">
        <v>1574304.4264</v>
      </c>
      <c r="C2959" s="4">
        <f t="shared" si="178"/>
        <v>1</v>
      </c>
      <c r="D2959">
        <f t="shared" si="176"/>
        <v>1574304.4264</v>
      </c>
      <c r="E2959" s="18">
        <f t="shared" si="177"/>
        <v>1574304.4264</v>
      </c>
      <c r="F2959" s="4">
        <v>1495443.0932426101</v>
      </c>
      <c r="G2959" s="4">
        <v>508080.00014700001</v>
      </c>
      <c r="H2959" s="1"/>
      <c r="I2959" s="1"/>
      <c r="J2959" s="1"/>
    </row>
    <row r="2960" spans="1:10" x14ac:dyDescent="0.3">
      <c r="A2960" s="2">
        <v>53013</v>
      </c>
      <c r="C2960" s="4">
        <v>1</v>
      </c>
      <c r="D2960">
        <f t="shared" si="176"/>
        <v>0</v>
      </c>
      <c r="E2960" s="18">
        <f t="shared" si="177"/>
        <v>0</v>
      </c>
      <c r="F2960" s="4">
        <v>0</v>
      </c>
      <c r="G2960" s="4">
        <v>0</v>
      </c>
    </row>
    <row r="2961" spans="1:10" x14ac:dyDescent="0.3">
      <c r="A2961" s="2">
        <v>53015</v>
      </c>
      <c r="B2961">
        <v>1489740.2958</v>
      </c>
      <c r="C2961" s="4">
        <f>VLOOKUP(A2961,J$2:M$1814,4,FALSE)</f>
        <v>1</v>
      </c>
      <c r="D2961">
        <f t="shared" si="176"/>
        <v>1489740.2958</v>
      </c>
      <c r="E2961" s="18">
        <f t="shared" si="177"/>
        <v>1489740.2958</v>
      </c>
      <c r="F2961" s="4">
        <v>1399548.47087784</v>
      </c>
      <c r="G2961" s="4">
        <v>744599.999730999</v>
      </c>
      <c r="H2961" s="1"/>
      <c r="I2961" s="1"/>
      <c r="J2961" s="1"/>
    </row>
    <row r="2962" spans="1:10" x14ac:dyDescent="0.3">
      <c r="A2962" s="2">
        <v>53017</v>
      </c>
      <c r="B2962">
        <v>100516.461934099</v>
      </c>
      <c r="C2962" s="4">
        <f>VLOOKUP(A2962,J$2:M$1814,4,FALSE)</f>
        <v>1</v>
      </c>
      <c r="D2962">
        <f t="shared" si="176"/>
        <v>100516.461934099</v>
      </c>
      <c r="E2962" s="18">
        <f t="shared" si="177"/>
        <v>100516.461934099</v>
      </c>
      <c r="F2962" s="4">
        <v>94826.365704231604</v>
      </c>
      <c r="G2962" s="4">
        <v>94826.365704199998</v>
      </c>
      <c r="H2962" s="1"/>
      <c r="I2962" s="1"/>
      <c r="J2962" s="1"/>
    </row>
    <row r="2963" spans="1:10" x14ac:dyDescent="0.3">
      <c r="A2963" s="2">
        <v>53019</v>
      </c>
      <c r="C2963" s="4">
        <v>1</v>
      </c>
      <c r="D2963">
        <f t="shared" si="176"/>
        <v>0</v>
      </c>
      <c r="E2963" s="18">
        <f t="shared" si="177"/>
        <v>0</v>
      </c>
      <c r="F2963" s="4">
        <v>0</v>
      </c>
      <c r="G2963" s="4">
        <v>0</v>
      </c>
    </row>
    <row r="2964" spans="1:10" x14ac:dyDescent="0.3">
      <c r="A2964" s="2">
        <v>53021</v>
      </c>
      <c r="B2964">
        <v>428632.01492299902</v>
      </c>
      <c r="C2964" s="4">
        <f t="shared" ref="C2964:C2980" si="179">VLOOKUP(A2964,J$2:M$1814,4,FALSE)</f>
        <v>1</v>
      </c>
      <c r="D2964">
        <f t="shared" si="176"/>
        <v>428632.01492299902</v>
      </c>
      <c r="E2964" s="18">
        <f t="shared" si="177"/>
        <v>428632.01492299902</v>
      </c>
      <c r="F2964" s="4">
        <v>405308.71611357998</v>
      </c>
      <c r="G2964" s="4">
        <v>405308.71611899999</v>
      </c>
      <c r="H2964" s="1"/>
      <c r="I2964" s="1"/>
      <c r="J2964" s="1"/>
    </row>
    <row r="2965" spans="1:10" x14ac:dyDescent="0.3">
      <c r="A2965" s="2">
        <v>53023</v>
      </c>
      <c r="B2965">
        <v>724.21818059500004</v>
      </c>
      <c r="C2965" s="4">
        <f t="shared" si="179"/>
        <v>1</v>
      </c>
      <c r="D2965">
        <f t="shared" si="176"/>
        <v>724.21818059500004</v>
      </c>
      <c r="E2965" s="18">
        <f t="shared" si="177"/>
        <v>724.21818059500004</v>
      </c>
      <c r="F2965" s="4">
        <v>677.72389640692597</v>
      </c>
      <c r="G2965" s="4">
        <v>677.72389640400002</v>
      </c>
      <c r="H2965" s="1"/>
      <c r="I2965" s="1"/>
      <c r="J2965" s="1"/>
    </row>
    <row r="2966" spans="1:10" x14ac:dyDescent="0.3">
      <c r="A2966" s="2">
        <v>53025</v>
      </c>
      <c r="B2966">
        <v>768335.30543800001</v>
      </c>
      <c r="C2966" s="4">
        <f t="shared" si="179"/>
        <v>1</v>
      </c>
      <c r="D2966">
        <f t="shared" si="176"/>
        <v>768335.30543800001</v>
      </c>
      <c r="E2966" s="18">
        <f t="shared" si="177"/>
        <v>768335.30543800001</v>
      </c>
      <c r="F2966" s="4">
        <v>720398.39547246404</v>
      </c>
      <c r="G2966" s="4">
        <v>720398.395471</v>
      </c>
      <c r="H2966" s="1"/>
      <c r="I2966" s="1"/>
      <c r="J2966" s="1"/>
    </row>
    <row r="2967" spans="1:10" x14ac:dyDescent="0.3">
      <c r="A2967" s="2">
        <v>53027</v>
      </c>
      <c r="B2967">
        <v>141841.87168000001</v>
      </c>
      <c r="C2967" s="4">
        <f t="shared" si="179"/>
        <v>1</v>
      </c>
      <c r="D2967">
        <f t="shared" si="176"/>
        <v>141841.87168000001</v>
      </c>
      <c r="E2967" s="18">
        <f t="shared" si="177"/>
        <v>141841.87168000001</v>
      </c>
      <c r="F2967" s="4">
        <v>133813.05841731001</v>
      </c>
      <c r="G2967" s="4">
        <v>133813.058415999</v>
      </c>
      <c r="H2967" s="1"/>
      <c r="I2967" s="1"/>
      <c r="J2967" s="1"/>
    </row>
    <row r="2968" spans="1:10" x14ac:dyDescent="0.3">
      <c r="A2968" s="2">
        <v>53029</v>
      </c>
      <c r="B2968">
        <v>8317.2760059600005</v>
      </c>
      <c r="C2968" s="4">
        <f t="shared" si="179"/>
        <v>1</v>
      </c>
      <c r="D2968">
        <f t="shared" si="176"/>
        <v>8317.2760059600005</v>
      </c>
      <c r="E2968" s="18">
        <f t="shared" si="177"/>
        <v>8317.2760059600005</v>
      </c>
      <c r="F2968" s="4">
        <v>7783.31289268405</v>
      </c>
      <c r="G2968" s="4">
        <v>7783.3128927099997</v>
      </c>
      <c r="H2968" s="1"/>
      <c r="I2968" s="1"/>
      <c r="J2968" s="1"/>
    </row>
    <row r="2969" spans="1:10" x14ac:dyDescent="0.3">
      <c r="A2969" s="2">
        <v>53031</v>
      </c>
      <c r="B2969">
        <v>68853.666463999994</v>
      </c>
      <c r="C2969" s="4">
        <f t="shared" si="179"/>
        <v>1</v>
      </c>
      <c r="D2969">
        <f t="shared" si="176"/>
        <v>68853.666463999994</v>
      </c>
      <c r="E2969" s="18">
        <f t="shared" si="177"/>
        <v>68853.666463999994</v>
      </c>
      <c r="F2969" s="4">
        <v>64433.310801402702</v>
      </c>
      <c r="G2969" s="4">
        <v>64433.310801300002</v>
      </c>
      <c r="H2969" s="1"/>
      <c r="I2969" s="1"/>
      <c r="J2969" s="1"/>
    </row>
    <row r="2970" spans="1:10" x14ac:dyDescent="0.3">
      <c r="A2970" s="2">
        <v>53033</v>
      </c>
      <c r="B2970">
        <v>7741531.6412899997</v>
      </c>
      <c r="C2970" s="4">
        <f t="shared" si="179"/>
        <v>1</v>
      </c>
      <c r="D2970">
        <f t="shared" si="176"/>
        <v>7741531.6412899997</v>
      </c>
      <c r="E2970" s="18">
        <f t="shared" si="177"/>
        <v>7741531.6412899997</v>
      </c>
      <c r="F2970" s="4">
        <v>7386661.6242202204</v>
      </c>
      <c r="G2970" s="4">
        <v>1787040.0001300001</v>
      </c>
      <c r="H2970" s="1"/>
      <c r="I2970" s="1"/>
      <c r="J2970" s="1"/>
    </row>
    <row r="2971" spans="1:10" x14ac:dyDescent="0.3">
      <c r="A2971" s="2">
        <v>53035</v>
      </c>
      <c r="B2971">
        <v>439399.05579299998</v>
      </c>
      <c r="C2971" s="4">
        <f t="shared" si="179"/>
        <v>1</v>
      </c>
      <c r="D2971">
        <f t="shared" si="176"/>
        <v>439399.05579299998</v>
      </c>
      <c r="E2971" s="18">
        <f t="shared" si="177"/>
        <v>439399.05579299998</v>
      </c>
      <c r="F2971" s="4">
        <v>419186.31162216997</v>
      </c>
      <c r="G2971" s="4">
        <v>105119.9998466</v>
      </c>
      <c r="H2971" s="1"/>
      <c r="I2971" s="1"/>
      <c r="J2971" s="1"/>
    </row>
    <row r="2972" spans="1:10" x14ac:dyDescent="0.3">
      <c r="A2972" s="2">
        <v>53037</v>
      </c>
      <c r="B2972">
        <v>2054286.7439999999</v>
      </c>
      <c r="C2972" s="4">
        <f t="shared" si="179"/>
        <v>1</v>
      </c>
      <c r="D2972">
        <f t="shared" si="176"/>
        <v>2054286.7439999999</v>
      </c>
      <c r="E2972" s="18">
        <f t="shared" si="177"/>
        <v>2054286.7439999999</v>
      </c>
      <c r="F2972" s="4">
        <v>1923322.95552469</v>
      </c>
      <c r="G2972" s="4">
        <v>1923322.9555299999</v>
      </c>
      <c r="H2972" s="1"/>
      <c r="I2972" s="1"/>
      <c r="J2972" s="1"/>
    </row>
    <row r="2973" spans="1:10" x14ac:dyDescent="0.3">
      <c r="A2973" s="2">
        <v>53039</v>
      </c>
      <c r="B2973">
        <v>12853.0320331</v>
      </c>
      <c r="C2973" s="4">
        <f t="shared" si="179"/>
        <v>1</v>
      </c>
      <c r="D2973">
        <f t="shared" si="176"/>
        <v>12853.0320331</v>
      </c>
      <c r="E2973" s="18">
        <f t="shared" si="177"/>
        <v>12853.0320331</v>
      </c>
      <c r="F2973" s="4">
        <v>12027.876658929201</v>
      </c>
      <c r="G2973" s="4">
        <v>12027.876658899901</v>
      </c>
      <c r="H2973" s="1"/>
      <c r="I2973" s="1"/>
      <c r="J2973" s="1"/>
    </row>
    <row r="2974" spans="1:10" x14ac:dyDescent="0.3">
      <c r="A2974" s="2">
        <v>53041</v>
      </c>
      <c r="B2974">
        <v>978528.032213</v>
      </c>
      <c r="C2974" s="4">
        <f t="shared" si="179"/>
        <v>1</v>
      </c>
      <c r="D2974">
        <f t="shared" si="176"/>
        <v>978528.032213</v>
      </c>
      <c r="E2974" s="18">
        <f t="shared" si="177"/>
        <v>978528.032213</v>
      </c>
      <c r="F2974" s="4">
        <v>923452.28092762397</v>
      </c>
      <c r="G2974" s="4">
        <v>923452.28093100002</v>
      </c>
      <c r="H2974" s="1"/>
      <c r="I2974" s="1"/>
      <c r="J2974" s="1"/>
    </row>
    <row r="2975" spans="1:10" x14ac:dyDescent="0.3">
      <c r="A2975" s="2">
        <v>53043</v>
      </c>
      <c r="B2975">
        <v>291090.54174000002</v>
      </c>
      <c r="C2975" s="4">
        <f t="shared" si="179"/>
        <v>1</v>
      </c>
      <c r="D2975">
        <f t="shared" si="176"/>
        <v>291090.54174000002</v>
      </c>
      <c r="E2975" s="18">
        <f t="shared" si="177"/>
        <v>291090.54174000002</v>
      </c>
      <c r="F2975" s="4">
        <v>272402.73916557099</v>
      </c>
      <c r="G2975" s="4">
        <v>272402.73916200001</v>
      </c>
      <c r="H2975" s="1"/>
      <c r="I2975" s="1"/>
      <c r="J2975" s="1"/>
    </row>
    <row r="2976" spans="1:10" x14ac:dyDescent="0.3">
      <c r="A2976" s="2">
        <v>53045</v>
      </c>
      <c r="B2976">
        <v>106254.4069475</v>
      </c>
      <c r="C2976" s="4">
        <f t="shared" si="179"/>
        <v>1</v>
      </c>
      <c r="D2976">
        <f t="shared" si="176"/>
        <v>106254.4069475</v>
      </c>
      <c r="E2976" s="18">
        <f t="shared" si="177"/>
        <v>106254.4069475</v>
      </c>
      <c r="F2976" s="4">
        <v>99657.641615008106</v>
      </c>
      <c r="G2976" s="4">
        <v>99657.641614599997</v>
      </c>
      <c r="H2976" s="1"/>
      <c r="I2976" s="1"/>
      <c r="J2976" s="1"/>
    </row>
    <row r="2977" spans="1:10" x14ac:dyDescent="0.3">
      <c r="A2977" s="2">
        <v>53047</v>
      </c>
      <c r="B2977">
        <v>112400.67536559999</v>
      </c>
      <c r="C2977" s="4">
        <f t="shared" si="179"/>
        <v>1</v>
      </c>
      <c r="D2977">
        <f t="shared" si="176"/>
        <v>112400.67536559999</v>
      </c>
      <c r="E2977" s="18">
        <f t="shared" si="177"/>
        <v>112400.67536559999</v>
      </c>
      <c r="F2977" s="4">
        <v>105290.198902082</v>
      </c>
      <c r="G2977" s="4">
        <v>105120.0000329</v>
      </c>
      <c r="H2977" s="1"/>
      <c r="I2977" s="1"/>
      <c r="J2977" s="1"/>
    </row>
    <row r="2978" spans="1:10" x14ac:dyDescent="0.3">
      <c r="A2978" s="2">
        <v>53049</v>
      </c>
      <c r="B2978">
        <v>8231.4643271500008</v>
      </c>
      <c r="C2978" s="4">
        <f t="shared" si="179"/>
        <v>1</v>
      </c>
      <c r="D2978">
        <f t="shared" si="176"/>
        <v>8231.4643271500008</v>
      </c>
      <c r="E2978" s="18">
        <f t="shared" si="177"/>
        <v>8231.4643271500008</v>
      </c>
      <c r="F2978" s="4">
        <v>7703.0102618848196</v>
      </c>
      <c r="G2978" s="4">
        <v>7703.0102618499996</v>
      </c>
      <c r="H2978" s="1"/>
      <c r="I2978" s="1"/>
      <c r="J2978" s="1"/>
    </row>
    <row r="2979" spans="1:10" x14ac:dyDescent="0.3">
      <c r="A2979" s="2">
        <v>53051</v>
      </c>
      <c r="B2979">
        <v>18589.5013033</v>
      </c>
      <c r="C2979" s="4">
        <f t="shared" si="179"/>
        <v>1</v>
      </c>
      <c r="D2979">
        <f t="shared" si="176"/>
        <v>18589.5013033</v>
      </c>
      <c r="E2979" s="18">
        <f t="shared" si="177"/>
        <v>18589.5013033</v>
      </c>
      <c r="F2979" s="4">
        <v>17396.068744254899</v>
      </c>
      <c r="G2979" s="4">
        <v>17396.068744100001</v>
      </c>
      <c r="H2979" s="1"/>
      <c r="I2979" s="1"/>
      <c r="J2979" s="1"/>
    </row>
    <row r="2980" spans="1:10" x14ac:dyDescent="0.3">
      <c r="A2980" s="2">
        <v>53053</v>
      </c>
      <c r="B2980">
        <v>2291720.7474500001</v>
      </c>
      <c r="C2980" s="4">
        <f t="shared" si="179"/>
        <v>1</v>
      </c>
      <c r="D2980">
        <f t="shared" si="176"/>
        <v>2291720.7474500001</v>
      </c>
      <c r="E2980" s="18">
        <f t="shared" si="177"/>
        <v>2291720.7474500001</v>
      </c>
      <c r="F2980" s="4">
        <v>2188194.9566107998</v>
      </c>
      <c r="G2980" s="4">
        <v>928560.00029800006</v>
      </c>
      <c r="H2980" s="1"/>
      <c r="I2980" s="1"/>
      <c r="J2980" s="1"/>
    </row>
    <row r="2981" spans="1:10" x14ac:dyDescent="0.3">
      <c r="A2981" s="2">
        <v>53055</v>
      </c>
      <c r="C2981" s="4">
        <v>1</v>
      </c>
      <c r="D2981">
        <f t="shared" si="176"/>
        <v>0</v>
      </c>
      <c r="E2981" s="18">
        <f t="shared" si="177"/>
        <v>0</v>
      </c>
      <c r="F2981" s="4">
        <v>0</v>
      </c>
      <c r="G2981" s="4">
        <v>0</v>
      </c>
    </row>
    <row r="2982" spans="1:10" x14ac:dyDescent="0.3">
      <c r="A2982" s="2">
        <v>53057</v>
      </c>
      <c r="B2982">
        <v>1065023.913066</v>
      </c>
      <c r="C2982" s="4">
        <f t="shared" ref="C2982:C2987" si="180">VLOOKUP(A2982,J$2:M$1814,4,FALSE)</f>
        <v>1</v>
      </c>
      <c r="D2982">
        <f t="shared" si="176"/>
        <v>1065023.913066</v>
      </c>
      <c r="E2982" s="18">
        <f t="shared" si="177"/>
        <v>1065023.913066</v>
      </c>
      <c r="F2982" s="4">
        <v>1001451.17774214</v>
      </c>
      <c r="G2982" s="4">
        <v>1001451.17774</v>
      </c>
      <c r="H2982" s="1"/>
      <c r="I2982" s="1"/>
      <c r="J2982" s="1"/>
    </row>
    <row r="2983" spans="1:10" x14ac:dyDescent="0.3">
      <c r="A2983" s="2">
        <v>53059</v>
      </c>
      <c r="B2983">
        <v>8190.8366707099904</v>
      </c>
      <c r="C2983" s="4">
        <f t="shared" si="180"/>
        <v>1</v>
      </c>
      <c r="D2983">
        <f t="shared" si="176"/>
        <v>8190.8366707099904</v>
      </c>
      <c r="E2983" s="18">
        <f t="shared" si="177"/>
        <v>8190.8366707099904</v>
      </c>
      <c r="F2983" s="4">
        <v>7664.9908715533602</v>
      </c>
      <c r="G2983" s="4">
        <v>7664.99087151</v>
      </c>
      <c r="H2983" s="1"/>
      <c r="I2983" s="1"/>
      <c r="J2983" s="1"/>
    </row>
    <row r="2984" spans="1:10" x14ac:dyDescent="0.3">
      <c r="A2984" s="2">
        <v>53061</v>
      </c>
      <c r="B2984">
        <v>2926171.34028999</v>
      </c>
      <c r="C2984" s="4">
        <f t="shared" si="180"/>
        <v>1</v>
      </c>
      <c r="D2984">
        <f t="shared" si="176"/>
        <v>2926171.34028999</v>
      </c>
      <c r="E2984" s="18">
        <f t="shared" si="177"/>
        <v>2926171.34028999</v>
      </c>
      <c r="F2984" s="4">
        <v>2787864.73729135</v>
      </c>
      <c r="G2984" s="4">
        <v>735840.00016299996</v>
      </c>
      <c r="H2984" s="1"/>
      <c r="I2984" s="1"/>
      <c r="J2984" s="1"/>
    </row>
    <row r="2985" spans="1:10" x14ac:dyDescent="0.3">
      <c r="A2985" s="2">
        <v>53063</v>
      </c>
      <c r="B2985">
        <v>1292144.6265100001</v>
      </c>
      <c r="C2985" s="4">
        <f t="shared" si="180"/>
        <v>1</v>
      </c>
      <c r="D2985">
        <f t="shared" si="176"/>
        <v>1292144.6265100001</v>
      </c>
      <c r="E2985" s="18">
        <f t="shared" si="177"/>
        <v>1292144.6265100001</v>
      </c>
      <c r="F2985" s="4">
        <v>1227427.4553306401</v>
      </c>
      <c r="G2985" s="4">
        <v>1227427.45532</v>
      </c>
      <c r="H2985" s="1"/>
      <c r="I2985" s="1"/>
      <c r="J2985" s="1"/>
    </row>
    <row r="2986" spans="1:10" x14ac:dyDescent="0.3">
      <c r="A2986" s="2">
        <v>53065</v>
      </c>
      <c r="B2986">
        <v>63627.361501399901</v>
      </c>
      <c r="C2986" s="4">
        <f t="shared" si="180"/>
        <v>1</v>
      </c>
      <c r="D2986">
        <f t="shared" si="176"/>
        <v>63627.361501399901</v>
      </c>
      <c r="E2986" s="18">
        <f t="shared" si="177"/>
        <v>63627.361501399901</v>
      </c>
      <c r="F2986" s="4">
        <v>59542.530842616099</v>
      </c>
      <c r="G2986" s="4">
        <v>59542.530843</v>
      </c>
      <c r="H2986" s="1"/>
      <c r="I2986" s="1"/>
      <c r="J2986" s="1"/>
    </row>
    <row r="2987" spans="1:10" x14ac:dyDescent="0.3">
      <c r="A2987" s="2">
        <v>53067</v>
      </c>
      <c r="B2987">
        <v>1415302.28208</v>
      </c>
      <c r="C2987" s="4">
        <f t="shared" si="180"/>
        <v>1</v>
      </c>
      <c r="D2987">
        <f t="shared" si="176"/>
        <v>1415302.28208</v>
      </c>
      <c r="E2987" s="18">
        <f t="shared" si="177"/>
        <v>1415302.28208</v>
      </c>
      <c r="F2987" s="4">
        <v>1342605.7338549001</v>
      </c>
      <c r="G2987" s="4">
        <v>1342605.7339000001</v>
      </c>
      <c r="H2987" s="1"/>
      <c r="I2987" s="1"/>
      <c r="J2987" s="1"/>
    </row>
    <row r="2988" spans="1:10" x14ac:dyDescent="0.3">
      <c r="A2988" s="2">
        <v>53069</v>
      </c>
      <c r="C2988" s="4">
        <v>1</v>
      </c>
      <c r="D2988">
        <f t="shared" si="176"/>
        <v>0</v>
      </c>
      <c r="E2988" s="18">
        <f t="shared" si="177"/>
        <v>0</v>
      </c>
      <c r="F2988" s="4">
        <v>0</v>
      </c>
      <c r="G2988" s="4">
        <v>0</v>
      </c>
    </row>
    <row r="2989" spans="1:10" x14ac:dyDescent="0.3">
      <c r="A2989" s="2">
        <v>53071</v>
      </c>
      <c r="B2989">
        <v>99866.954831499999</v>
      </c>
      <c r="C2989" s="4">
        <f>VLOOKUP(A2989,J$2:M$1814,4,FALSE)</f>
        <v>1</v>
      </c>
      <c r="D2989">
        <f t="shared" si="176"/>
        <v>99866.954831499999</v>
      </c>
      <c r="E2989" s="18">
        <f t="shared" si="177"/>
        <v>99866.954831499999</v>
      </c>
      <c r="F2989" s="4">
        <v>94064.157320888698</v>
      </c>
      <c r="G2989" s="4">
        <v>94064.157320600003</v>
      </c>
      <c r="H2989" s="1"/>
      <c r="I2989" s="1"/>
      <c r="J2989" s="1"/>
    </row>
    <row r="2990" spans="1:10" x14ac:dyDescent="0.3">
      <c r="A2990" s="2">
        <v>53073</v>
      </c>
      <c r="B2990">
        <v>815112.20418100001</v>
      </c>
      <c r="C2990" s="4">
        <f>VLOOKUP(A2990,J$2:M$1814,4,FALSE)</f>
        <v>1</v>
      </c>
      <c r="D2990">
        <f t="shared" si="176"/>
        <v>815112.20418100001</v>
      </c>
      <c r="E2990" s="18">
        <f t="shared" si="177"/>
        <v>815112.20418100001</v>
      </c>
      <c r="F2990" s="4">
        <v>771199.05485227797</v>
      </c>
      <c r="G2990" s="4">
        <v>525600.00002699997</v>
      </c>
      <c r="H2990" s="1"/>
      <c r="I2990" s="1"/>
      <c r="J2990" s="1"/>
    </row>
    <row r="2991" spans="1:10" x14ac:dyDescent="0.3">
      <c r="A2991" s="2">
        <v>53075</v>
      </c>
      <c r="B2991">
        <v>98554.327246500005</v>
      </c>
      <c r="C2991" s="4">
        <f>VLOOKUP(A2991,J$2:M$1814,4,FALSE)</f>
        <v>1</v>
      </c>
      <c r="D2991">
        <f t="shared" si="176"/>
        <v>98554.327246500005</v>
      </c>
      <c r="E2991" s="18">
        <f t="shared" si="177"/>
        <v>98554.327246500005</v>
      </c>
      <c r="F2991" s="4">
        <v>92227.210609452202</v>
      </c>
      <c r="G2991" s="4">
        <v>92227.210609400005</v>
      </c>
      <c r="H2991" s="1"/>
      <c r="I2991" s="1"/>
      <c r="J2991" s="1"/>
    </row>
    <row r="2992" spans="1:10" x14ac:dyDescent="0.3">
      <c r="A2992" s="2">
        <v>53077</v>
      </c>
      <c r="B2992">
        <v>914810.34702699899</v>
      </c>
      <c r="C2992" s="4">
        <f>VLOOKUP(A2992,J$2:M$1814,4,FALSE)</f>
        <v>1</v>
      </c>
      <c r="D2992">
        <f t="shared" si="176"/>
        <v>914810.34702699899</v>
      </c>
      <c r="E2992" s="18">
        <f t="shared" si="177"/>
        <v>914810.34702699899</v>
      </c>
      <c r="F2992" s="4">
        <v>862986.34217068995</v>
      </c>
      <c r="G2992" s="4">
        <v>367919.99979600002</v>
      </c>
      <c r="H2992" s="1"/>
      <c r="I2992" s="1"/>
      <c r="J2992" s="1"/>
    </row>
    <row r="2993" spans="1:10" x14ac:dyDescent="0.3">
      <c r="A2993" s="2">
        <v>54001</v>
      </c>
      <c r="C2993" s="4">
        <v>1</v>
      </c>
      <c r="D2993">
        <f t="shared" si="176"/>
        <v>0</v>
      </c>
      <c r="E2993" s="18">
        <f t="shared" si="177"/>
        <v>0</v>
      </c>
      <c r="F2993" s="4">
        <v>0</v>
      </c>
      <c r="G2993" s="4">
        <v>0</v>
      </c>
    </row>
    <row r="2994" spans="1:10" x14ac:dyDescent="0.3">
      <c r="A2994" s="2">
        <v>54003</v>
      </c>
      <c r="B2994">
        <v>494642.19001999998</v>
      </c>
      <c r="C2994" s="4">
        <v>1</v>
      </c>
      <c r="D2994">
        <f t="shared" si="176"/>
        <v>494642.19001999998</v>
      </c>
      <c r="E2994" s="18">
        <f t="shared" si="177"/>
        <v>494642.19001999998</v>
      </c>
      <c r="F2994" s="4">
        <v>483960.444010337</v>
      </c>
      <c r="G2994" s="4">
        <v>483960.44400999998</v>
      </c>
      <c r="H2994" s="1"/>
      <c r="I2994" s="1"/>
      <c r="J2994" s="1"/>
    </row>
    <row r="2995" spans="1:10" x14ac:dyDescent="0.3">
      <c r="A2995" s="2">
        <v>54005</v>
      </c>
      <c r="C2995" s="4">
        <v>1</v>
      </c>
      <c r="D2995">
        <f t="shared" si="176"/>
        <v>0</v>
      </c>
      <c r="E2995" s="18">
        <f t="shared" si="177"/>
        <v>0</v>
      </c>
      <c r="F2995" s="4">
        <v>0</v>
      </c>
      <c r="G2995" s="4">
        <v>0</v>
      </c>
    </row>
    <row r="2996" spans="1:10" x14ac:dyDescent="0.3">
      <c r="A2996" s="2">
        <v>54007</v>
      </c>
      <c r="B2996">
        <v>868685.36263700004</v>
      </c>
      <c r="C2996" s="4">
        <f>VLOOKUP(A2996,J$2:M$1814,4,FALSE)</f>
        <v>0.90855852688488348</v>
      </c>
      <c r="D2996">
        <f t="shared" si="176"/>
        <v>789251.49340393359</v>
      </c>
      <c r="E2996" s="18">
        <f t="shared" si="177"/>
        <v>789251.49340393359</v>
      </c>
      <c r="F2996" s="4">
        <v>849926.19371427398</v>
      </c>
      <c r="G2996" s="4">
        <v>280320.00034099998</v>
      </c>
      <c r="H2996" s="1"/>
      <c r="I2996" s="1"/>
      <c r="J2996" s="1"/>
    </row>
    <row r="2997" spans="1:10" x14ac:dyDescent="0.3">
      <c r="A2997" s="2">
        <v>54009</v>
      </c>
      <c r="B2997">
        <v>13834.3405334</v>
      </c>
      <c r="C2997" s="4">
        <v>1</v>
      </c>
      <c r="D2997">
        <f t="shared" si="176"/>
        <v>13834.3405334</v>
      </c>
      <c r="E2997" s="18">
        <f t="shared" si="177"/>
        <v>13834.3405334</v>
      </c>
      <c r="F2997" s="4">
        <v>13535.589406417101</v>
      </c>
      <c r="G2997" s="4">
        <v>13535.589405999999</v>
      </c>
      <c r="H2997" s="1"/>
      <c r="I2997" s="1"/>
      <c r="J2997" s="1"/>
    </row>
    <row r="2998" spans="1:10" x14ac:dyDescent="0.3">
      <c r="A2998" s="2">
        <v>54011</v>
      </c>
      <c r="B2998">
        <v>849565.70548100001</v>
      </c>
      <c r="C2998" s="4">
        <v>1</v>
      </c>
      <c r="D2998">
        <f t="shared" si="176"/>
        <v>849565.70548100001</v>
      </c>
      <c r="E2998" s="18">
        <f t="shared" si="177"/>
        <v>849565.70548100001</v>
      </c>
      <c r="F2998" s="4">
        <v>831219.42352726404</v>
      </c>
      <c r="G2998" s="4">
        <v>192719.99966199999</v>
      </c>
      <c r="H2998" s="1"/>
      <c r="I2998" s="1"/>
      <c r="J2998" s="1"/>
    </row>
    <row r="2999" spans="1:10" x14ac:dyDescent="0.3">
      <c r="A2999" s="2">
        <v>54013</v>
      </c>
      <c r="C2999" s="4">
        <v>1</v>
      </c>
      <c r="D2999">
        <f t="shared" si="176"/>
        <v>0</v>
      </c>
      <c r="E2999" s="18">
        <f t="shared" si="177"/>
        <v>0</v>
      </c>
      <c r="F2999" s="4">
        <v>0</v>
      </c>
      <c r="G2999" s="4">
        <v>0</v>
      </c>
    </row>
    <row r="3000" spans="1:10" x14ac:dyDescent="0.3">
      <c r="A3000" s="2">
        <v>54015</v>
      </c>
      <c r="B3000">
        <v>129685.747211999</v>
      </c>
      <c r="C3000" s="4">
        <f>VLOOKUP(A3000,J$2:M$1814,4,FALSE)</f>
        <v>0.93010853676700711</v>
      </c>
      <c r="D3000">
        <f t="shared" si="176"/>
        <v>120621.82057888836</v>
      </c>
      <c r="E3000" s="18">
        <f t="shared" si="177"/>
        <v>120621.82057888836</v>
      </c>
      <c r="F3000" s="4">
        <v>126885.197155901</v>
      </c>
      <c r="G3000" s="4">
        <v>105120.0000568</v>
      </c>
      <c r="H3000" s="1"/>
      <c r="I3000" s="1"/>
      <c r="J3000" s="1"/>
    </row>
    <row r="3001" spans="1:10" x14ac:dyDescent="0.3">
      <c r="A3001" s="2">
        <v>54017</v>
      </c>
      <c r="C3001" s="4">
        <v>1</v>
      </c>
      <c r="D3001">
        <f t="shared" si="176"/>
        <v>0</v>
      </c>
      <c r="E3001" s="18">
        <f t="shared" si="177"/>
        <v>0</v>
      </c>
      <c r="F3001" s="4">
        <v>0</v>
      </c>
      <c r="G3001" s="4">
        <v>0</v>
      </c>
    </row>
    <row r="3002" spans="1:10" x14ac:dyDescent="0.3">
      <c r="A3002" s="2">
        <v>54019</v>
      </c>
      <c r="B3002">
        <v>681962.52352799999</v>
      </c>
      <c r="C3002" s="4">
        <f>VLOOKUP(A3002,J$2:M$1814,4,FALSE)</f>
        <v>0.91930852897582327</v>
      </c>
      <c r="D3002">
        <f t="shared" si="176"/>
        <v>626933.96432116593</v>
      </c>
      <c r="E3002" s="18">
        <f t="shared" si="177"/>
        <v>626933.96432116593</v>
      </c>
      <c r="F3002" s="4">
        <v>667235.61463244399</v>
      </c>
      <c r="G3002" s="4">
        <v>105119.9998848</v>
      </c>
      <c r="H3002" s="1"/>
      <c r="I3002" s="1"/>
      <c r="J3002" s="1"/>
    </row>
    <row r="3003" spans="1:10" x14ac:dyDescent="0.3">
      <c r="A3003" s="2">
        <v>54021</v>
      </c>
      <c r="B3003">
        <v>10638.95629498</v>
      </c>
      <c r="C3003" s="4">
        <f>VLOOKUP(A3003,J$2:M$1814,4,FALSE)</f>
        <v>0.94762172223948138</v>
      </c>
      <c r="D3003">
        <f t="shared" si="176"/>
        <v>10081.706087079519</v>
      </c>
      <c r="E3003" s="18">
        <f t="shared" si="177"/>
        <v>10081.706087079519</v>
      </c>
      <c r="F3003" s="4">
        <v>10409.209154505799</v>
      </c>
      <c r="G3003" s="4">
        <v>10409.209154480001</v>
      </c>
      <c r="H3003" s="1"/>
      <c r="I3003" s="1"/>
      <c r="J3003" s="1"/>
    </row>
    <row r="3004" spans="1:10" x14ac:dyDescent="0.3">
      <c r="A3004" s="2">
        <v>54023</v>
      </c>
      <c r="C3004" s="4">
        <v>1</v>
      </c>
      <c r="D3004">
        <f t="shared" si="176"/>
        <v>0</v>
      </c>
      <c r="E3004" s="18">
        <f t="shared" si="177"/>
        <v>0</v>
      </c>
      <c r="F3004" s="4">
        <v>0</v>
      </c>
      <c r="G3004" s="4">
        <v>0</v>
      </c>
    </row>
    <row r="3005" spans="1:10" x14ac:dyDescent="0.3">
      <c r="A3005" s="2">
        <v>54025</v>
      </c>
      <c r="B3005">
        <v>584135.84515499999</v>
      </c>
      <c r="C3005" s="4">
        <f>VLOOKUP(A3005,J$2:M$1814,4,FALSE)</f>
        <v>0.88536958792318243</v>
      </c>
      <c r="D3005">
        <f t="shared" si="176"/>
        <v>517176.11251604225</v>
      </c>
      <c r="E3005" s="18">
        <f t="shared" si="177"/>
        <v>517176.11251604225</v>
      </c>
      <c r="F3005" s="4">
        <v>571521.49309447198</v>
      </c>
      <c r="G3005" s="4">
        <v>569400.00017300004</v>
      </c>
      <c r="H3005" s="1"/>
      <c r="I3005" s="1"/>
      <c r="J3005" s="1"/>
    </row>
    <row r="3006" spans="1:10" x14ac:dyDescent="0.3">
      <c r="A3006" s="2">
        <v>54027</v>
      </c>
      <c r="C3006" s="4">
        <v>1</v>
      </c>
      <c r="D3006">
        <f t="shared" si="176"/>
        <v>0</v>
      </c>
      <c r="E3006" s="18">
        <f t="shared" si="177"/>
        <v>0</v>
      </c>
      <c r="F3006" s="4">
        <v>0</v>
      </c>
      <c r="G3006" s="4">
        <v>0</v>
      </c>
    </row>
    <row r="3007" spans="1:10" x14ac:dyDescent="0.3">
      <c r="A3007" s="2">
        <v>54029</v>
      </c>
      <c r="C3007" s="4">
        <v>1</v>
      </c>
      <c r="D3007">
        <f t="shared" si="176"/>
        <v>0</v>
      </c>
      <c r="E3007" s="18">
        <f t="shared" si="177"/>
        <v>0</v>
      </c>
      <c r="F3007" s="4">
        <v>0</v>
      </c>
      <c r="G3007" s="4">
        <v>0</v>
      </c>
    </row>
    <row r="3008" spans="1:10" x14ac:dyDescent="0.3">
      <c r="A3008" s="2">
        <v>54031</v>
      </c>
      <c r="C3008" s="4">
        <v>1</v>
      </c>
      <c r="D3008">
        <f t="shared" si="176"/>
        <v>0</v>
      </c>
      <c r="E3008" s="18">
        <f t="shared" si="177"/>
        <v>0</v>
      </c>
      <c r="F3008" s="4">
        <v>0</v>
      </c>
      <c r="G3008" s="4">
        <v>0</v>
      </c>
    </row>
    <row r="3009" spans="1:10" x14ac:dyDescent="0.3">
      <c r="A3009" s="2">
        <v>54033</v>
      </c>
      <c r="B3009">
        <v>566378.77616300003</v>
      </c>
      <c r="C3009" s="4">
        <v>1</v>
      </c>
      <c r="D3009">
        <f t="shared" si="176"/>
        <v>566378.77616300003</v>
      </c>
      <c r="E3009" s="18">
        <f t="shared" si="177"/>
        <v>566378.77616300003</v>
      </c>
      <c r="F3009" s="4">
        <v>554147.88612717798</v>
      </c>
      <c r="G3009" s="4">
        <v>315360.00000999903</v>
      </c>
      <c r="H3009" s="1"/>
      <c r="I3009" s="1"/>
      <c r="J3009" s="1"/>
    </row>
    <row r="3010" spans="1:10" x14ac:dyDescent="0.3">
      <c r="A3010" s="2">
        <v>54035</v>
      </c>
      <c r="B3010">
        <v>954146.76064300002</v>
      </c>
      <c r="C3010" s="4">
        <f>VLOOKUP(A3010,J$2:M$1814,4,FALSE)</f>
        <v>0.94522566493902016</v>
      </c>
      <c r="D3010">
        <f t="shared" si="176"/>
        <v>901884.00627819181</v>
      </c>
      <c r="E3010" s="18">
        <f t="shared" si="177"/>
        <v>901884.00627819181</v>
      </c>
      <c r="F3010" s="4">
        <v>933542.06181297498</v>
      </c>
      <c r="G3010" s="4">
        <v>700799.99956399901</v>
      </c>
      <c r="H3010" s="1"/>
      <c r="I3010" s="1"/>
      <c r="J3010" s="1"/>
    </row>
    <row r="3011" spans="1:10" x14ac:dyDescent="0.3">
      <c r="A3011" s="2">
        <v>54037</v>
      </c>
      <c r="C3011" s="4">
        <v>1</v>
      </c>
      <c r="D3011">
        <f t="shared" ref="D3011:D3074" si="181">B3011*C3011</f>
        <v>0</v>
      </c>
      <c r="E3011" s="18">
        <f t="shared" ref="E3011:E3074" si="182">D3011</f>
        <v>0</v>
      </c>
      <c r="F3011" s="4">
        <v>0</v>
      </c>
      <c r="G3011" s="4">
        <v>0</v>
      </c>
    </row>
    <row r="3012" spans="1:10" x14ac:dyDescent="0.3">
      <c r="A3012" s="2">
        <v>54039</v>
      </c>
      <c r="B3012">
        <v>1306289.3501199901</v>
      </c>
      <c r="C3012" s="4">
        <f>VLOOKUP(A3012,J$2:M$1814,4,FALSE)</f>
        <v>0.88671338619543938</v>
      </c>
      <c r="D3012">
        <f t="shared" si="181"/>
        <v>1158304.2529959362</v>
      </c>
      <c r="E3012" s="18">
        <f t="shared" si="182"/>
        <v>1158304.2529959362</v>
      </c>
      <c r="F3012" s="4">
        <v>1278080.1692042099</v>
      </c>
      <c r="G3012" s="4">
        <v>175200.00027199899</v>
      </c>
      <c r="H3012" s="1"/>
      <c r="I3012" s="1"/>
      <c r="J3012" s="1"/>
    </row>
    <row r="3013" spans="1:10" x14ac:dyDescent="0.3">
      <c r="A3013" s="2">
        <v>54041</v>
      </c>
      <c r="B3013">
        <v>711190.13398399996</v>
      </c>
      <c r="C3013" s="4">
        <f>VLOOKUP(A3013,J$2:M$1814,4,FALSE)</f>
        <v>0.9304991678279031</v>
      </c>
      <c r="D3013">
        <f t="shared" si="181"/>
        <v>661761.82783952681</v>
      </c>
      <c r="E3013" s="18">
        <f t="shared" si="182"/>
        <v>661761.82783952681</v>
      </c>
      <c r="F3013" s="4">
        <v>695832.05791703996</v>
      </c>
      <c r="G3013" s="4">
        <v>695832.05791599897</v>
      </c>
      <c r="H3013" s="1"/>
      <c r="I3013" s="1"/>
      <c r="J3013" s="1"/>
    </row>
    <row r="3014" spans="1:10" x14ac:dyDescent="0.3">
      <c r="A3014" s="2">
        <v>54043</v>
      </c>
      <c r="C3014" s="4">
        <v>1</v>
      </c>
      <c r="D3014">
        <f t="shared" si="181"/>
        <v>0</v>
      </c>
      <c r="E3014" s="18">
        <f t="shared" si="182"/>
        <v>0</v>
      </c>
      <c r="F3014" s="4">
        <v>0</v>
      </c>
      <c r="G3014" s="4">
        <v>0</v>
      </c>
    </row>
    <row r="3015" spans="1:10" x14ac:dyDescent="0.3">
      <c r="A3015" s="2">
        <v>54045</v>
      </c>
      <c r="C3015" s="4">
        <v>1</v>
      </c>
      <c r="D3015">
        <f t="shared" si="181"/>
        <v>0</v>
      </c>
      <c r="E3015" s="18">
        <f t="shared" si="182"/>
        <v>0</v>
      </c>
      <c r="F3015" s="4">
        <v>0</v>
      </c>
      <c r="G3015" s="4">
        <v>0</v>
      </c>
    </row>
    <row r="3016" spans="1:10" x14ac:dyDescent="0.3">
      <c r="A3016" s="2">
        <v>54047</v>
      </c>
      <c r="C3016" s="4">
        <v>1</v>
      </c>
      <c r="D3016">
        <f t="shared" si="181"/>
        <v>0</v>
      </c>
      <c r="E3016" s="18">
        <f t="shared" si="182"/>
        <v>0</v>
      </c>
      <c r="F3016" s="4">
        <v>0</v>
      </c>
      <c r="G3016" s="4">
        <v>0</v>
      </c>
    </row>
    <row r="3017" spans="1:10" x14ac:dyDescent="0.3">
      <c r="A3017" s="2">
        <v>54049</v>
      </c>
      <c r="B3017">
        <v>170382.00491700001</v>
      </c>
      <c r="C3017" s="4">
        <f>VLOOKUP(A3017,J$2:M$1814,4,FALSE)</f>
        <v>0.9429738392963769</v>
      </c>
      <c r="D3017">
        <f t="shared" si="181"/>
        <v>160665.77332359768</v>
      </c>
      <c r="E3017" s="18">
        <f t="shared" si="182"/>
        <v>160665.77332359768</v>
      </c>
      <c r="F3017" s="4">
        <v>166702.623467442</v>
      </c>
      <c r="G3017" s="4">
        <v>166702.62346599999</v>
      </c>
      <c r="H3017" s="1"/>
      <c r="I3017" s="1"/>
      <c r="J3017" s="1"/>
    </row>
    <row r="3018" spans="1:10" x14ac:dyDescent="0.3">
      <c r="A3018" s="2">
        <v>54051</v>
      </c>
      <c r="C3018" s="4">
        <v>1</v>
      </c>
      <c r="D3018">
        <f t="shared" si="181"/>
        <v>0</v>
      </c>
      <c r="E3018" s="18">
        <f t="shared" si="182"/>
        <v>0</v>
      </c>
      <c r="F3018" s="4">
        <v>0</v>
      </c>
      <c r="G3018" s="4">
        <v>0</v>
      </c>
    </row>
    <row r="3019" spans="1:10" x14ac:dyDescent="0.3">
      <c r="A3019" s="2">
        <v>54053</v>
      </c>
      <c r="C3019" s="4">
        <v>1</v>
      </c>
      <c r="D3019">
        <f t="shared" si="181"/>
        <v>0</v>
      </c>
      <c r="E3019" s="18">
        <f t="shared" si="182"/>
        <v>0</v>
      </c>
      <c r="F3019" s="4">
        <v>0</v>
      </c>
      <c r="G3019" s="4">
        <v>0</v>
      </c>
    </row>
    <row r="3020" spans="1:10" x14ac:dyDescent="0.3">
      <c r="A3020" s="2">
        <v>54055</v>
      </c>
      <c r="B3020">
        <v>958247.64011699997</v>
      </c>
      <c r="C3020" s="4">
        <f>VLOOKUP(A3020,J$2:M$1814,4,FALSE)</f>
        <v>0.87621980469302807</v>
      </c>
      <c r="D3020">
        <f t="shared" si="181"/>
        <v>839635.56007087277</v>
      </c>
      <c r="E3020" s="18">
        <f t="shared" si="182"/>
        <v>839635.56007087277</v>
      </c>
      <c r="F3020" s="4">
        <v>937554.38322658394</v>
      </c>
      <c r="G3020" s="4">
        <v>175200.00005199999</v>
      </c>
      <c r="H3020" s="1"/>
      <c r="I3020" s="1"/>
      <c r="J3020" s="1"/>
    </row>
    <row r="3021" spans="1:10" x14ac:dyDescent="0.3">
      <c r="A3021" s="2">
        <v>54057</v>
      </c>
      <c r="C3021" s="4">
        <v>1</v>
      </c>
      <c r="D3021">
        <f t="shared" si="181"/>
        <v>0</v>
      </c>
      <c r="E3021" s="18">
        <f t="shared" si="182"/>
        <v>0</v>
      </c>
      <c r="F3021" s="4">
        <v>0</v>
      </c>
      <c r="G3021" s="4">
        <v>0</v>
      </c>
    </row>
    <row r="3022" spans="1:10" x14ac:dyDescent="0.3">
      <c r="A3022" s="2">
        <v>54059</v>
      </c>
      <c r="C3022" s="4">
        <v>1</v>
      </c>
      <c r="D3022">
        <f t="shared" si="181"/>
        <v>0</v>
      </c>
      <c r="E3022" s="18">
        <f t="shared" si="182"/>
        <v>0</v>
      </c>
      <c r="F3022" s="4">
        <v>0</v>
      </c>
      <c r="G3022" s="4">
        <v>0</v>
      </c>
    </row>
    <row r="3023" spans="1:10" x14ac:dyDescent="0.3">
      <c r="A3023" s="2">
        <v>54061</v>
      </c>
      <c r="B3023">
        <v>1068706.626616</v>
      </c>
      <c r="C3023" s="4">
        <f>VLOOKUP(A3023,J$2:M$1814,4,FALSE)</f>
        <v>0.95792270587576123</v>
      </c>
      <c r="D3023">
        <f t="shared" si="181"/>
        <v>1023738.3435553556</v>
      </c>
      <c r="E3023" s="18">
        <f t="shared" si="182"/>
        <v>1023738.3435553556</v>
      </c>
      <c r="F3023" s="4">
        <v>1045628.0195479</v>
      </c>
      <c r="G3023" s="4">
        <v>805920.00024700002</v>
      </c>
      <c r="H3023" s="1"/>
      <c r="I3023" s="1"/>
      <c r="J3023" s="1"/>
    </row>
    <row r="3024" spans="1:10" x14ac:dyDescent="0.3">
      <c r="A3024" s="2">
        <v>54063</v>
      </c>
      <c r="C3024" s="4">
        <v>1</v>
      </c>
      <c r="D3024">
        <f t="shared" si="181"/>
        <v>0</v>
      </c>
      <c r="E3024" s="18">
        <f t="shared" si="182"/>
        <v>0</v>
      </c>
      <c r="F3024" s="4">
        <v>0</v>
      </c>
      <c r="G3024" s="4">
        <v>0</v>
      </c>
    </row>
    <row r="3025" spans="1:10" x14ac:dyDescent="0.3">
      <c r="A3025" s="2">
        <v>54065</v>
      </c>
      <c r="C3025" s="4">
        <v>1</v>
      </c>
      <c r="D3025">
        <f t="shared" si="181"/>
        <v>0</v>
      </c>
      <c r="E3025" s="18">
        <f t="shared" si="182"/>
        <v>0</v>
      </c>
      <c r="F3025" s="4">
        <v>0</v>
      </c>
      <c r="G3025" s="4">
        <v>0</v>
      </c>
    </row>
    <row r="3026" spans="1:10" x14ac:dyDescent="0.3">
      <c r="A3026" s="2">
        <v>54067</v>
      </c>
      <c r="C3026" s="4">
        <v>1</v>
      </c>
      <c r="D3026">
        <f t="shared" si="181"/>
        <v>0</v>
      </c>
      <c r="E3026" s="18">
        <f t="shared" si="182"/>
        <v>0</v>
      </c>
      <c r="F3026" s="4">
        <v>0</v>
      </c>
      <c r="G3026" s="4">
        <v>0</v>
      </c>
    </row>
    <row r="3027" spans="1:10" x14ac:dyDescent="0.3">
      <c r="A3027" s="2">
        <v>54069</v>
      </c>
      <c r="B3027">
        <v>345794.26020299998</v>
      </c>
      <c r="C3027" s="4">
        <f>VLOOKUP(A3027,J$2:M$1814,4,FALSE)</f>
        <v>0.90953255368807784</v>
      </c>
      <c r="D3027">
        <f t="shared" si="181"/>
        <v>314511.13653311424</v>
      </c>
      <c r="E3027" s="18">
        <f t="shared" si="182"/>
        <v>314511.13653311424</v>
      </c>
      <c r="F3027" s="4">
        <v>338326.86956896301</v>
      </c>
      <c r="G3027" s="4">
        <v>338326.86957099999</v>
      </c>
      <c r="H3027" s="1"/>
      <c r="I3027" s="1"/>
      <c r="J3027" s="1"/>
    </row>
    <row r="3028" spans="1:10" x14ac:dyDescent="0.3">
      <c r="A3028" s="2">
        <v>54071</v>
      </c>
      <c r="C3028" s="4">
        <v>1</v>
      </c>
      <c r="D3028">
        <f t="shared" si="181"/>
        <v>0</v>
      </c>
      <c r="E3028" s="18">
        <f t="shared" si="182"/>
        <v>0</v>
      </c>
      <c r="F3028" s="4">
        <v>0</v>
      </c>
      <c r="G3028" s="4">
        <v>0</v>
      </c>
    </row>
    <row r="3029" spans="1:10" x14ac:dyDescent="0.3">
      <c r="A3029" s="2">
        <v>54073</v>
      </c>
      <c r="C3029" s="4">
        <v>1</v>
      </c>
      <c r="D3029">
        <f t="shared" si="181"/>
        <v>0</v>
      </c>
      <c r="E3029" s="18">
        <f t="shared" si="182"/>
        <v>0</v>
      </c>
      <c r="F3029" s="4">
        <v>0</v>
      </c>
      <c r="G3029" s="4">
        <v>0</v>
      </c>
    </row>
    <row r="3030" spans="1:10" x14ac:dyDescent="0.3">
      <c r="A3030" s="2">
        <v>54075</v>
      </c>
      <c r="C3030" s="4">
        <v>1</v>
      </c>
      <c r="D3030">
        <f t="shared" si="181"/>
        <v>0</v>
      </c>
      <c r="E3030" s="18">
        <f t="shared" si="182"/>
        <v>0</v>
      </c>
      <c r="F3030" s="4">
        <v>0</v>
      </c>
      <c r="G3030" s="4">
        <v>0</v>
      </c>
    </row>
    <row r="3031" spans="1:10" x14ac:dyDescent="0.3">
      <c r="A3031" s="2">
        <v>54077</v>
      </c>
      <c r="B3031">
        <v>417309.24415300001</v>
      </c>
      <c r="C3031" s="4">
        <f>VLOOKUP(A3031,J$2:M$1814,4,FALSE)</f>
        <v>0.83798067021531863</v>
      </c>
      <c r="D3031">
        <f t="shared" si="181"/>
        <v>349697.08010237897</v>
      </c>
      <c r="E3031" s="18">
        <f t="shared" si="182"/>
        <v>349697.08010237897</v>
      </c>
      <c r="F3031" s="4">
        <v>408297.49497496302</v>
      </c>
      <c r="G3031" s="4">
        <v>192720.000034</v>
      </c>
      <c r="H3031" s="1"/>
      <c r="I3031" s="1"/>
      <c r="J3031" s="1"/>
    </row>
    <row r="3032" spans="1:10" x14ac:dyDescent="0.3">
      <c r="A3032" s="2">
        <v>54079</v>
      </c>
      <c r="B3032">
        <v>501628.67376899999</v>
      </c>
      <c r="C3032" s="4">
        <f>VLOOKUP(A3032,J$2:M$1814,4,FALSE)</f>
        <v>0.9084078601731711</v>
      </c>
      <c r="D3032">
        <f t="shared" si="181"/>
        <v>455683.43014000298</v>
      </c>
      <c r="E3032" s="18">
        <f t="shared" si="182"/>
        <v>455683.43014000298</v>
      </c>
      <c r="F3032" s="4">
        <v>490796.05539286899</v>
      </c>
      <c r="G3032" s="4">
        <v>490796.05539499997</v>
      </c>
      <c r="H3032" s="1"/>
      <c r="I3032" s="1"/>
      <c r="J3032" s="1"/>
    </row>
    <row r="3033" spans="1:10" x14ac:dyDescent="0.3">
      <c r="A3033" s="2">
        <v>54081</v>
      </c>
      <c r="B3033">
        <v>868765.34863400005</v>
      </c>
      <c r="C3033" s="4">
        <f>VLOOKUP(A3033,J$2:M$1814,4,FALSE)</f>
        <v>2.1722280430127667</v>
      </c>
      <c r="D3033">
        <f t="shared" si="181"/>
        <v>1887156.4531005379</v>
      </c>
      <c r="E3033" s="18">
        <f t="shared" si="182"/>
        <v>1887156.4531005379</v>
      </c>
      <c r="F3033" s="4">
        <v>850004.45240840304</v>
      </c>
      <c r="G3033" s="4">
        <v>192719.999882</v>
      </c>
      <c r="H3033" s="1"/>
      <c r="I3033" s="1"/>
      <c r="J3033" s="1"/>
    </row>
    <row r="3034" spans="1:10" x14ac:dyDescent="0.3">
      <c r="A3034" s="2">
        <v>54083</v>
      </c>
      <c r="C3034" s="4">
        <v>1</v>
      </c>
      <c r="D3034">
        <f t="shared" si="181"/>
        <v>0</v>
      </c>
      <c r="E3034" s="18">
        <f t="shared" si="182"/>
        <v>0</v>
      </c>
      <c r="F3034" s="4">
        <v>0</v>
      </c>
      <c r="G3034" s="4">
        <v>0</v>
      </c>
    </row>
    <row r="3035" spans="1:10" x14ac:dyDescent="0.3">
      <c r="A3035" s="2">
        <v>54085</v>
      </c>
      <c r="C3035" s="4">
        <v>1</v>
      </c>
      <c r="D3035">
        <f t="shared" si="181"/>
        <v>0</v>
      </c>
      <c r="E3035" s="18">
        <f t="shared" si="182"/>
        <v>0</v>
      </c>
      <c r="F3035" s="4">
        <v>0</v>
      </c>
      <c r="G3035" s="4">
        <v>0</v>
      </c>
    </row>
    <row r="3036" spans="1:10" x14ac:dyDescent="0.3">
      <c r="A3036" s="2">
        <v>54087</v>
      </c>
      <c r="B3036">
        <v>220905.712287</v>
      </c>
      <c r="C3036" s="4">
        <f>VLOOKUP(A3036,J$2:M$1814,4,FALSE)</f>
        <v>0.95050439657336416</v>
      </c>
      <c r="D3036">
        <f t="shared" si="181"/>
        <v>209971.85075696412</v>
      </c>
      <c r="E3036" s="18">
        <f t="shared" si="182"/>
        <v>209971.85075696412</v>
      </c>
      <c r="F3036" s="4">
        <v>216135.27669223599</v>
      </c>
      <c r="G3036" s="4">
        <v>105119.9999242</v>
      </c>
      <c r="H3036" s="1"/>
      <c r="I3036" s="1"/>
      <c r="J3036" s="1"/>
    </row>
    <row r="3037" spans="1:10" x14ac:dyDescent="0.3">
      <c r="A3037" s="2">
        <v>54089</v>
      </c>
      <c r="B3037">
        <v>128545.04124799999</v>
      </c>
      <c r="C3037" s="4">
        <f>VLOOKUP(A3037,J$2:M$1814,4,FALSE)</f>
        <v>0.95695863527522973</v>
      </c>
      <c r="D3037">
        <f t="shared" si="181"/>
        <v>123012.28724408419</v>
      </c>
      <c r="E3037" s="18">
        <f t="shared" si="182"/>
        <v>123012.28724408419</v>
      </c>
      <c r="F3037" s="4">
        <v>125769.124619294</v>
      </c>
      <c r="G3037" s="4">
        <v>105119.9999757</v>
      </c>
      <c r="H3037" s="1"/>
      <c r="I3037" s="1"/>
      <c r="J3037" s="1"/>
    </row>
    <row r="3038" spans="1:10" x14ac:dyDescent="0.3">
      <c r="A3038" s="2">
        <v>54091</v>
      </c>
      <c r="C3038" s="4">
        <v>1</v>
      </c>
      <c r="D3038">
        <f t="shared" si="181"/>
        <v>0</v>
      </c>
      <c r="E3038" s="18">
        <f t="shared" si="182"/>
        <v>0</v>
      </c>
      <c r="F3038" s="4">
        <v>0</v>
      </c>
      <c r="G3038" s="4">
        <v>0</v>
      </c>
    </row>
    <row r="3039" spans="1:10" x14ac:dyDescent="0.3">
      <c r="A3039" s="2">
        <v>54093</v>
      </c>
      <c r="C3039" s="4">
        <v>1</v>
      </c>
      <c r="D3039">
        <f t="shared" si="181"/>
        <v>0</v>
      </c>
      <c r="E3039" s="18">
        <f t="shared" si="182"/>
        <v>0</v>
      </c>
      <c r="F3039" s="4">
        <v>0</v>
      </c>
      <c r="G3039" s="4">
        <v>0</v>
      </c>
    </row>
    <row r="3040" spans="1:10" x14ac:dyDescent="0.3">
      <c r="A3040" s="2">
        <v>54095</v>
      </c>
      <c r="C3040" s="4">
        <v>1</v>
      </c>
      <c r="D3040">
        <f t="shared" si="181"/>
        <v>0</v>
      </c>
      <c r="E3040" s="18">
        <f t="shared" si="182"/>
        <v>0</v>
      </c>
      <c r="F3040" s="4">
        <v>0</v>
      </c>
      <c r="G3040" s="4">
        <v>0</v>
      </c>
    </row>
    <row r="3041" spans="1:10" x14ac:dyDescent="0.3">
      <c r="A3041" s="2">
        <v>54097</v>
      </c>
      <c r="C3041" s="4">
        <v>1</v>
      </c>
      <c r="D3041">
        <f t="shared" si="181"/>
        <v>0</v>
      </c>
      <c r="E3041" s="18">
        <f t="shared" si="182"/>
        <v>0</v>
      </c>
      <c r="F3041" s="4">
        <v>0</v>
      </c>
      <c r="G3041" s="4">
        <v>0</v>
      </c>
    </row>
    <row r="3042" spans="1:10" x14ac:dyDescent="0.3">
      <c r="A3042" s="2">
        <v>54099</v>
      </c>
      <c r="B3042">
        <v>124418.71794</v>
      </c>
      <c r="C3042" s="4">
        <f>VLOOKUP(A3042,J$2:M$1814,4,FALSE)</f>
        <v>0.89522019811013354</v>
      </c>
      <c r="D3042">
        <f t="shared" si="181"/>
        <v>111382.14932285562</v>
      </c>
      <c r="E3042" s="18">
        <f t="shared" si="182"/>
        <v>111382.14932285562</v>
      </c>
      <c r="F3042" s="4">
        <v>121731.908825665</v>
      </c>
      <c r="G3042" s="4">
        <v>105120.000047999</v>
      </c>
      <c r="H3042" s="1"/>
      <c r="I3042" s="1"/>
      <c r="J3042" s="1"/>
    </row>
    <row r="3043" spans="1:10" x14ac:dyDescent="0.3">
      <c r="A3043" s="2">
        <v>54101</v>
      </c>
      <c r="C3043" s="4">
        <v>1</v>
      </c>
      <c r="D3043">
        <f t="shared" si="181"/>
        <v>0</v>
      </c>
      <c r="E3043" s="18">
        <f t="shared" si="182"/>
        <v>0</v>
      </c>
      <c r="F3043" s="4">
        <v>0</v>
      </c>
      <c r="G3043" s="4">
        <v>0</v>
      </c>
    </row>
    <row r="3044" spans="1:10" x14ac:dyDescent="0.3">
      <c r="A3044" s="2">
        <v>54103</v>
      </c>
      <c r="C3044" s="4">
        <v>1</v>
      </c>
      <c r="D3044">
        <f t="shared" si="181"/>
        <v>0</v>
      </c>
      <c r="E3044" s="18">
        <f t="shared" si="182"/>
        <v>0</v>
      </c>
      <c r="F3044" s="4">
        <v>0</v>
      </c>
      <c r="G3044" s="4">
        <v>0</v>
      </c>
    </row>
    <row r="3045" spans="1:10" x14ac:dyDescent="0.3">
      <c r="A3045" s="2">
        <v>54105</v>
      </c>
      <c r="C3045" s="4">
        <v>1</v>
      </c>
      <c r="D3045">
        <f t="shared" si="181"/>
        <v>0</v>
      </c>
      <c r="E3045" s="18">
        <f t="shared" si="182"/>
        <v>0</v>
      </c>
      <c r="F3045" s="4">
        <v>0</v>
      </c>
      <c r="G3045" s="4">
        <v>0</v>
      </c>
    </row>
    <row r="3046" spans="1:10" x14ac:dyDescent="0.3">
      <c r="A3046" s="2">
        <v>54107</v>
      </c>
      <c r="B3046">
        <v>584838.64405100001</v>
      </c>
      <c r="C3046" s="4">
        <f>VLOOKUP(A3046,J$2:M$1814,4,FALSE)</f>
        <v>0.93278413572532692</v>
      </c>
      <c r="D3046">
        <f t="shared" si="181"/>
        <v>545528.20912988414</v>
      </c>
      <c r="E3046" s="18">
        <f t="shared" si="182"/>
        <v>545528.20912988414</v>
      </c>
      <c r="F3046" s="4">
        <v>572209.11510206806</v>
      </c>
      <c r="G3046" s="4">
        <v>572209.11510000005</v>
      </c>
      <c r="H3046" s="1"/>
      <c r="I3046" s="1"/>
      <c r="J3046" s="1"/>
    </row>
    <row r="3047" spans="1:10" x14ac:dyDescent="0.3">
      <c r="A3047" s="2">
        <v>54109</v>
      </c>
      <c r="C3047" s="4">
        <v>1</v>
      </c>
      <c r="D3047">
        <f t="shared" si="181"/>
        <v>0</v>
      </c>
      <c r="E3047" s="18">
        <f t="shared" si="182"/>
        <v>0</v>
      </c>
      <c r="F3047" s="4">
        <v>0</v>
      </c>
      <c r="G3047" s="4">
        <v>0</v>
      </c>
    </row>
    <row r="3048" spans="1:10" x14ac:dyDescent="0.3">
      <c r="A3048" s="2">
        <v>55001</v>
      </c>
      <c r="C3048" s="4">
        <v>1</v>
      </c>
      <c r="D3048">
        <f t="shared" si="181"/>
        <v>0</v>
      </c>
      <c r="E3048" s="18">
        <f t="shared" si="182"/>
        <v>0</v>
      </c>
      <c r="F3048" s="4">
        <v>0</v>
      </c>
      <c r="G3048" s="4">
        <v>0</v>
      </c>
    </row>
    <row r="3049" spans="1:10" x14ac:dyDescent="0.3">
      <c r="A3049" s="2">
        <v>55003</v>
      </c>
      <c r="C3049" s="4">
        <v>1</v>
      </c>
      <c r="D3049">
        <f t="shared" si="181"/>
        <v>0</v>
      </c>
      <c r="E3049" s="18">
        <f t="shared" si="182"/>
        <v>0</v>
      </c>
      <c r="F3049" s="4">
        <v>0</v>
      </c>
      <c r="G3049" s="4">
        <v>0</v>
      </c>
    </row>
    <row r="3050" spans="1:10" x14ac:dyDescent="0.3">
      <c r="A3050" s="2">
        <v>55005</v>
      </c>
      <c r="B3050">
        <v>154584.75291700001</v>
      </c>
      <c r="C3050" s="4">
        <f>VLOOKUP(A3050,J$2:M$1814,4,FALSE)</f>
        <v>1.0860610478659631</v>
      </c>
      <c r="D3050">
        <f t="shared" si="181"/>
        <v>167888.47873713804</v>
      </c>
      <c r="E3050" s="18">
        <f t="shared" si="182"/>
        <v>167888.47873713804</v>
      </c>
      <c r="F3050" s="4">
        <v>147436.440753392</v>
      </c>
      <c r="G3050" s="4">
        <v>147436.44075099999</v>
      </c>
      <c r="H3050" s="1"/>
      <c r="I3050" s="1"/>
      <c r="J3050" s="1"/>
    </row>
    <row r="3051" spans="1:10" x14ac:dyDescent="0.3">
      <c r="A3051" s="2">
        <v>55007</v>
      </c>
      <c r="C3051" s="4">
        <v>1</v>
      </c>
      <c r="D3051">
        <f t="shared" si="181"/>
        <v>0</v>
      </c>
      <c r="E3051" s="18">
        <f t="shared" si="182"/>
        <v>0</v>
      </c>
      <c r="F3051" s="4">
        <v>0</v>
      </c>
      <c r="G3051" s="4">
        <v>0</v>
      </c>
    </row>
    <row r="3052" spans="1:10" x14ac:dyDescent="0.3">
      <c r="A3052" s="2">
        <v>55009</v>
      </c>
      <c r="B3052">
        <v>1347999.41518</v>
      </c>
      <c r="C3052" s="4">
        <f>VLOOKUP(A3052,J$2:M$1814,4,FALSE)</f>
        <v>0.54468187411328206</v>
      </c>
      <c r="D3052">
        <f t="shared" si="181"/>
        <v>734230.84776385059</v>
      </c>
      <c r="E3052" s="18">
        <f t="shared" si="182"/>
        <v>734230.84776385059</v>
      </c>
      <c r="F3052" s="4">
        <v>1249416.79185029</v>
      </c>
      <c r="G3052" s="4">
        <v>105120.000382999</v>
      </c>
      <c r="H3052" s="1"/>
      <c r="I3052" s="1"/>
      <c r="J3052" s="1"/>
    </row>
    <row r="3053" spans="1:10" x14ac:dyDescent="0.3">
      <c r="A3053" s="2">
        <v>55011</v>
      </c>
      <c r="C3053" s="4">
        <v>1</v>
      </c>
      <c r="D3053">
        <f t="shared" si="181"/>
        <v>0</v>
      </c>
      <c r="E3053" s="18">
        <f t="shared" si="182"/>
        <v>0</v>
      </c>
      <c r="F3053" s="4">
        <v>0</v>
      </c>
      <c r="G3053" s="4">
        <v>0</v>
      </c>
    </row>
    <row r="3054" spans="1:10" x14ac:dyDescent="0.3">
      <c r="A3054" s="2">
        <v>55013</v>
      </c>
      <c r="C3054" s="4">
        <v>1</v>
      </c>
      <c r="D3054">
        <f t="shared" si="181"/>
        <v>0</v>
      </c>
      <c r="E3054" s="18">
        <f t="shared" si="182"/>
        <v>0</v>
      </c>
      <c r="F3054" s="4">
        <v>0</v>
      </c>
      <c r="G3054" s="4">
        <v>0</v>
      </c>
    </row>
    <row r="3055" spans="1:10" x14ac:dyDescent="0.3">
      <c r="A3055" s="2">
        <v>55015</v>
      </c>
      <c r="B3055">
        <v>23248.443703199999</v>
      </c>
      <c r="C3055" s="4">
        <f>VLOOKUP(A3055,J$2:M$1814,4,FALSE)</f>
        <v>0.70446400188361746</v>
      </c>
      <c r="D3055">
        <f t="shared" si="181"/>
        <v>16377.691688722258</v>
      </c>
      <c r="E3055" s="18">
        <f t="shared" si="182"/>
        <v>16377.691688722258</v>
      </c>
      <c r="F3055" s="4">
        <v>21267.159170170999</v>
      </c>
      <c r="G3055" s="4">
        <v>21267.159170499999</v>
      </c>
      <c r="H3055" s="1"/>
      <c r="I3055" s="1"/>
      <c r="J3055" s="1"/>
    </row>
    <row r="3056" spans="1:10" x14ac:dyDescent="0.3">
      <c r="A3056" s="2">
        <v>55017</v>
      </c>
      <c r="B3056">
        <v>323536.00757399999</v>
      </c>
      <c r="C3056" s="4">
        <f>VLOOKUP(A3056,J$2:M$1814,4,FALSE)</f>
        <v>1.4415484088582058</v>
      </c>
      <c r="D3056">
        <f t="shared" si="181"/>
        <v>466392.81692663609</v>
      </c>
      <c r="E3056" s="18">
        <f t="shared" si="182"/>
        <v>466392.81692663609</v>
      </c>
      <c r="F3056" s="4">
        <v>302972.96806659701</v>
      </c>
      <c r="G3056" s="4">
        <v>105119.99999700001</v>
      </c>
      <c r="H3056" s="1"/>
      <c r="I3056" s="1"/>
      <c r="J3056" s="1"/>
    </row>
    <row r="3057" spans="1:10" x14ac:dyDescent="0.3">
      <c r="A3057" s="2">
        <v>55019</v>
      </c>
      <c r="B3057">
        <v>14976.0754684</v>
      </c>
      <c r="C3057" s="4">
        <f>VLOOKUP(A3057,J$2:M$1814,4,FALSE)</f>
        <v>1.5358395308242454</v>
      </c>
      <c r="D3057">
        <f t="shared" si="181"/>
        <v>23000.848720975948</v>
      </c>
      <c r="E3057" s="18">
        <f t="shared" si="182"/>
        <v>23000.848720975948</v>
      </c>
      <c r="F3057" s="4">
        <v>14379.851825190901</v>
      </c>
      <c r="G3057" s="4">
        <v>14379.8518251</v>
      </c>
      <c r="H3057" s="1"/>
      <c r="I3057" s="1"/>
      <c r="J3057" s="1"/>
    </row>
    <row r="3058" spans="1:10" x14ac:dyDescent="0.3">
      <c r="A3058" s="2">
        <v>55021</v>
      </c>
      <c r="B3058">
        <v>1869077.6444399999</v>
      </c>
      <c r="C3058" s="4">
        <f>VLOOKUP(A3058,J$2:M$1814,4,FALSE)</f>
        <v>1.5082453413244463</v>
      </c>
      <c r="D3058">
        <f t="shared" si="181"/>
        <v>2819027.6498002997</v>
      </c>
      <c r="E3058" s="18">
        <f t="shared" si="182"/>
        <v>2819027.6498002997</v>
      </c>
      <c r="F3058" s="4">
        <v>1790985.54943251</v>
      </c>
      <c r="G3058" s="4">
        <v>1790985.54944999</v>
      </c>
      <c r="H3058" s="1"/>
      <c r="I3058" s="1"/>
      <c r="J3058" s="1"/>
    </row>
    <row r="3059" spans="1:10" x14ac:dyDescent="0.3">
      <c r="A3059" s="2">
        <v>55023</v>
      </c>
      <c r="C3059" s="4">
        <v>1</v>
      </c>
      <c r="D3059">
        <f t="shared" si="181"/>
        <v>0</v>
      </c>
      <c r="E3059" s="18">
        <f t="shared" si="182"/>
        <v>0</v>
      </c>
      <c r="F3059" s="4">
        <v>0</v>
      </c>
      <c r="G3059" s="4">
        <v>0</v>
      </c>
    </row>
    <row r="3060" spans="1:10" x14ac:dyDescent="0.3">
      <c r="A3060" s="2">
        <v>55025</v>
      </c>
      <c r="B3060">
        <v>4245483.4224699996</v>
      </c>
      <c r="C3060" s="4">
        <f t="shared" ref="C3060:C3065" si="183">VLOOKUP(A3060,J$2:M$1814,4,FALSE)</f>
        <v>0.93823316375120225</v>
      </c>
      <c r="D3060">
        <f t="shared" si="181"/>
        <v>3983253.3431173097</v>
      </c>
      <c r="E3060" s="18">
        <f t="shared" si="182"/>
        <v>3983253.3431173097</v>
      </c>
      <c r="F3060" s="4">
        <v>3973862.09427635</v>
      </c>
      <c r="G3060" s="4">
        <v>1436639.99862</v>
      </c>
      <c r="H3060" s="1"/>
      <c r="I3060" s="1"/>
      <c r="J3060" s="1"/>
    </row>
    <row r="3061" spans="1:10" x14ac:dyDescent="0.3">
      <c r="A3061" s="2">
        <v>55027</v>
      </c>
      <c r="B3061">
        <v>234674.07164799899</v>
      </c>
      <c r="C3061" s="4">
        <f t="shared" si="183"/>
        <v>1.3286364881058235</v>
      </c>
      <c r="D3061">
        <f t="shared" si="181"/>
        <v>311796.53440389177</v>
      </c>
      <c r="E3061" s="18">
        <f t="shared" si="182"/>
        <v>311796.53440389177</v>
      </c>
      <c r="F3061" s="4">
        <v>222197.108015454</v>
      </c>
      <c r="G3061" s="4">
        <v>222197.10801299999</v>
      </c>
      <c r="H3061" s="1"/>
      <c r="I3061" s="1"/>
      <c r="J3061" s="1"/>
    </row>
    <row r="3062" spans="1:10" x14ac:dyDescent="0.3">
      <c r="A3062" s="2">
        <v>55029</v>
      </c>
      <c r="B3062">
        <v>9206.5554876000006</v>
      </c>
      <c r="C3062" s="4">
        <f t="shared" si="183"/>
        <v>1.0597725067335964</v>
      </c>
      <c r="D3062">
        <f t="shared" si="181"/>
        <v>9756.8543874757997</v>
      </c>
      <c r="E3062" s="18">
        <f t="shared" si="182"/>
        <v>9756.8543874757997</v>
      </c>
      <c r="F3062" s="4">
        <v>8421.9521733318998</v>
      </c>
      <c r="G3062" s="4">
        <v>8421.95217339999</v>
      </c>
      <c r="H3062" s="1"/>
      <c r="I3062" s="1"/>
      <c r="J3062" s="1"/>
    </row>
    <row r="3063" spans="1:10" x14ac:dyDescent="0.3">
      <c r="A3063" s="2">
        <v>55031</v>
      </c>
      <c r="B3063">
        <v>76890.173216900002</v>
      </c>
      <c r="C3063" s="4">
        <f t="shared" si="183"/>
        <v>1.0481913709284607</v>
      </c>
      <c r="D3063">
        <f t="shared" si="181"/>
        <v>80595.616075149228</v>
      </c>
      <c r="E3063" s="18">
        <f t="shared" si="182"/>
        <v>80595.616075149228</v>
      </c>
      <c r="F3063" s="4">
        <v>71800.784720639102</v>
      </c>
      <c r="G3063" s="4">
        <v>71800.784720600001</v>
      </c>
      <c r="H3063" s="1"/>
      <c r="I3063" s="1"/>
      <c r="J3063" s="1"/>
    </row>
    <row r="3064" spans="1:10" x14ac:dyDescent="0.3">
      <c r="A3064" s="2">
        <v>55033</v>
      </c>
      <c r="B3064">
        <v>1140184.8742</v>
      </c>
      <c r="C3064" s="4">
        <f t="shared" si="183"/>
        <v>1.7693542102593365</v>
      </c>
      <c r="D3064">
        <f t="shared" si="181"/>
        <v>2017390.9076397819</v>
      </c>
      <c r="E3064" s="18">
        <f t="shared" si="182"/>
        <v>2017390.9076397819</v>
      </c>
      <c r="F3064" s="4">
        <v>1085998.61200959</v>
      </c>
      <c r="G3064" s="4">
        <v>1085998.61201</v>
      </c>
      <c r="H3064" s="1"/>
      <c r="I3064" s="1"/>
      <c r="J3064" s="1"/>
    </row>
    <row r="3065" spans="1:10" x14ac:dyDescent="0.3">
      <c r="A3065" s="2">
        <v>55035</v>
      </c>
      <c r="B3065">
        <v>992219.19565999997</v>
      </c>
      <c r="C3065" s="4">
        <f t="shared" si="183"/>
        <v>1.7722352308586644</v>
      </c>
      <c r="D3065">
        <f t="shared" si="181"/>
        <v>1758445.8152828983</v>
      </c>
      <c r="E3065" s="18">
        <f t="shared" si="182"/>
        <v>1758445.8152828983</v>
      </c>
      <c r="F3065" s="4">
        <v>933387.13909090695</v>
      </c>
      <c r="G3065" s="4">
        <v>105120.000116</v>
      </c>
      <c r="H3065" s="1"/>
      <c r="I3065" s="1"/>
      <c r="J3065" s="1"/>
    </row>
    <row r="3066" spans="1:10" x14ac:dyDescent="0.3">
      <c r="A3066" s="2">
        <v>55037</v>
      </c>
      <c r="C3066" s="4">
        <v>1</v>
      </c>
      <c r="D3066">
        <f t="shared" si="181"/>
        <v>0</v>
      </c>
      <c r="E3066" s="18">
        <f t="shared" si="182"/>
        <v>0</v>
      </c>
      <c r="F3066" s="4">
        <v>0</v>
      </c>
      <c r="G3066" s="4">
        <v>0</v>
      </c>
    </row>
    <row r="3067" spans="1:10" x14ac:dyDescent="0.3">
      <c r="A3067" s="2">
        <v>55039</v>
      </c>
      <c r="B3067">
        <v>403267.152458</v>
      </c>
      <c r="C3067" s="4">
        <f>VLOOKUP(A3067,J$2:M$1814,4,FALSE)</f>
        <v>1.23185602782239</v>
      </c>
      <c r="D3067">
        <f t="shared" si="181"/>
        <v>496767.07257815805</v>
      </c>
      <c r="E3067" s="18">
        <f t="shared" si="182"/>
        <v>496767.07257815805</v>
      </c>
      <c r="F3067" s="4">
        <v>380963.81169325701</v>
      </c>
      <c r="G3067" s="4">
        <v>380963.81169599999</v>
      </c>
      <c r="H3067" s="1"/>
      <c r="I3067" s="1"/>
      <c r="J3067" s="1"/>
    </row>
    <row r="3068" spans="1:10" x14ac:dyDescent="0.3">
      <c r="A3068" s="2">
        <v>55041</v>
      </c>
      <c r="C3068" s="4">
        <v>1</v>
      </c>
      <c r="D3068">
        <f t="shared" si="181"/>
        <v>0</v>
      </c>
      <c r="E3068" s="18">
        <f t="shared" si="182"/>
        <v>0</v>
      </c>
      <c r="F3068" s="4">
        <v>0</v>
      </c>
      <c r="G3068" s="4">
        <v>0</v>
      </c>
    </row>
    <row r="3069" spans="1:10" x14ac:dyDescent="0.3">
      <c r="A3069" s="2">
        <v>55043</v>
      </c>
      <c r="B3069">
        <v>45373.1271654999</v>
      </c>
      <c r="C3069" s="4">
        <f>VLOOKUP(A3069,J$2:M$1814,4,FALSE)</f>
        <v>0.92427062932803083</v>
      </c>
      <c r="D3069">
        <f t="shared" si="181"/>
        <v>41937.048799837365</v>
      </c>
      <c r="E3069" s="18">
        <f t="shared" si="182"/>
        <v>41937.048799837365</v>
      </c>
      <c r="F3069" s="4">
        <v>43566.743962918597</v>
      </c>
      <c r="G3069" s="4">
        <v>43566.7439630999</v>
      </c>
      <c r="H3069" s="1"/>
      <c r="I3069" s="1"/>
      <c r="J3069" s="1"/>
    </row>
    <row r="3070" spans="1:10" x14ac:dyDescent="0.3">
      <c r="A3070" s="2">
        <v>55045</v>
      </c>
      <c r="B3070">
        <v>13974.924595099999</v>
      </c>
      <c r="C3070" s="4">
        <f>VLOOKUP(A3070,J$2:M$1814,4,FALSE)</f>
        <v>0.46279971996757019</v>
      </c>
      <c r="D3070">
        <f t="shared" si="181"/>
        <v>6467.5911891801888</v>
      </c>
      <c r="E3070" s="18">
        <f t="shared" si="182"/>
        <v>6467.5911891801888</v>
      </c>
      <c r="F3070" s="4">
        <v>12783.950166880501</v>
      </c>
      <c r="G3070" s="4">
        <v>12783.950166999901</v>
      </c>
      <c r="H3070" s="1"/>
      <c r="I3070" s="1"/>
      <c r="J3070" s="1"/>
    </row>
    <row r="3071" spans="1:10" x14ac:dyDescent="0.3">
      <c r="A3071" s="2">
        <v>55047</v>
      </c>
      <c r="C3071" s="4">
        <v>1</v>
      </c>
      <c r="D3071">
        <f t="shared" si="181"/>
        <v>0</v>
      </c>
      <c r="E3071" s="18">
        <f t="shared" si="182"/>
        <v>0</v>
      </c>
      <c r="F3071" s="4">
        <v>0</v>
      </c>
      <c r="G3071" s="4">
        <v>0</v>
      </c>
    </row>
    <row r="3072" spans="1:10" x14ac:dyDescent="0.3">
      <c r="A3072" s="2">
        <v>55049</v>
      </c>
      <c r="B3072">
        <v>51088.684748300002</v>
      </c>
      <c r="C3072" s="4">
        <f>VLOOKUP(A3072,J$2:M$1814,4,FALSE)</f>
        <v>0.94792133291233793</v>
      </c>
      <c r="D3072">
        <f t="shared" si="181"/>
        <v>48428.054143346766</v>
      </c>
      <c r="E3072" s="18">
        <f t="shared" si="182"/>
        <v>48428.054143346766</v>
      </c>
      <c r="F3072" s="4">
        <v>49054.755243866603</v>
      </c>
      <c r="G3072" s="4">
        <v>49054.755243899999</v>
      </c>
      <c r="H3072" s="1"/>
      <c r="I3072" s="1"/>
      <c r="J3072" s="1"/>
    </row>
    <row r="3073" spans="1:10" x14ac:dyDescent="0.3">
      <c r="A3073" s="2">
        <v>55051</v>
      </c>
      <c r="C3073" s="4">
        <v>1</v>
      </c>
      <c r="D3073">
        <f t="shared" si="181"/>
        <v>0</v>
      </c>
      <c r="E3073" s="18">
        <f t="shared" si="182"/>
        <v>0</v>
      </c>
      <c r="F3073" s="4">
        <v>0</v>
      </c>
      <c r="G3073" s="4">
        <v>0</v>
      </c>
    </row>
    <row r="3074" spans="1:10" x14ac:dyDescent="0.3">
      <c r="A3074" s="2">
        <v>55053</v>
      </c>
      <c r="B3074">
        <v>1488778.8978200001</v>
      </c>
      <c r="C3074" s="4">
        <f>VLOOKUP(A3074,J$2:M$1814,4,FALSE)</f>
        <v>2.1490353852957367</v>
      </c>
      <c r="D3074">
        <f t="shared" si="181"/>
        <v>3199438.5322967661</v>
      </c>
      <c r="E3074" s="18">
        <f t="shared" si="182"/>
        <v>3199438.5322967661</v>
      </c>
      <c r="F3074" s="4">
        <v>1426112.3245187099</v>
      </c>
      <c r="G3074" s="4">
        <v>1426112.3245000001</v>
      </c>
      <c r="H3074" s="1"/>
      <c r="I3074" s="1"/>
      <c r="J3074" s="1"/>
    </row>
    <row r="3075" spans="1:10" x14ac:dyDescent="0.3">
      <c r="A3075" s="2">
        <v>55055</v>
      </c>
      <c r="B3075">
        <v>1325535.95028</v>
      </c>
      <c r="C3075" s="4">
        <f>VLOOKUP(A3075,J$2:M$1814,4,FALSE)</f>
        <v>0.86230426341142141</v>
      </c>
      <c r="D3075">
        <f t="shared" ref="D3075:D3138" si="184">B3075*C3075</f>
        <v>1143015.301231554</v>
      </c>
      <c r="E3075" s="18">
        <f t="shared" ref="E3075:E3138" si="185">D3075</f>
        <v>1143015.301231554</v>
      </c>
      <c r="F3075" s="4">
        <v>1265586.88628045</v>
      </c>
      <c r="G3075" s="4">
        <v>1138799.9996799999</v>
      </c>
      <c r="H3075" s="1"/>
      <c r="I3075" s="1"/>
      <c r="J3075" s="1"/>
    </row>
    <row r="3076" spans="1:10" x14ac:dyDescent="0.3">
      <c r="A3076" s="2">
        <v>55057</v>
      </c>
      <c r="B3076">
        <v>1711128.63139</v>
      </c>
      <c r="C3076" s="4">
        <f>VLOOKUP(A3076,J$2:M$1814,4,FALSE)</f>
        <v>2.1909683583922122</v>
      </c>
      <c r="D3076">
        <f t="shared" si="184"/>
        <v>3749028.6885144608</v>
      </c>
      <c r="E3076" s="18">
        <f t="shared" si="185"/>
        <v>3749028.6885144608</v>
      </c>
      <c r="F3076" s="4">
        <v>1643005.62090654</v>
      </c>
      <c r="G3076" s="4">
        <v>1252680.0008</v>
      </c>
      <c r="H3076" s="1"/>
      <c r="I3076" s="1"/>
      <c r="J3076" s="1"/>
    </row>
    <row r="3077" spans="1:10" x14ac:dyDescent="0.3">
      <c r="A3077" s="2">
        <v>55059</v>
      </c>
      <c r="B3077">
        <v>560288.47557399899</v>
      </c>
      <c r="C3077" s="4">
        <f>VLOOKUP(A3077,J$2:M$1814,4,FALSE)</f>
        <v>1.0008242123694591</v>
      </c>
      <c r="D3077">
        <f t="shared" si="184"/>
        <v>560750.27226603241</v>
      </c>
      <c r="E3077" s="18">
        <f t="shared" si="185"/>
        <v>560750.27226603241</v>
      </c>
      <c r="F3077" s="4">
        <v>537923.66094017494</v>
      </c>
      <c r="G3077" s="4">
        <v>429240.00020199898</v>
      </c>
      <c r="H3077" s="1"/>
      <c r="I3077" s="1"/>
      <c r="J3077" s="1"/>
    </row>
    <row r="3078" spans="1:10" x14ac:dyDescent="0.3">
      <c r="A3078" s="2">
        <v>55061</v>
      </c>
      <c r="C3078" s="4">
        <v>1</v>
      </c>
      <c r="D3078">
        <f t="shared" si="184"/>
        <v>0</v>
      </c>
      <c r="E3078" s="18">
        <f t="shared" si="185"/>
        <v>0</v>
      </c>
      <c r="F3078" s="4">
        <v>0</v>
      </c>
      <c r="G3078" s="4">
        <v>0</v>
      </c>
    </row>
    <row r="3079" spans="1:10" x14ac:dyDescent="0.3">
      <c r="A3079" s="2">
        <v>55063</v>
      </c>
      <c r="B3079">
        <v>526043.76812499994</v>
      </c>
      <c r="C3079" s="4">
        <f>VLOOKUP(A3079,J$2:M$1814,4,FALSE)</f>
        <v>0.87542862166963453</v>
      </c>
      <c r="D3079">
        <f t="shared" si="184"/>
        <v>460513.77086756955</v>
      </c>
      <c r="E3079" s="18">
        <f t="shared" si="185"/>
        <v>460513.77086756955</v>
      </c>
      <c r="F3079" s="4">
        <v>487473.092875637</v>
      </c>
      <c r="G3079" s="4">
        <v>359159.99980799999</v>
      </c>
      <c r="H3079" s="1"/>
      <c r="I3079" s="1"/>
      <c r="J3079" s="1"/>
    </row>
    <row r="3080" spans="1:10" x14ac:dyDescent="0.3">
      <c r="A3080" s="2">
        <v>55065</v>
      </c>
      <c r="C3080" s="4">
        <v>1</v>
      </c>
      <c r="D3080">
        <f t="shared" si="184"/>
        <v>0</v>
      </c>
      <c r="E3080" s="18">
        <f t="shared" si="185"/>
        <v>0</v>
      </c>
      <c r="F3080" s="4">
        <v>0</v>
      </c>
      <c r="G3080" s="4">
        <v>0</v>
      </c>
    </row>
    <row r="3081" spans="1:10" x14ac:dyDescent="0.3">
      <c r="A3081" s="2">
        <v>55067</v>
      </c>
      <c r="C3081" s="4">
        <v>1</v>
      </c>
      <c r="D3081">
        <f t="shared" si="184"/>
        <v>0</v>
      </c>
      <c r="E3081" s="18">
        <f t="shared" si="185"/>
        <v>0</v>
      </c>
      <c r="F3081" s="4">
        <v>0</v>
      </c>
      <c r="G3081" s="4">
        <v>0</v>
      </c>
    </row>
    <row r="3082" spans="1:10" x14ac:dyDescent="0.3">
      <c r="A3082" s="2">
        <v>55069</v>
      </c>
      <c r="B3082">
        <v>60339.796002999901</v>
      </c>
      <c r="C3082" s="4">
        <f>VLOOKUP(A3082,J$2:M$1814,4,FALSE)</f>
        <v>0.97889744872172768</v>
      </c>
      <c r="D3082">
        <f t="shared" si="184"/>
        <v>59066.472363726105</v>
      </c>
      <c r="E3082" s="18">
        <f t="shared" si="185"/>
        <v>59066.472363726105</v>
      </c>
      <c r="F3082" s="4">
        <v>57294.544323207097</v>
      </c>
      <c r="G3082" s="4">
        <v>57294.5443227</v>
      </c>
      <c r="H3082" s="1"/>
      <c r="I3082" s="1"/>
      <c r="J3082" s="1"/>
    </row>
    <row r="3083" spans="1:10" x14ac:dyDescent="0.3">
      <c r="A3083" s="2">
        <v>55071</v>
      </c>
      <c r="B3083">
        <v>719271.07945999899</v>
      </c>
      <c r="C3083" s="4">
        <f>VLOOKUP(A3083,J$2:M$1814,4,FALSE)</f>
        <v>1.2348478191150174</v>
      </c>
      <c r="D3083">
        <f t="shared" si="184"/>
        <v>888190.32382368413</v>
      </c>
      <c r="E3083" s="18">
        <f t="shared" si="185"/>
        <v>888190.32382368413</v>
      </c>
      <c r="F3083" s="4">
        <v>689305.24601205206</v>
      </c>
      <c r="G3083" s="4">
        <v>385440.00001700001</v>
      </c>
      <c r="H3083" s="1"/>
      <c r="I3083" s="1"/>
      <c r="J3083" s="1"/>
    </row>
    <row r="3084" spans="1:10" x14ac:dyDescent="0.3">
      <c r="A3084" s="2">
        <v>55073</v>
      </c>
      <c r="B3084">
        <v>765866.38218700001</v>
      </c>
      <c r="C3084" s="4">
        <f>VLOOKUP(A3084,J$2:M$1814,4,FALSE)</f>
        <v>0.97372301487988389</v>
      </c>
      <c r="D3084">
        <f t="shared" si="184"/>
        <v>745741.72265827504</v>
      </c>
      <c r="E3084" s="18">
        <f t="shared" si="185"/>
        <v>745741.72265827504</v>
      </c>
      <c r="F3084" s="4">
        <v>713114.36384837003</v>
      </c>
      <c r="G3084" s="4">
        <v>367919.99967699999</v>
      </c>
      <c r="H3084" s="1"/>
      <c r="I3084" s="1"/>
      <c r="J3084" s="1"/>
    </row>
    <row r="3085" spans="1:10" x14ac:dyDescent="0.3">
      <c r="A3085" s="2">
        <v>55075</v>
      </c>
      <c r="C3085" s="4">
        <v>1</v>
      </c>
      <c r="D3085">
        <f t="shared" si="184"/>
        <v>0</v>
      </c>
      <c r="E3085" s="18">
        <f t="shared" si="185"/>
        <v>0</v>
      </c>
      <c r="F3085" s="4">
        <v>0</v>
      </c>
      <c r="G3085" s="4">
        <v>0</v>
      </c>
    </row>
    <row r="3086" spans="1:10" x14ac:dyDescent="0.3">
      <c r="A3086" s="2">
        <v>55077</v>
      </c>
      <c r="B3086">
        <v>546704.79659299995</v>
      </c>
      <c r="C3086" s="4">
        <f>VLOOKUP(A3086,J$2:M$1814,4,FALSE)</f>
        <v>1.1017962835134174</v>
      </c>
      <c r="D3086">
        <f t="shared" si="184"/>
        <v>602357.31306512619</v>
      </c>
      <c r="E3086" s="18">
        <f t="shared" si="185"/>
        <v>602357.31306512619</v>
      </c>
      <c r="F3086" s="4">
        <v>524939.52663902496</v>
      </c>
      <c r="G3086" s="4">
        <v>438000.000252</v>
      </c>
      <c r="H3086" s="1"/>
      <c r="I3086" s="1"/>
      <c r="J3086" s="1"/>
    </row>
    <row r="3087" spans="1:10" x14ac:dyDescent="0.3">
      <c r="A3087" s="2">
        <v>55078</v>
      </c>
      <c r="C3087" s="4">
        <v>1</v>
      </c>
      <c r="D3087">
        <f t="shared" si="184"/>
        <v>0</v>
      </c>
      <c r="E3087" s="18">
        <f t="shared" si="185"/>
        <v>0</v>
      </c>
      <c r="F3087" s="4">
        <v>0</v>
      </c>
      <c r="G3087" s="4">
        <v>0</v>
      </c>
    </row>
    <row r="3088" spans="1:10" x14ac:dyDescent="0.3">
      <c r="A3088" s="2">
        <v>55079</v>
      </c>
      <c r="B3088">
        <v>2995716.1836899999</v>
      </c>
      <c r="C3088" s="4">
        <f>VLOOKUP(A3088,J$2:M$1814,4,FALSE)</f>
        <v>0.80390873651459926</v>
      </c>
      <c r="D3088">
        <f t="shared" si="184"/>
        <v>2408282.4121865649</v>
      </c>
      <c r="E3088" s="18">
        <f t="shared" si="185"/>
        <v>2408282.4121865649</v>
      </c>
      <c r="F3088" s="4">
        <v>2744069.4118245798</v>
      </c>
      <c r="G3088" s="4">
        <v>2744069.4118499998</v>
      </c>
      <c r="H3088" s="1"/>
      <c r="I3088" s="1"/>
      <c r="J3088" s="1"/>
    </row>
    <row r="3089" spans="1:10" x14ac:dyDescent="0.3">
      <c r="A3089" s="2">
        <v>55081</v>
      </c>
      <c r="B3089">
        <v>1359508.6211699999</v>
      </c>
      <c r="C3089" s="4">
        <f>VLOOKUP(A3089,J$2:M$1814,4,FALSE)</f>
        <v>1.9817360147089058</v>
      </c>
      <c r="D3089">
        <f t="shared" si="184"/>
        <v>2694187.1968798353</v>
      </c>
      <c r="E3089" s="18">
        <f t="shared" si="185"/>
        <v>2694187.1968798353</v>
      </c>
      <c r="F3089" s="4">
        <v>1296553.8147336999</v>
      </c>
      <c r="G3089" s="4">
        <v>1296553.8146899999</v>
      </c>
      <c r="H3089" s="1"/>
      <c r="I3089" s="1"/>
      <c r="J3089" s="1"/>
    </row>
    <row r="3090" spans="1:10" x14ac:dyDescent="0.3">
      <c r="A3090" s="2">
        <v>55083</v>
      </c>
      <c r="B3090">
        <v>138729.771316</v>
      </c>
      <c r="C3090" s="4">
        <f>VLOOKUP(A3090,J$2:M$1814,4,FALSE)</f>
        <v>1.0855989615308002</v>
      </c>
      <c r="D3090">
        <f t="shared" si="184"/>
        <v>150604.89567405498</v>
      </c>
      <c r="E3090" s="18">
        <f t="shared" si="185"/>
        <v>150604.89567405498</v>
      </c>
      <c r="F3090" s="4">
        <v>133206.697544191</v>
      </c>
      <c r="G3090" s="4">
        <v>105119.99996299999</v>
      </c>
      <c r="H3090" s="1"/>
      <c r="I3090" s="1"/>
      <c r="J3090" s="1"/>
    </row>
    <row r="3091" spans="1:10" x14ac:dyDescent="0.3">
      <c r="A3091" s="2">
        <v>55085</v>
      </c>
      <c r="C3091" s="4">
        <v>1</v>
      </c>
      <c r="D3091">
        <f t="shared" si="184"/>
        <v>0</v>
      </c>
      <c r="E3091" s="18">
        <f t="shared" si="185"/>
        <v>0</v>
      </c>
      <c r="F3091" s="4">
        <v>0</v>
      </c>
      <c r="G3091" s="4">
        <v>0</v>
      </c>
    </row>
    <row r="3092" spans="1:10" x14ac:dyDescent="0.3">
      <c r="A3092" s="2">
        <v>55087</v>
      </c>
      <c r="B3092">
        <v>436759.56637800002</v>
      </c>
      <c r="C3092" s="4">
        <f>VLOOKUP(A3092,J$2:M$1814,4,FALSE)</f>
        <v>0.5807881756094454</v>
      </c>
      <c r="D3092">
        <f t="shared" si="184"/>
        <v>253664.7917366511</v>
      </c>
      <c r="E3092" s="18">
        <f t="shared" si="185"/>
        <v>253664.7917366511</v>
      </c>
      <c r="F3092" s="4">
        <v>401603.88464571501</v>
      </c>
      <c r="G3092" s="4">
        <v>105119.999937</v>
      </c>
      <c r="H3092" s="1"/>
      <c r="I3092" s="1"/>
      <c r="J3092" s="1"/>
    </row>
    <row r="3093" spans="1:10" x14ac:dyDescent="0.3">
      <c r="A3093" s="2">
        <v>55089</v>
      </c>
      <c r="B3093">
        <v>525288.84446199995</v>
      </c>
      <c r="C3093" s="4">
        <f>VLOOKUP(A3093,J$2:M$1814,4,FALSE)</f>
        <v>0.93614252586118563</v>
      </c>
      <c r="D3093">
        <f t="shared" si="184"/>
        <v>491745.22566136008</v>
      </c>
      <c r="E3093" s="18">
        <f t="shared" si="185"/>
        <v>491745.22566136008</v>
      </c>
      <c r="F3093" s="4">
        <v>496140.71557483898</v>
      </c>
      <c r="G3093" s="4">
        <v>105120.000166</v>
      </c>
      <c r="H3093" s="1"/>
      <c r="I3093" s="1"/>
      <c r="J3093" s="1"/>
    </row>
    <row r="3094" spans="1:10" x14ac:dyDescent="0.3">
      <c r="A3094" s="2">
        <v>55091</v>
      </c>
      <c r="C3094" s="4">
        <v>1</v>
      </c>
      <c r="D3094">
        <f t="shared" si="184"/>
        <v>0</v>
      </c>
      <c r="E3094" s="18">
        <f t="shared" si="185"/>
        <v>0</v>
      </c>
      <c r="F3094" s="4">
        <v>0</v>
      </c>
      <c r="G3094" s="4">
        <v>0</v>
      </c>
    </row>
    <row r="3095" spans="1:10" x14ac:dyDescent="0.3">
      <c r="A3095" s="2">
        <v>55093</v>
      </c>
      <c r="B3095">
        <v>3616.95802435</v>
      </c>
      <c r="C3095" s="4">
        <f>VLOOKUP(A3095,J$2:M$1814,4,FALSE)</f>
        <v>0.42105425576193872</v>
      </c>
      <c r="D3095">
        <f t="shared" si="184"/>
        <v>1522.9355690648615</v>
      </c>
      <c r="E3095" s="18">
        <f t="shared" si="185"/>
        <v>1522.9355690648615</v>
      </c>
      <c r="F3095" s="4">
        <v>3308.7127465286699</v>
      </c>
      <c r="G3095" s="4">
        <v>3308.7127464999999</v>
      </c>
      <c r="H3095" s="1"/>
      <c r="I3095" s="1"/>
      <c r="J3095" s="1"/>
    </row>
    <row r="3096" spans="1:10" x14ac:dyDescent="0.3">
      <c r="A3096" s="2">
        <v>55095</v>
      </c>
      <c r="C3096" s="4">
        <v>1</v>
      </c>
      <c r="D3096">
        <f t="shared" si="184"/>
        <v>0</v>
      </c>
      <c r="E3096" s="18">
        <f t="shared" si="185"/>
        <v>0</v>
      </c>
      <c r="F3096" s="4">
        <v>0</v>
      </c>
      <c r="G3096" s="4">
        <v>0</v>
      </c>
    </row>
    <row r="3097" spans="1:10" x14ac:dyDescent="0.3">
      <c r="A3097" s="2">
        <v>55097</v>
      </c>
      <c r="B3097">
        <v>805306.94359499996</v>
      </c>
      <c r="C3097" s="4">
        <f>VLOOKUP(A3097,J$2:M$1814,4,FALSE)</f>
        <v>0.81438002589382041</v>
      </c>
      <c r="D3097">
        <f t="shared" si="184"/>
        <v>655825.88957736944</v>
      </c>
      <c r="E3097" s="18">
        <f t="shared" si="185"/>
        <v>655825.88957736944</v>
      </c>
      <c r="F3097" s="4">
        <v>759361.39173695305</v>
      </c>
      <c r="G3097" s="4">
        <v>105119.99971</v>
      </c>
      <c r="H3097" s="1"/>
      <c r="I3097" s="1"/>
      <c r="J3097" s="1"/>
    </row>
    <row r="3098" spans="1:10" x14ac:dyDescent="0.3">
      <c r="A3098" s="2">
        <v>55099</v>
      </c>
      <c r="C3098" s="4">
        <v>1</v>
      </c>
      <c r="D3098">
        <f t="shared" si="184"/>
        <v>0</v>
      </c>
      <c r="E3098" s="18">
        <f t="shared" si="185"/>
        <v>0</v>
      </c>
      <c r="F3098" s="4">
        <v>0</v>
      </c>
      <c r="G3098" s="4">
        <v>0</v>
      </c>
    </row>
    <row r="3099" spans="1:10" x14ac:dyDescent="0.3">
      <c r="A3099" s="2">
        <v>55101</v>
      </c>
      <c r="B3099">
        <v>703335.45270799997</v>
      </c>
      <c r="C3099" s="4">
        <f>VLOOKUP(A3099,J$2:M$1814,4,FALSE)</f>
        <v>0.93125876088934545</v>
      </c>
      <c r="D3099">
        <f t="shared" si="184"/>
        <v>654987.30217839882</v>
      </c>
      <c r="E3099" s="18">
        <f t="shared" si="185"/>
        <v>654987.30217839882</v>
      </c>
      <c r="F3099" s="4">
        <v>675334.44359522697</v>
      </c>
      <c r="G3099" s="4">
        <v>675334.44359200005</v>
      </c>
      <c r="H3099" s="1"/>
      <c r="I3099" s="1"/>
      <c r="J3099" s="1"/>
    </row>
    <row r="3100" spans="1:10" x14ac:dyDescent="0.3">
      <c r="A3100" s="2">
        <v>55103</v>
      </c>
      <c r="C3100" s="4">
        <v>1</v>
      </c>
      <c r="D3100">
        <f t="shared" si="184"/>
        <v>0</v>
      </c>
      <c r="E3100" s="18">
        <f t="shared" si="185"/>
        <v>0</v>
      </c>
      <c r="F3100" s="4">
        <v>0</v>
      </c>
      <c r="G3100" s="4">
        <v>0</v>
      </c>
    </row>
    <row r="3101" spans="1:10" x14ac:dyDescent="0.3">
      <c r="A3101" s="2">
        <v>55105</v>
      </c>
      <c r="B3101">
        <v>1503772.71065</v>
      </c>
      <c r="C3101" s="4">
        <f>VLOOKUP(A3101,J$2:M$1814,4,FALSE)</f>
        <v>1.2620916326825662</v>
      </c>
      <c r="D3101">
        <f t="shared" si="184"/>
        <v>1897898.9555677467</v>
      </c>
      <c r="E3101" s="18">
        <f t="shared" si="185"/>
        <v>1897898.9555677467</v>
      </c>
      <c r="F3101" s="4">
        <v>1408403.5339290299</v>
      </c>
      <c r="G3101" s="4">
        <v>1408403.5339599999</v>
      </c>
      <c r="H3101" s="1"/>
      <c r="I3101" s="1"/>
      <c r="J3101" s="1"/>
    </row>
    <row r="3102" spans="1:10" x14ac:dyDescent="0.3">
      <c r="A3102" s="2">
        <v>55107</v>
      </c>
      <c r="C3102" s="4">
        <v>1</v>
      </c>
      <c r="D3102">
        <f t="shared" si="184"/>
        <v>0</v>
      </c>
      <c r="E3102" s="18">
        <f t="shared" si="185"/>
        <v>0</v>
      </c>
      <c r="F3102" s="4">
        <v>0</v>
      </c>
      <c r="G3102" s="4">
        <v>0</v>
      </c>
    </row>
    <row r="3103" spans="1:10" x14ac:dyDescent="0.3">
      <c r="A3103" s="2">
        <v>55109</v>
      </c>
      <c r="B3103">
        <v>1808046.8197900001</v>
      </c>
      <c r="C3103" s="4">
        <f>VLOOKUP(A3103,J$2:M$1814,4,FALSE)</f>
        <v>1.1764339164284177</v>
      </c>
      <c r="D3103">
        <f t="shared" si="184"/>
        <v>2127047.6012914954</v>
      </c>
      <c r="E3103" s="18">
        <f t="shared" si="185"/>
        <v>2127047.6012914954</v>
      </c>
      <c r="F3103" s="4">
        <v>1718591.94717906</v>
      </c>
      <c r="G3103" s="4">
        <v>1541759.99979</v>
      </c>
      <c r="H3103" s="1"/>
      <c r="I3103" s="1"/>
      <c r="J3103" s="1"/>
    </row>
    <row r="3104" spans="1:10" x14ac:dyDescent="0.3">
      <c r="A3104" s="2">
        <v>55111</v>
      </c>
      <c r="B3104">
        <v>881589.29511999898</v>
      </c>
      <c r="C3104" s="4">
        <f>VLOOKUP(A3104,J$2:M$1814,4,FALSE)</f>
        <v>1.1672745878304176</v>
      </c>
      <c r="D3104">
        <f t="shared" si="184"/>
        <v>1029056.7810969052</v>
      </c>
      <c r="E3104" s="18">
        <f t="shared" si="185"/>
        <v>1029056.7810969052</v>
      </c>
      <c r="F3104" s="4">
        <v>846491.69012396201</v>
      </c>
      <c r="G3104" s="4">
        <v>105120.000296</v>
      </c>
      <c r="H3104" s="1"/>
      <c r="I3104" s="1"/>
      <c r="J3104" s="1"/>
    </row>
    <row r="3105" spans="1:10" x14ac:dyDescent="0.3">
      <c r="A3105" s="2">
        <v>55113</v>
      </c>
      <c r="C3105" s="4">
        <v>1</v>
      </c>
      <c r="D3105">
        <f t="shared" si="184"/>
        <v>0</v>
      </c>
      <c r="E3105" s="18">
        <f t="shared" si="185"/>
        <v>0</v>
      </c>
      <c r="F3105" s="4">
        <v>0</v>
      </c>
      <c r="G3105" s="4">
        <v>0</v>
      </c>
    </row>
    <row r="3106" spans="1:10" x14ac:dyDescent="0.3">
      <c r="A3106" s="2">
        <v>55115</v>
      </c>
      <c r="B3106">
        <v>4677.2834915599997</v>
      </c>
      <c r="C3106" s="4">
        <f>VLOOKUP(A3106,J$2:M$1814,4,FALSE)</f>
        <v>1.2166302043236945</v>
      </c>
      <c r="D3106">
        <f t="shared" si="184"/>
        <v>5690.5243700164856</v>
      </c>
      <c r="E3106" s="18">
        <f t="shared" si="185"/>
        <v>5690.5243700164856</v>
      </c>
      <c r="F3106" s="4">
        <v>4278.6748985461199</v>
      </c>
      <c r="G3106" s="4">
        <v>4278.6748985900003</v>
      </c>
      <c r="H3106" s="1"/>
      <c r="I3106" s="1"/>
      <c r="J3106" s="1"/>
    </row>
    <row r="3107" spans="1:10" x14ac:dyDescent="0.3">
      <c r="A3107" s="2">
        <v>55117</v>
      </c>
      <c r="B3107">
        <v>598866.39645500004</v>
      </c>
      <c r="C3107" s="4">
        <f>VLOOKUP(A3107,J$2:M$1814,4,FALSE)</f>
        <v>1.1365329466892089</v>
      </c>
      <c r="D3107">
        <f t="shared" si="184"/>
        <v>680631.39023614919</v>
      </c>
      <c r="E3107" s="18">
        <f t="shared" si="185"/>
        <v>680631.39023614919</v>
      </c>
      <c r="F3107" s="4">
        <v>566804.94200008595</v>
      </c>
      <c r="G3107" s="4">
        <v>105119.999931</v>
      </c>
      <c r="H3107" s="1"/>
      <c r="I3107" s="1"/>
      <c r="J3107" s="1"/>
    </row>
    <row r="3108" spans="1:10" x14ac:dyDescent="0.3">
      <c r="A3108" s="2">
        <v>55119</v>
      </c>
      <c r="C3108" s="4">
        <v>1</v>
      </c>
      <c r="D3108">
        <f t="shared" si="184"/>
        <v>0</v>
      </c>
      <c r="E3108" s="18">
        <f t="shared" si="185"/>
        <v>0</v>
      </c>
      <c r="F3108" s="4">
        <v>0</v>
      </c>
      <c r="G3108" s="4">
        <v>0</v>
      </c>
    </row>
    <row r="3109" spans="1:10" x14ac:dyDescent="0.3">
      <c r="A3109" s="2">
        <v>55121</v>
      </c>
      <c r="B3109">
        <v>152062.67066100001</v>
      </c>
      <c r="C3109" s="4">
        <f>VLOOKUP(A3109,J$2:M$1814,4,FALSE)</f>
        <v>1.1734361083111804</v>
      </c>
      <c r="D3109">
        <f t="shared" si="184"/>
        <v>178435.82847984857</v>
      </c>
      <c r="E3109" s="18">
        <f t="shared" si="185"/>
        <v>178435.82847984857</v>
      </c>
      <c r="F3109" s="4">
        <v>146008.79094774101</v>
      </c>
      <c r="G3109" s="4">
        <v>105120.00000099999</v>
      </c>
      <c r="H3109" s="1"/>
      <c r="I3109" s="1"/>
      <c r="J3109" s="1"/>
    </row>
    <row r="3110" spans="1:10" x14ac:dyDescent="0.3">
      <c r="A3110" s="2">
        <v>55123</v>
      </c>
      <c r="C3110" s="4">
        <v>1</v>
      </c>
      <c r="D3110">
        <f t="shared" si="184"/>
        <v>0</v>
      </c>
      <c r="E3110" s="18">
        <f t="shared" si="185"/>
        <v>0</v>
      </c>
      <c r="F3110" s="4">
        <v>0</v>
      </c>
      <c r="G3110" s="4">
        <v>0</v>
      </c>
    </row>
    <row r="3111" spans="1:10" x14ac:dyDescent="0.3">
      <c r="A3111" s="2">
        <v>55125</v>
      </c>
      <c r="C3111" s="4">
        <v>1</v>
      </c>
      <c r="D3111">
        <f t="shared" si="184"/>
        <v>0</v>
      </c>
      <c r="E3111" s="18">
        <f t="shared" si="185"/>
        <v>0</v>
      </c>
      <c r="F3111" s="4">
        <v>0</v>
      </c>
      <c r="G3111" s="4">
        <v>0</v>
      </c>
    </row>
    <row r="3112" spans="1:10" x14ac:dyDescent="0.3">
      <c r="A3112" s="2">
        <v>55127</v>
      </c>
      <c r="B3112">
        <v>438759.26198999898</v>
      </c>
      <c r="C3112" s="4">
        <f>VLOOKUP(A3112,J$2:M$1814,4,FALSE)</f>
        <v>0.98911790776753938</v>
      </c>
      <c r="D3112">
        <f t="shared" si="184"/>
        <v>433984.64323317748</v>
      </c>
      <c r="E3112" s="18">
        <f t="shared" si="185"/>
        <v>433984.64323317748</v>
      </c>
      <c r="F3112" s="4">
        <v>418836.85537821898</v>
      </c>
      <c r="G3112" s="4">
        <v>332879.99998600001</v>
      </c>
      <c r="H3112" s="1"/>
      <c r="I3112" s="1"/>
      <c r="J3112" s="1"/>
    </row>
    <row r="3113" spans="1:10" x14ac:dyDescent="0.3">
      <c r="A3113" s="2">
        <v>55129</v>
      </c>
      <c r="C3113" s="4">
        <v>1</v>
      </c>
      <c r="D3113">
        <f t="shared" si="184"/>
        <v>0</v>
      </c>
      <c r="E3113" s="18">
        <f t="shared" si="185"/>
        <v>0</v>
      </c>
      <c r="F3113" s="4">
        <v>0</v>
      </c>
      <c r="G3113" s="4">
        <v>0</v>
      </c>
    </row>
    <row r="3114" spans="1:10" x14ac:dyDescent="0.3">
      <c r="A3114" s="2">
        <v>55131</v>
      </c>
      <c r="B3114">
        <v>894676.62225999997</v>
      </c>
      <c r="C3114" s="4">
        <f t="shared" ref="C3114:C3120" si="186">VLOOKUP(A3114,J$2:M$1814,4,FALSE)</f>
        <v>0.92254197188128984</v>
      </c>
      <c r="D3114">
        <f t="shared" si="184"/>
        <v>825376.73529583227</v>
      </c>
      <c r="E3114" s="18">
        <f t="shared" si="185"/>
        <v>825376.73529583227</v>
      </c>
      <c r="F3114" s="4">
        <v>855329.56431466097</v>
      </c>
      <c r="G3114" s="4">
        <v>855329.56432</v>
      </c>
      <c r="H3114" s="1"/>
      <c r="I3114" s="1"/>
      <c r="J3114" s="1"/>
    </row>
    <row r="3115" spans="1:10" x14ac:dyDescent="0.3">
      <c r="A3115" s="2">
        <v>55133</v>
      </c>
      <c r="B3115">
        <v>1665106.95055</v>
      </c>
      <c r="C3115" s="4">
        <f t="shared" si="186"/>
        <v>0.84589758422963923</v>
      </c>
      <c r="D3115">
        <f t="shared" si="184"/>
        <v>1408509.9469542264</v>
      </c>
      <c r="E3115" s="18">
        <f t="shared" si="185"/>
        <v>1408509.9469542264</v>
      </c>
      <c r="F3115" s="4">
        <v>1549246.8063952499</v>
      </c>
      <c r="G3115" s="4">
        <v>105119.99936099999</v>
      </c>
      <c r="H3115" s="1"/>
      <c r="I3115" s="1"/>
      <c r="J3115" s="1"/>
    </row>
    <row r="3116" spans="1:10" x14ac:dyDescent="0.3">
      <c r="A3116" s="2">
        <v>55135</v>
      </c>
      <c r="B3116">
        <v>58762.006472200002</v>
      </c>
      <c r="C3116" s="4">
        <f t="shared" si="186"/>
        <v>1.0707096717589095</v>
      </c>
      <c r="D3116">
        <f t="shared" si="184"/>
        <v>62917.048661744178</v>
      </c>
      <c r="E3116" s="18">
        <f t="shared" si="185"/>
        <v>62917.048661744178</v>
      </c>
      <c r="F3116" s="4">
        <v>53754.176443281802</v>
      </c>
      <c r="G3116" s="4">
        <v>53754.1764434</v>
      </c>
      <c r="H3116" s="1"/>
      <c r="I3116" s="1"/>
      <c r="J3116" s="1"/>
    </row>
    <row r="3117" spans="1:10" x14ac:dyDescent="0.3">
      <c r="A3117" s="2">
        <v>55137</v>
      </c>
      <c r="B3117">
        <v>454630.78968599997</v>
      </c>
      <c r="C3117" s="4">
        <f t="shared" si="186"/>
        <v>1.0206346287478083</v>
      </c>
      <c r="D3117">
        <f t="shared" si="184"/>
        <v>464011.92724849348</v>
      </c>
      <c r="E3117" s="18">
        <f t="shared" si="185"/>
        <v>464011.92724849348</v>
      </c>
      <c r="F3117" s="4">
        <v>436531.14630177902</v>
      </c>
      <c r="G3117" s="4">
        <v>429240.00011000002</v>
      </c>
      <c r="H3117" s="1"/>
      <c r="I3117" s="1"/>
      <c r="J3117" s="1"/>
    </row>
    <row r="3118" spans="1:10" x14ac:dyDescent="0.3">
      <c r="A3118" s="2">
        <v>55139</v>
      </c>
      <c r="B3118">
        <v>728837.02996199997</v>
      </c>
      <c r="C3118" s="4">
        <f t="shared" si="186"/>
        <v>1.0774522519213765</v>
      </c>
      <c r="D3118">
        <f t="shared" si="184"/>
        <v>785287.09921624465</v>
      </c>
      <c r="E3118" s="18">
        <f t="shared" si="185"/>
        <v>785287.09921624465</v>
      </c>
      <c r="F3118" s="4">
        <v>672990.04029761604</v>
      </c>
      <c r="G3118" s="4">
        <v>105119.999814</v>
      </c>
      <c r="H3118" s="1"/>
      <c r="I3118" s="1"/>
      <c r="J3118" s="1"/>
    </row>
    <row r="3119" spans="1:10" x14ac:dyDescent="0.3">
      <c r="A3119" s="2">
        <v>55141</v>
      </c>
      <c r="B3119">
        <v>8445.7377063999993</v>
      </c>
      <c r="C3119" s="4">
        <f t="shared" si="186"/>
        <v>0.8515812374707441</v>
      </c>
      <c r="D3119">
        <f t="shared" si="184"/>
        <v>7192.2317673694351</v>
      </c>
      <c r="E3119" s="18">
        <f t="shared" si="185"/>
        <v>7192.2317673694351</v>
      </c>
      <c r="F3119" s="4">
        <v>7725.9729903731704</v>
      </c>
      <c r="G3119" s="4">
        <v>7725.9729904200003</v>
      </c>
      <c r="H3119" s="1"/>
      <c r="I3119" s="1"/>
      <c r="J3119" s="1"/>
    </row>
    <row r="3120" spans="1:10" x14ac:dyDescent="0.3">
      <c r="A3120" s="2">
        <v>56001</v>
      </c>
      <c r="B3120">
        <v>1480764.0886200001</v>
      </c>
      <c r="C3120" s="4">
        <f t="shared" si="186"/>
        <v>1</v>
      </c>
      <c r="D3120">
        <f t="shared" si="184"/>
        <v>1480764.0886200001</v>
      </c>
      <c r="E3120" s="18">
        <f t="shared" si="185"/>
        <v>1480764.0886200001</v>
      </c>
      <c r="F3120" s="4">
        <v>1501754.8558648301</v>
      </c>
      <c r="G3120" s="4">
        <v>1501754.85582999</v>
      </c>
      <c r="H3120" s="1"/>
      <c r="I3120" s="1"/>
      <c r="J3120" s="1"/>
    </row>
    <row r="3121" spans="1:10" x14ac:dyDescent="0.3">
      <c r="A3121" s="2">
        <v>56003</v>
      </c>
      <c r="C3121" s="4">
        <v>1</v>
      </c>
      <c r="D3121">
        <f t="shared" si="184"/>
        <v>0</v>
      </c>
      <c r="E3121" s="18">
        <f t="shared" si="185"/>
        <v>0</v>
      </c>
      <c r="F3121" s="4">
        <v>0</v>
      </c>
      <c r="G3121" s="4">
        <v>0</v>
      </c>
    </row>
    <row r="3122" spans="1:10" x14ac:dyDescent="0.3">
      <c r="A3122" s="2">
        <v>56005</v>
      </c>
      <c r="B3122">
        <v>642652.14072099898</v>
      </c>
      <c r="C3122" s="4">
        <f>VLOOKUP(A3122,J$2:M$1814,4,FALSE)</f>
        <v>1</v>
      </c>
      <c r="D3122">
        <f t="shared" si="184"/>
        <v>642652.14072099898</v>
      </c>
      <c r="E3122" s="18">
        <f t="shared" si="185"/>
        <v>642652.14072099898</v>
      </c>
      <c r="F3122" s="4">
        <v>651798.06679064501</v>
      </c>
      <c r="G3122" s="4">
        <v>651798.06679099996</v>
      </c>
      <c r="H3122" s="1"/>
      <c r="I3122" s="1"/>
      <c r="J3122" s="1"/>
    </row>
    <row r="3123" spans="1:10" x14ac:dyDescent="0.3">
      <c r="A3123" s="2">
        <v>56007</v>
      </c>
      <c r="B3123">
        <v>2329747.9479299998</v>
      </c>
      <c r="C3123" s="4">
        <f>VLOOKUP(A3123,J$2:M$1814,4,FALSE)</f>
        <v>1</v>
      </c>
      <c r="D3123">
        <f t="shared" si="184"/>
        <v>2329747.9479299998</v>
      </c>
      <c r="E3123" s="18">
        <f t="shared" si="185"/>
        <v>2329747.9479299998</v>
      </c>
      <c r="F3123" s="4">
        <v>2362476.2076050602</v>
      </c>
      <c r="G3123" s="4">
        <v>2362476.2076300001</v>
      </c>
      <c r="H3123" s="1"/>
      <c r="I3123" s="1"/>
      <c r="J3123" s="1"/>
    </row>
    <row r="3124" spans="1:10" x14ac:dyDescent="0.3">
      <c r="A3124" s="2">
        <v>56009</v>
      </c>
      <c r="B3124">
        <v>1191104.30207</v>
      </c>
      <c r="C3124" s="4">
        <f>VLOOKUP(A3124,J$2:M$1814,4,FALSE)</f>
        <v>1</v>
      </c>
      <c r="D3124">
        <f t="shared" si="184"/>
        <v>1191104.30207</v>
      </c>
      <c r="E3124" s="18">
        <f t="shared" si="185"/>
        <v>1191104.30207</v>
      </c>
      <c r="F3124" s="4">
        <v>1207830.5497483001</v>
      </c>
      <c r="G3124" s="4">
        <v>1207830.5497399999</v>
      </c>
      <c r="H3124" s="1"/>
      <c r="I3124" s="1"/>
      <c r="J3124" s="1"/>
    </row>
    <row r="3125" spans="1:10" x14ac:dyDescent="0.3">
      <c r="A3125" s="2">
        <v>56011</v>
      </c>
      <c r="B3125">
        <v>792790.92596799997</v>
      </c>
      <c r="C3125" s="4">
        <f>VLOOKUP(A3125,J$2:M$1814,4,FALSE)</f>
        <v>1</v>
      </c>
      <c r="D3125">
        <f t="shared" si="184"/>
        <v>792790.92596799997</v>
      </c>
      <c r="E3125" s="18">
        <f t="shared" si="185"/>
        <v>792790.92596799997</v>
      </c>
      <c r="F3125" s="4">
        <v>803851.31312277506</v>
      </c>
      <c r="G3125" s="4">
        <v>803851.313127</v>
      </c>
      <c r="H3125" s="1"/>
      <c r="I3125" s="1"/>
      <c r="J3125" s="1"/>
    </row>
    <row r="3126" spans="1:10" x14ac:dyDescent="0.3">
      <c r="A3126" s="2">
        <v>56013</v>
      </c>
      <c r="C3126" s="4">
        <v>1</v>
      </c>
      <c r="D3126">
        <f t="shared" si="184"/>
        <v>0</v>
      </c>
      <c r="E3126" s="18">
        <f t="shared" si="185"/>
        <v>0</v>
      </c>
      <c r="F3126" s="4">
        <v>0</v>
      </c>
      <c r="G3126" s="4">
        <v>0</v>
      </c>
    </row>
    <row r="3127" spans="1:10" x14ac:dyDescent="0.3">
      <c r="A3127" s="2">
        <v>56015</v>
      </c>
      <c r="C3127" s="4">
        <v>1</v>
      </c>
      <c r="D3127">
        <f t="shared" si="184"/>
        <v>0</v>
      </c>
      <c r="E3127" s="18">
        <f t="shared" si="185"/>
        <v>0</v>
      </c>
      <c r="F3127" s="4">
        <v>0</v>
      </c>
      <c r="G3127" s="4">
        <v>0</v>
      </c>
    </row>
    <row r="3128" spans="1:10" x14ac:dyDescent="0.3">
      <c r="A3128" s="2">
        <v>56017</v>
      </c>
      <c r="C3128" s="4">
        <v>1</v>
      </c>
      <c r="D3128">
        <f t="shared" si="184"/>
        <v>0</v>
      </c>
      <c r="E3128" s="18">
        <f t="shared" si="185"/>
        <v>0</v>
      </c>
      <c r="F3128" s="4">
        <v>0</v>
      </c>
      <c r="G3128" s="4">
        <v>0</v>
      </c>
    </row>
    <row r="3129" spans="1:10" x14ac:dyDescent="0.3">
      <c r="A3129" s="2">
        <v>56019</v>
      </c>
      <c r="B3129">
        <v>1225520.4373399999</v>
      </c>
      <c r="C3129" s="4">
        <f>VLOOKUP(A3129,J$2:M$1814,4,FALSE)</f>
        <v>1</v>
      </c>
      <c r="D3129">
        <f t="shared" si="184"/>
        <v>1225520.4373399999</v>
      </c>
      <c r="E3129" s="18">
        <f t="shared" si="185"/>
        <v>1225520.4373399999</v>
      </c>
      <c r="F3129" s="4">
        <v>1242617.92179554</v>
      </c>
      <c r="G3129" s="4">
        <v>1103760.0002369999</v>
      </c>
      <c r="H3129" s="1"/>
      <c r="I3129" s="1"/>
      <c r="J3129" s="1"/>
    </row>
    <row r="3130" spans="1:10" x14ac:dyDescent="0.3">
      <c r="A3130" s="2">
        <v>56021</v>
      </c>
      <c r="B3130">
        <v>2139536.2181899999</v>
      </c>
      <c r="C3130" s="4">
        <f>VLOOKUP(A3130,J$2:M$1814,4,FALSE)</f>
        <v>1</v>
      </c>
      <c r="D3130">
        <f t="shared" si="184"/>
        <v>2139536.2181899999</v>
      </c>
      <c r="E3130" s="18">
        <f t="shared" si="185"/>
        <v>2139536.2181899999</v>
      </c>
      <c r="F3130" s="4">
        <v>2170540.5141968001</v>
      </c>
      <c r="G3130" s="4">
        <v>2170540.5141799999</v>
      </c>
      <c r="H3130" s="1"/>
      <c r="I3130" s="1"/>
      <c r="J3130" s="1"/>
    </row>
    <row r="3131" spans="1:10" x14ac:dyDescent="0.3">
      <c r="A3131" s="2">
        <v>56023</v>
      </c>
      <c r="C3131" s="4">
        <v>1</v>
      </c>
      <c r="D3131">
        <f t="shared" si="184"/>
        <v>0</v>
      </c>
      <c r="E3131" s="18">
        <f t="shared" si="185"/>
        <v>0</v>
      </c>
      <c r="F3131" s="4">
        <v>0</v>
      </c>
      <c r="G3131" s="4">
        <v>0</v>
      </c>
    </row>
    <row r="3132" spans="1:10" x14ac:dyDescent="0.3">
      <c r="A3132" s="2">
        <v>56025</v>
      </c>
      <c r="B3132">
        <v>681427.686353</v>
      </c>
      <c r="C3132" s="4">
        <f>VLOOKUP(A3132,J$2:M$1814,4,FALSE)</f>
        <v>1</v>
      </c>
      <c r="D3132">
        <f t="shared" si="184"/>
        <v>681427.686353</v>
      </c>
      <c r="E3132" s="18">
        <f t="shared" si="185"/>
        <v>681427.686353</v>
      </c>
      <c r="F3132" s="4">
        <v>691277.92859149305</v>
      </c>
      <c r="G3132" s="4">
        <v>691277.928592999</v>
      </c>
      <c r="H3132" s="1"/>
      <c r="I3132" s="1"/>
      <c r="J3132" s="1"/>
    </row>
    <row r="3133" spans="1:10" x14ac:dyDescent="0.3">
      <c r="A3133" s="2">
        <v>56027</v>
      </c>
      <c r="C3133" s="4">
        <v>1</v>
      </c>
      <c r="D3133">
        <f t="shared" si="184"/>
        <v>0</v>
      </c>
      <c r="E3133" s="18">
        <f t="shared" si="185"/>
        <v>0</v>
      </c>
      <c r="F3133" s="4">
        <v>0</v>
      </c>
      <c r="G3133" s="4">
        <v>0</v>
      </c>
    </row>
    <row r="3134" spans="1:10" x14ac:dyDescent="0.3">
      <c r="A3134" s="2">
        <v>56029</v>
      </c>
      <c r="C3134" s="4">
        <v>1</v>
      </c>
      <c r="D3134">
        <f t="shared" si="184"/>
        <v>0</v>
      </c>
      <c r="E3134" s="18">
        <f t="shared" si="185"/>
        <v>0</v>
      </c>
      <c r="F3134" s="4">
        <v>0</v>
      </c>
      <c r="G3134" s="4">
        <v>0</v>
      </c>
    </row>
    <row r="3135" spans="1:10" x14ac:dyDescent="0.3">
      <c r="A3135" s="2">
        <v>56031</v>
      </c>
      <c r="B3135">
        <v>1466132.993</v>
      </c>
      <c r="C3135" s="4">
        <f>VLOOKUP(A3135,J$2:M$1814,4,FALSE)</f>
        <v>1</v>
      </c>
      <c r="D3135">
        <f t="shared" si="184"/>
        <v>1466132.993</v>
      </c>
      <c r="E3135" s="18">
        <f t="shared" si="185"/>
        <v>1466132.993</v>
      </c>
      <c r="F3135" s="4">
        <v>1486587.3120588299</v>
      </c>
      <c r="G3135" s="4">
        <v>630720.000351</v>
      </c>
      <c r="H3135" s="1"/>
      <c r="I3135" s="1"/>
      <c r="J3135" s="1"/>
    </row>
    <row r="3136" spans="1:10" x14ac:dyDescent="0.3">
      <c r="A3136" s="2">
        <v>56033</v>
      </c>
      <c r="B3136">
        <v>539824.44203699997</v>
      </c>
      <c r="C3136" s="4">
        <f>VLOOKUP(A3136,J$2:M$1814,4,FALSE)</f>
        <v>1</v>
      </c>
      <c r="D3136">
        <f t="shared" si="184"/>
        <v>539824.44203699997</v>
      </c>
      <c r="E3136" s="18">
        <f t="shared" si="185"/>
        <v>539824.44203699997</v>
      </c>
      <c r="F3136" s="4">
        <v>547555.75823459902</v>
      </c>
      <c r="G3136" s="4">
        <v>525599.99994699995</v>
      </c>
      <c r="H3136" s="1"/>
      <c r="I3136" s="1"/>
      <c r="J3136" s="1"/>
    </row>
    <row r="3137" spans="1:10" x14ac:dyDescent="0.3">
      <c r="A3137" s="2">
        <v>56035</v>
      </c>
      <c r="C3137" s="4">
        <v>1</v>
      </c>
      <c r="D3137">
        <f t="shared" si="184"/>
        <v>0</v>
      </c>
      <c r="E3137" s="18">
        <f t="shared" si="185"/>
        <v>0</v>
      </c>
      <c r="F3137" s="4">
        <v>0</v>
      </c>
      <c r="G3137" s="4">
        <v>0</v>
      </c>
    </row>
    <row r="3138" spans="1:10" x14ac:dyDescent="0.3">
      <c r="A3138" s="2">
        <v>56037</v>
      </c>
      <c r="B3138">
        <v>4184983.52159</v>
      </c>
      <c r="C3138" s="4">
        <f>VLOOKUP(A3138,J$2:M$1814,4,FALSE)</f>
        <v>1</v>
      </c>
      <c r="D3138">
        <f t="shared" si="184"/>
        <v>4184983.52159</v>
      </c>
      <c r="E3138" s="18">
        <f t="shared" si="185"/>
        <v>4184983.52159</v>
      </c>
      <c r="F3138" s="4">
        <v>4244193.8738142503</v>
      </c>
      <c r="G3138" s="4">
        <v>3258720.00012</v>
      </c>
      <c r="H3138" s="1"/>
      <c r="I3138" s="1"/>
      <c r="J3138" s="1"/>
    </row>
    <row r="3139" spans="1:10" x14ac:dyDescent="0.3">
      <c r="A3139" s="2">
        <v>56039</v>
      </c>
      <c r="C3139" s="4">
        <v>1</v>
      </c>
      <c r="D3139">
        <f t="shared" ref="D3139:D3202" si="187">B3139*C3139</f>
        <v>0</v>
      </c>
      <c r="E3139" s="18">
        <f t="shared" ref="E3139:E3202" si="188">D3139</f>
        <v>0</v>
      </c>
      <c r="F3139" s="4">
        <v>0</v>
      </c>
      <c r="G3139" s="4">
        <v>0</v>
      </c>
    </row>
    <row r="3140" spans="1:10" x14ac:dyDescent="0.3">
      <c r="A3140" s="2">
        <v>56041</v>
      </c>
      <c r="B3140">
        <v>1660071.6274999999</v>
      </c>
      <c r="C3140" s="4">
        <f>VLOOKUP(A3140,J$2:M$1814,4,FALSE)</f>
        <v>1</v>
      </c>
      <c r="D3140">
        <f t="shared" si="187"/>
        <v>1660071.6274999999</v>
      </c>
      <c r="E3140" s="18">
        <f t="shared" si="188"/>
        <v>1660071.6274999999</v>
      </c>
      <c r="F3140" s="4">
        <v>1683427.5908449001</v>
      </c>
      <c r="G3140" s="4">
        <v>1683427.59082</v>
      </c>
      <c r="H3140" s="1"/>
      <c r="I3140" s="1"/>
      <c r="J3140" s="1"/>
    </row>
    <row r="3141" spans="1:10" x14ac:dyDescent="0.3">
      <c r="A3141" s="2">
        <v>56043</v>
      </c>
      <c r="C3141" s="4">
        <v>1</v>
      </c>
      <c r="D3141">
        <f t="shared" si="187"/>
        <v>0</v>
      </c>
      <c r="E3141" s="18">
        <f t="shared" si="188"/>
        <v>0</v>
      </c>
      <c r="F3141" s="4">
        <v>0</v>
      </c>
      <c r="G3141" s="4">
        <v>0</v>
      </c>
    </row>
    <row r="3142" spans="1:10" x14ac:dyDescent="0.3">
      <c r="A3142" s="2">
        <v>56045</v>
      </c>
      <c r="C3142" s="4">
        <v>1</v>
      </c>
      <c r="D3142">
        <f t="shared" si="187"/>
        <v>0</v>
      </c>
      <c r="E3142" s="18">
        <f t="shared" si="188"/>
        <v>0</v>
      </c>
      <c r="F3142" s="4">
        <v>0</v>
      </c>
      <c r="G3142" s="4">
        <v>0</v>
      </c>
    </row>
    <row r="3143" spans="1:10" x14ac:dyDescent="0.3">
      <c r="A3143" s="2">
        <v>72001</v>
      </c>
      <c r="C3143" s="4">
        <v>1</v>
      </c>
      <c r="D3143">
        <f t="shared" si="187"/>
        <v>0</v>
      </c>
      <c r="E3143" s="18">
        <f t="shared" si="188"/>
        <v>0</v>
      </c>
      <c r="F3143" s="4">
        <v>0</v>
      </c>
      <c r="G3143" s="4">
        <v>0</v>
      </c>
    </row>
    <row r="3144" spans="1:10" x14ac:dyDescent="0.3">
      <c r="A3144" s="2">
        <v>72003</v>
      </c>
      <c r="C3144" s="4">
        <v>1</v>
      </c>
      <c r="D3144">
        <f t="shared" si="187"/>
        <v>0</v>
      </c>
      <c r="E3144" s="18">
        <f t="shared" si="188"/>
        <v>0</v>
      </c>
      <c r="F3144" s="4">
        <v>0</v>
      </c>
      <c r="G3144" s="4">
        <v>0</v>
      </c>
    </row>
    <row r="3145" spans="1:10" x14ac:dyDescent="0.3">
      <c r="A3145" s="2">
        <v>72005</v>
      </c>
      <c r="C3145" s="4">
        <v>1</v>
      </c>
      <c r="D3145">
        <f t="shared" si="187"/>
        <v>0</v>
      </c>
      <c r="E3145" s="18">
        <f t="shared" si="188"/>
        <v>0</v>
      </c>
      <c r="F3145" s="4">
        <v>0</v>
      </c>
      <c r="G3145" s="4">
        <v>0</v>
      </c>
    </row>
    <row r="3146" spans="1:10" x14ac:dyDescent="0.3">
      <c r="A3146" s="2">
        <v>72007</v>
      </c>
      <c r="C3146" s="4">
        <v>1</v>
      </c>
      <c r="D3146">
        <f t="shared" si="187"/>
        <v>0</v>
      </c>
      <c r="E3146" s="18">
        <f t="shared" si="188"/>
        <v>0</v>
      </c>
      <c r="F3146" s="4">
        <v>0</v>
      </c>
      <c r="G3146" s="4">
        <v>0</v>
      </c>
    </row>
    <row r="3147" spans="1:10" x14ac:dyDescent="0.3">
      <c r="A3147" s="2">
        <v>72009</v>
      </c>
      <c r="C3147" s="4">
        <v>1</v>
      </c>
      <c r="D3147">
        <f t="shared" si="187"/>
        <v>0</v>
      </c>
      <c r="E3147" s="18">
        <f t="shared" si="188"/>
        <v>0</v>
      </c>
      <c r="F3147" s="4">
        <v>0</v>
      </c>
      <c r="G3147" s="4">
        <v>0</v>
      </c>
    </row>
    <row r="3148" spans="1:10" x14ac:dyDescent="0.3">
      <c r="A3148" s="2">
        <v>72011</v>
      </c>
      <c r="C3148" s="4">
        <v>1</v>
      </c>
      <c r="D3148">
        <f t="shared" si="187"/>
        <v>0</v>
      </c>
      <c r="E3148" s="18">
        <f t="shared" si="188"/>
        <v>0</v>
      </c>
      <c r="F3148" s="4">
        <v>0</v>
      </c>
      <c r="G3148" s="4">
        <v>0</v>
      </c>
    </row>
    <row r="3149" spans="1:10" x14ac:dyDescent="0.3">
      <c r="A3149" s="2">
        <v>72013</v>
      </c>
      <c r="C3149" s="4">
        <v>1</v>
      </c>
      <c r="D3149">
        <f t="shared" si="187"/>
        <v>0</v>
      </c>
      <c r="E3149" s="18">
        <f t="shared" si="188"/>
        <v>0</v>
      </c>
      <c r="F3149" s="4">
        <v>0</v>
      </c>
      <c r="G3149" s="4">
        <v>0</v>
      </c>
    </row>
    <row r="3150" spans="1:10" x14ac:dyDescent="0.3">
      <c r="A3150" s="2">
        <v>72015</v>
      </c>
      <c r="C3150" s="4">
        <v>1</v>
      </c>
      <c r="D3150">
        <f t="shared" si="187"/>
        <v>0</v>
      </c>
      <c r="E3150" s="18">
        <f t="shared" si="188"/>
        <v>0</v>
      </c>
      <c r="F3150" s="4">
        <v>0</v>
      </c>
      <c r="G3150" s="4">
        <v>0</v>
      </c>
    </row>
    <row r="3151" spans="1:10" x14ac:dyDescent="0.3">
      <c r="A3151" s="2">
        <v>72017</v>
      </c>
      <c r="C3151" s="4">
        <v>1</v>
      </c>
      <c r="D3151">
        <f t="shared" si="187"/>
        <v>0</v>
      </c>
      <c r="E3151" s="18">
        <f t="shared" si="188"/>
        <v>0</v>
      </c>
      <c r="F3151" s="4">
        <v>0</v>
      </c>
      <c r="G3151" s="4">
        <v>0</v>
      </c>
    </row>
    <row r="3152" spans="1:10" x14ac:dyDescent="0.3">
      <c r="A3152" s="2">
        <v>72019</v>
      </c>
      <c r="C3152" s="4">
        <v>1</v>
      </c>
      <c r="D3152">
        <f t="shared" si="187"/>
        <v>0</v>
      </c>
      <c r="E3152" s="18">
        <f t="shared" si="188"/>
        <v>0</v>
      </c>
      <c r="F3152" s="4">
        <v>0</v>
      </c>
      <c r="G3152" s="4">
        <v>0</v>
      </c>
    </row>
    <row r="3153" spans="1:7" x14ac:dyDescent="0.3">
      <c r="A3153" s="2">
        <v>72021</v>
      </c>
      <c r="C3153" s="4">
        <v>1</v>
      </c>
      <c r="D3153">
        <f t="shared" si="187"/>
        <v>0</v>
      </c>
      <c r="E3153" s="18">
        <f t="shared" si="188"/>
        <v>0</v>
      </c>
      <c r="F3153" s="4">
        <v>0</v>
      </c>
      <c r="G3153" s="4">
        <v>0</v>
      </c>
    </row>
    <row r="3154" spans="1:7" x14ac:dyDescent="0.3">
      <c r="A3154" s="2">
        <v>72023</v>
      </c>
      <c r="C3154" s="4">
        <v>1</v>
      </c>
      <c r="D3154">
        <f t="shared" si="187"/>
        <v>0</v>
      </c>
      <c r="E3154" s="18">
        <f t="shared" si="188"/>
        <v>0</v>
      </c>
      <c r="F3154" s="4">
        <v>0</v>
      </c>
      <c r="G3154" s="4">
        <v>0</v>
      </c>
    </row>
    <row r="3155" spans="1:7" x14ac:dyDescent="0.3">
      <c r="A3155" s="2">
        <v>72025</v>
      </c>
      <c r="C3155" s="4">
        <v>1</v>
      </c>
      <c r="D3155">
        <f t="shared" si="187"/>
        <v>0</v>
      </c>
      <c r="E3155" s="18">
        <f t="shared" si="188"/>
        <v>0</v>
      </c>
      <c r="F3155" s="4">
        <v>0</v>
      </c>
      <c r="G3155" s="4">
        <v>0</v>
      </c>
    </row>
    <row r="3156" spans="1:7" x14ac:dyDescent="0.3">
      <c r="A3156" s="2">
        <v>72027</v>
      </c>
      <c r="C3156" s="4">
        <v>1</v>
      </c>
      <c r="D3156">
        <f t="shared" si="187"/>
        <v>0</v>
      </c>
      <c r="E3156" s="18">
        <f t="shared" si="188"/>
        <v>0</v>
      </c>
      <c r="F3156" s="4">
        <v>0</v>
      </c>
      <c r="G3156" s="4">
        <v>0</v>
      </c>
    </row>
    <row r="3157" spans="1:7" x14ac:dyDescent="0.3">
      <c r="A3157" s="2">
        <v>72029</v>
      </c>
      <c r="C3157" s="4">
        <v>1</v>
      </c>
      <c r="D3157">
        <f t="shared" si="187"/>
        <v>0</v>
      </c>
      <c r="E3157" s="18">
        <f t="shared" si="188"/>
        <v>0</v>
      </c>
      <c r="F3157" s="4">
        <v>0</v>
      </c>
      <c r="G3157" s="4">
        <v>0</v>
      </c>
    </row>
    <row r="3158" spans="1:7" x14ac:dyDescent="0.3">
      <c r="A3158" s="2">
        <v>72031</v>
      </c>
      <c r="C3158" s="4">
        <v>1</v>
      </c>
      <c r="D3158">
        <f t="shared" si="187"/>
        <v>0</v>
      </c>
      <c r="E3158" s="18">
        <f t="shared" si="188"/>
        <v>0</v>
      </c>
      <c r="F3158" s="4">
        <v>0</v>
      </c>
      <c r="G3158" s="4">
        <v>0</v>
      </c>
    </row>
    <row r="3159" spans="1:7" x14ac:dyDescent="0.3">
      <c r="A3159" s="2">
        <v>72033</v>
      </c>
      <c r="C3159" s="4">
        <v>1</v>
      </c>
      <c r="D3159">
        <f t="shared" si="187"/>
        <v>0</v>
      </c>
      <c r="E3159" s="18">
        <f t="shared" si="188"/>
        <v>0</v>
      </c>
      <c r="F3159" s="4">
        <v>0</v>
      </c>
      <c r="G3159" s="4">
        <v>0</v>
      </c>
    </row>
    <row r="3160" spans="1:7" x14ac:dyDescent="0.3">
      <c r="A3160" s="2">
        <v>72035</v>
      </c>
      <c r="C3160" s="4">
        <v>1</v>
      </c>
      <c r="D3160">
        <f t="shared" si="187"/>
        <v>0</v>
      </c>
      <c r="E3160" s="18">
        <f t="shared" si="188"/>
        <v>0</v>
      </c>
      <c r="F3160" s="4">
        <v>0</v>
      </c>
      <c r="G3160" s="4">
        <v>0</v>
      </c>
    </row>
    <row r="3161" spans="1:7" x14ac:dyDescent="0.3">
      <c r="A3161" s="2">
        <v>72037</v>
      </c>
      <c r="C3161" s="4">
        <v>1</v>
      </c>
      <c r="D3161">
        <f t="shared" si="187"/>
        <v>0</v>
      </c>
      <c r="E3161" s="18">
        <f t="shared" si="188"/>
        <v>0</v>
      </c>
      <c r="F3161" s="4">
        <v>0</v>
      </c>
      <c r="G3161" s="4">
        <v>0</v>
      </c>
    </row>
    <row r="3162" spans="1:7" x14ac:dyDescent="0.3">
      <c r="A3162" s="2">
        <v>72039</v>
      </c>
      <c r="C3162" s="4">
        <v>1</v>
      </c>
      <c r="D3162">
        <f t="shared" si="187"/>
        <v>0</v>
      </c>
      <c r="E3162" s="18">
        <f t="shared" si="188"/>
        <v>0</v>
      </c>
      <c r="F3162" s="4">
        <v>0</v>
      </c>
      <c r="G3162" s="4">
        <v>0</v>
      </c>
    </row>
    <row r="3163" spans="1:7" x14ac:dyDescent="0.3">
      <c r="A3163" s="2">
        <v>72041</v>
      </c>
      <c r="C3163" s="4">
        <v>1</v>
      </c>
      <c r="D3163">
        <f t="shared" si="187"/>
        <v>0</v>
      </c>
      <c r="E3163" s="18">
        <f t="shared" si="188"/>
        <v>0</v>
      </c>
      <c r="F3163" s="4">
        <v>0</v>
      </c>
      <c r="G3163" s="4">
        <v>0</v>
      </c>
    </row>
    <row r="3164" spans="1:7" x14ac:dyDescent="0.3">
      <c r="A3164" s="2">
        <v>72043</v>
      </c>
      <c r="C3164" s="4">
        <v>1</v>
      </c>
      <c r="D3164">
        <f t="shared" si="187"/>
        <v>0</v>
      </c>
      <c r="E3164" s="18">
        <f t="shared" si="188"/>
        <v>0</v>
      </c>
      <c r="F3164" s="4">
        <v>0</v>
      </c>
      <c r="G3164" s="4">
        <v>0</v>
      </c>
    </row>
    <row r="3165" spans="1:7" x14ac:dyDescent="0.3">
      <c r="A3165" s="2">
        <v>72045</v>
      </c>
      <c r="C3165" s="4">
        <v>1</v>
      </c>
      <c r="D3165">
        <f t="shared" si="187"/>
        <v>0</v>
      </c>
      <c r="E3165" s="18">
        <f t="shared" si="188"/>
        <v>0</v>
      </c>
      <c r="F3165" s="4">
        <v>0</v>
      </c>
      <c r="G3165" s="4">
        <v>0</v>
      </c>
    </row>
    <row r="3166" spans="1:7" x14ac:dyDescent="0.3">
      <c r="A3166" s="2">
        <v>72047</v>
      </c>
      <c r="C3166" s="4">
        <v>1</v>
      </c>
      <c r="D3166">
        <f t="shared" si="187"/>
        <v>0</v>
      </c>
      <c r="E3166" s="18">
        <f t="shared" si="188"/>
        <v>0</v>
      </c>
      <c r="F3166" s="4">
        <v>0</v>
      </c>
      <c r="G3166" s="4">
        <v>0</v>
      </c>
    </row>
    <row r="3167" spans="1:7" x14ac:dyDescent="0.3">
      <c r="A3167" s="2">
        <v>72049</v>
      </c>
      <c r="C3167" s="4">
        <v>1</v>
      </c>
      <c r="D3167">
        <f t="shared" si="187"/>
        <v>0</v>
      </c>
      <c r="E3167" s="18">
        <f t="shared" si="188"/>
        <v>0</v>
      </c>
      <c r="F3167" s="4">
        <v>0</v>
      </c>
      <c r="G3167" s="4">
        <v>0</v>
      </c>
    </row>
    <row r="3168" spans="1:7" x14ac:dyDescent="0.3">
      <c r="A3168" s="2">
        <v>72051</v>
      </c>
      <c r="C3168" s="4">
        <v>1</v>
      </c>
      <c r="D3168">
        <f t="shared" si="187"/>
        <v>0</v>
      </c>
      <c r="E3168" s="18">
        <f t="shared" si="188"/>
        <v>0</v>
      </c>
      <c r="F3168" s="4">
        <v>0</v>
      </c>
      <c r="G3168" s="4">
        <v>0</v>
      </c>
    </row>
    <row r="3169" spans="1:7" x14ac:dyDescent="0.3">
      <c r="A3169" s="2">
        <v>72053</v>
      </c>
      <c r="C3169" s="4">
        <v>1</v>
      </c>
      <c r="D3169">
        <f t="shared" si="187"/>
        <v>0</v>
      </c>
      <c r="E3169" s="18">
        <f t="shared" si="188"/>
        <v>0</v>
      </c>
      <c r="F3169" s="4">
        <v>0</v>
      </c>
      <c r="G3169" s="4">
        <v>0</v>
      </c>
    </row>
    <row r="3170" spans="1:7" x14ac:dyDescent="0.3">
      <c r="A3170" s="2">
        <v>72054</v>
      </c>
      <c r="C3170" s="4">
        <v>1</v>
      </c>
      <c r="D3170">
        <f t="shared" si="187"/>
        <v>0</v>
      </c>
      <c r="E3170" s="18">
        <f t="shared" si="188"/>
        <v>0</v>
      </c>
      <c r="F3170" s="4">
        <v>0</v>
      </c>
      <c r="G3170" s="4">
        <v>0</v>
      </c>
    </row>
    <row r="3171" spans="1:7" x14ac:dyDescent="0.3">
      <c r="A3171" s="2">
        <v>72055</v>
      </c>
      <c r="C3171" s="4">
        <v>1</v>
      </c>
      <c r="D3171">
        <f t="shared" si="187"/>
        <v>0</v>
      </c>
      <c r="E3171" s="18">
        <f t="shared" si="188"/>
        <v>0</v>
      </c>
      <c r="F3171" s="4">
        <v>0</v>
      </c>
      <c r="G3171" s="4">
        <v>0</v>
      </c>
    </row>
    <row r="3172" spans="1:7" x14ac:dyDescent="0.3">
      <c r="A3172" s="2">
        <v>72057</v>
      </c>
      <c r="C3172" s="4">
        <v>1</v>
      </c>
      <c r="D3172">
        <f t="shared" si="187"/>
        <v>0</v>
      </c>
      <c r="E3172" s="18">
        <f t="shared" si="188"/>
        <v>0</v>
      </c>
      <c r="F3172" s="4">
        <v>0</v>
      </c>
      <c r="G3172" s="4">
        <v>0</v>
      </c>
    </row>
    <row r="3173" spans="1:7" x14ac:dyDescent="0.3">
      <c r="A3173" s="2">
        <v>72059</v>
      </c>
      <c r="C3173" s="4">
        <v>1</v>
      </c>
      <c r="D3173">
        <f t="shared" si="187"/>
        <v>0</v>
      </c>
      <c r="E3173" s="18">
        <f t="shared" si="188"/>
        <v>0</v>
      </c>
      <c r="F3173" s="4">
        <v>0</v>
      </c>
      <c r="G3173" s="4">
        <v>0</v>
      </c>
    </row>
    <row r="3174" spans="1:7" x14ac:dyDescent="0.3">
      <c r="A3174" s="2">
        <v>72061</v>
      </c>
      <c r="C3174" s="4">
        <v>1</v>
      </c>
      <c r="D3174">
        <f t="shared" si="187"/>
        <v>0</v>
      </c>
      <c r="E3174" s="18">
        <f t="shared" si="188"/>
        <v>0</v>
      </c>
      <c r="F3174" s="4">
        <v>0</v>
      </c>
      <c r="G3174" s="4">
        <v>0</v>
      </c>
    </row>
    <row r="3175" spans="1:7" x14ac:dyDescent="0.3">
      <c r="A3175" s="2">
        <v>72063</v>
      </c>
      <c r="C3175" s="4">
        <v>1</v>
      </c>
      <c r="D3175">
        <f t="shared" si="187"/>
        <v>0</v>
      </c>
      <c r="E3175" s="18">
        <f t="shared" si="188"/>
        <v>0</v>
      </c>
      <c r="F3175" s="4">
        <v>0</v>
      </c>
      <c r="G3175" s="4">
        <v>0</v>
      </c>
    </row>
    <row r="3176" spans="1:7" x14ac:dyDescent="0.3">
      <c r="A3176" s="2">
        <v>72065</v>
      </c>
      <c r="C3176" s="4">
        <v>1</v>
      </c>
      <c r="D3176">
        <f t="shared" si="187"/>
        <v>0</v>
      </c>
      <c r="E3176" s="18">
        <f t="shared" si="188"/>
        <v>0</v>
      </c>
      <c r="F3176" s="4">
        <v>0</v>
      </c>
      <c r="G3176" s="4">
        <v>0</v>
      </c>
    </row>
    <row r="3177" spans="1:7" x14ac:dyDescent="0.3">
      <c r="A3177" s="2">
        <v>72067</v>
      </c>
      <c r="C3177" s="4">
        <v>1</v>
      </c>
      <c r="D3177">
        <f t="shared" si="187"/>
        <v>0</v>
      </c>
      <c r="E3177" s="18">
        <f t="shared" si="188"/>
        <v>0</v>
      </c>
      <c r="F3177" s="4">
        <v>0</v>
      </c>
      <c r="G3177" s="4">
        <v>0</v>
      </c>
    </row>
    <row r="3178" spans="1:7" x14ac:dyDescent="0.3">
      <c r="A3178" s="2">
        <v>72069</v>
      </c>
      <c r="C3178" s="4">
        <v>1</v>
      </c>
      <c r="D3178">
        <f t="shared" si="187"/>
        <v>0</v>
      </c>
      <c r="E3178" s="18">
        <f t="shared" si="188"/>
        <v>0</v>
      </c>
      <c r="F3178" s="4">
        <v>0</v>
      </c>
      <c r="G3178" s="4">
        <v>0</v>
      </c>
    </row>
    <row r="3179" spans="1:7" x14ac:dyDescent="0.3">
      <c r="A3179" s="2">
        <v>72071</v>
      </c>
      <c r="C3179" s="4">
        <v>1</v>
      </c>
      <c r="D3179">
        <f t="shared" si="187"/>
        <v>0</v>
      </c>
      <c r="E3179" s="18">
        <f t="shared" si="188"/>
        <v>0</v>
      </c>
      <c r="F3179" s="4">
        <v>0</v>
      </c>
      <c r="G3179" s="4">
        <v>0</v>
      </c>
    </row>
    <row r="3180" spans="1:7" x14ac:dyDescent="0.3">
      <c r="A3180" s="2">
        <v>72073</v>
      </c>
      <c r="C3180" s="4">
        <v>1</v>
      </c>
      <c r="D3180">
        <f t="shared" si="187"/>
        <v>0</v>
      </c>
      <c r="E3180" s="18">
        <f t="shared" si="188"/>
        <v>0</v>
      </c>
      <c r="F3180" s="4">
        <v>0</v>
      </c>
      <c r="G3180" s="4">
        <v>0</v>
      </c>
    </row>
    <row r="3181" spans="1:7" x14ac:dyDescent="0.3">
      <c r="A3181" s="2">
        <v>72075</v>
      </c>
      <c r="C3181" s="4">
        <v>1</v>
      </c>
      <c r="D3181">
        <f t="shared" si="187"/>
        <v>0</v>
      </c>
      <c r="E3181" s="18">
        <f t="shared" si="188"/>
        <v>0</v>
      </c>
      <c r="F3181" s="4">
        <v>0</v>
      </c>
      <c r="G3181" s="4">
        <v>0</v>
      </c>
    </row>
    <row r="3182" spans="1:7" x14ac:dyDescent="0.3">
      <c r="A3182" s="2">
        <v>72077</v>
      </c>
      <c r="C3182" s="4">
        <v>1</v>
      </c>
      <c r="D3182">
        <f t="shared" si="187"/>
        <v>0</v>
      </c>
      <c r="E3182" s="18">
        <f t="shared" si="188"/>
        <v>0</v>
      </c>
      <c r="F3182" s="4">
        <v>0</v>
      </c>
      <c r="G3182" s="4">
        <v>0</v>
      </c>
    </row>
    <row r="3183" spans="1:7" x14ac:dyDescent="0.3">
      <c r="A3183" s="2">
        <v>72079</v>
      </c>
      <c r="C3183" s="4">
        <v>1</v>
      </c>
      <c r="D3183">
        <f t="shared" si="187"/>
        <v>0</v>
      </c>
      <c r="E3183" s="18">
        <f t="shared" si="188"/>
        <v>0</v>
      </c>
      <c r="F3183" s="4">
        <v>0</v>
      </c>
      <c r="G3183" s="4">
        <v>0</v>
      </c>
    </row>
    <row r="3184" spans="1:7" x14ac:dyDescent="0.3">
      <c r="A3184" s="2">
        <v>72081</v>
      </c>
      <c r="C3184" s="4">
        <v>1</v>
      </c>
      <c r="D3184">
        <f t="shared" si="187"/>
        <v>0</v>
      </c>
      <c r="E3184" s="18">
        <f t="shared" si="188"/>
        <v>0</v>
      </c>
      <c r="F3184" s="4">
        <v>0</v>
      </c>
      <c r="G3184" s="4">
        <v>0</v>
      </c>
    </row>
    <row r="3185" spans="1:7" x14ac:dyDescent="0.3">
      <c r="A3185" s="2">
        <v>72083</v>
      </c>
      <c r="C3185" s="4">
        <v>1</v>
      </c>
      <c r="D3185">
        <f t="shared" si="187"/>
        <v>0</v>
      </c>
      <c r="E3185" s="18">
        <f t="shared" si="188"/>
        <v>0</v>
      </c>
      <c r="F3185" s="4">
        <v>0</v>
      </c>
      <c r="G3185" s="4">
        <v>0</v>
      </c>
    </row>
    <row r="3186" spans="1:7" x14ac:dyDescent="0.3">
      <c r="A3186" s="2">
        <v>72085</v>
      </c>
      <c r="C3186" s="4">
        <v>1</v>
      </c>
      <c r="D3186">
        <f t="shared" si="187"/>
        <v>0</v>
      </c>
      <c r="E3186" s="18">
        <f t="shared" si="188"/>
        <v>0</v>
      </c>
      <c r="F3186" s="4">
        <v>0</v>
      </c>
      <c r="G3186" s="4">
        <v>0</v>
      </c>
    </row>
    <row r="3187" spans="1:7" x14ac:dyDescent="0.3">
      <c r="A3187" s="2">
        <v>72087</v>
      </c>
      <c r="C3187" s="4">
        <v>1</v>
      </c>
      <c r="D3187">
        <f t="shared" si="187"/>
        <v>0</v>
      </c>
      <c r="E3187" s="18">
        <f t="shared" si="188"/>
        <v>0</v>
      </c>
      <c r="F3187" s="4">
        <v>0</v>
      </c>
      <c r="G3187" s="4">
        <v>0</v>
      </c>
    </row>
    <row r="3188" spans="1:7" x14ac:dyDescent="0.3">
      <c r="A3188" s="2">
        <v>72089</v>
      </c>
      <c r="C3188" s="4">
        <v>1</v>
      </c>
      <c r="D3188">
        <f t="shared" si="187"/>
        <v>0</v>
      </c>
      <c r="E3188" s="18">
        <f t="shared" si="188"/>
        <v>0</v>
      </c>
      <c r="F3188" s="4">
        <v>0</v>
      </c>
      <c r="G3188" s="4">
        <v>0</v>
      </c>
    </row>
    <row r="3189" spans="1:7" x14ac:dyDescent="0.3">
      <c r="A3189" s="2">
        <v>72091</v>
      </c>
      <c r="C3189" s="4">
        <v>1</v>
      </c>
      <c r="D3189">
        <f t="shared" si="187"/>
        <v>0</v>
      </c>
      <c r="E3189" s="18">
        <f t="shared" si="188"/>
        <v>0</v>
      </c>
      <c r="F3189" s="4">
        <v>0</v>
      </c>
      <c r="G3189" s="4">
        <v>0</v>
      </c>
    </row>
    <row r="3190" spans="1:7" x14ac:dyDescent="0.3">
      <c r="A3190" s="2">
        <v>72093</v>
      </c>
      <c r="C3190" s="4">
        <v>1</v>
      </c>
      <c r="D3190">
        <f t="shared" si="187"/>
        <v>0</v>
      </c>
      <c r="E3190" s="18">
        <f t="shared" si="188"/>
        <v>0</v>
      </c>
      <c r="F3190" s="4">
        <v>0</v>
      </c>
      <c r="G3190" s="4">
        <v>0</v>
      </c>
    </row>
    <row r="3191" spans="1:7" x14ac:dyDescent="0.3">
      <c r="A3191" s="2">
        <v>72095</v>
      </c>
      <c r="C3191" s="4">
        <v>1</v>
      </c>
      <c r="D3191">
        <f t="shared" si="187"/>
        <v>0</v>
      </c>
      <c r="E3191" s="18">
        <f t="shared" si="188"/>
        <v>0</v>
      </c>
      <c r="F3191" s="4">
        <v>0</v>
      </c>
      <c r="G3191" s="4">
        <v>0</v>
      </c>
    </row>
    <row r="3192" spans="1:7" x14ac:dyDescent="0.3">
      <c r="A3192" s="2">
        <v>72097</v>
      </c>
      <c r="C3192" s="4">
        <v>1</v>
      </c>
      <c r="D3192">
        <f t="shared" si="187"/>
        <v>0</v>
      </c>
      <c r="E3192" s="18">
        <f t="shared" si="188"/>
        <v>0</v>
      </c>
      <c r="F3192" s="4">
        <v>0</v>
      </c>
      <c r="G3192" s="4">
        <v>0</v>
      </c>
    </row>
    <row r="3193" spans="1:7" x14ac:dyDescent="0.3">
      <c r="A3193" s="2">
        <v>72099</v>
      </c>
      <c r="C3193" s="4">
        <v>1</v>
      </c>
      <c r="D3193">
        <f t="shared" si="187"/>
        <v>0</v>
      </c>
      <c r="E3193" s="18">
        <f t="shared" si="188"/>
        <v>0</v>
      </c>
      <c r="F3193" s="4">
        <v>0</v>
      </c>
      <c r="G3193" s="4">
        <v>0</v>
      </c>
    </row>
    <row r="3194" spans="1:7" x14ac:dyDescent="0.3">
      <c r="A3194" s="2">
        <v>72101</v>
      </c>
      <c r="C3194" s="4">
        <v>1</v>
      </c>
      <c r="D3194">
        <f t="shared" si="187"/>
        <v>0</v>
      </c>
      <c r="E3194" s="18">
        <f t="shared" si="188"/>
        <v>0</v>
      </c>
      <c r="F3194" s="4">
        <v>0</v>
      </c>
      <c r="G3194" s="4">
        <v>0</v>
      </c>
    </row>
    <row r="3195" spans="1:7" x14ac:dyDescent="0.3">
      <c r="A3195" s="2">
        <v>72103</v>
      </c>
      <c r="C3195" s="4">
        <v>1</v>
      </c>
      <c r="D3195">
        <f t="shared" si="187"/>
        <v>0</v>
      </c>
      <c r="E3195" s="18">
        <f t="shared" si="188"/>
        <v>0</v>
      </c>
      <c r="F3195" s="4">
        <v>0</v>
      </c>
      <c r="G3195" s="4">
        <v>0</v>
      </c>
    </row>
    <row r="3196" spans="1:7" x14ac:dyDescent="0.3">
      <c r="A3196" s="2">
        <v>72105</v>
      </c>
      <c r="C3196" s="4">
        <v>1</v>
      </c>
      <c r="D3196">
        <f t="shared" si="187"/>
        <v>0</v>
      </c>
      <c r="E3196" s="18">
        <f t="shared" si="188"/>
        <v>0</v>
      </c>
      <c r="F3196" s="4">
        <v>0</v>
      </c>
      <c r="G3196" s="4">
        <v>0</v>
      </c>
    </row>
    <row r="3197" spans="1:7" x14ac:dyDescent="0.3">
      <c r="A3197" s="2">
        <v>72107</v>
      </c>
      <c r="C3197" s="4">
        <v>1</v>
      </c>
      <c r="D3197">
        <f t="shared" si="187"/>
        <v>0</v>
      </c>
      <c r="E3197" s="18">
        <f t="shared" si="188"/>
        <v>0</v>
      </c>
      <c r="F3197" s="4">
        <v>0</v>
      </c>
      <c r="G3197" s="4">
        <v>0</v>
      </c>
    </row>
    <row r="3198" spans="1:7" x14ac:dyDescent="0.3">
      <c r="A3198" s="2">
        <v>72109</v>
      </c>
      <c r="C3198" s="4">
        <v>1</v>
      </c>
      <c r="D3198">
        <f t="shared" si="187"/>
        <v>0</v>
      </c>
      <c r="E3198" s="18">
        <f t="shared" si="188"/>
        <v>0</v>
      </c>
      <c r="F3198" s="4">
        <v>0</v>
      </c>
      <c r="G3198" s="4">
        <v>0</v>
      </c>
    </row>
    <row r="3199" spans="1:7" x14ac:dyDescent="0.3">
      <c r="A3199" s="2">
        <v>72111</v>
      </c>
      <c r="C3199" s="4">
        <v>1</v>
      </c>
      <c r="D3199">
        <f t="shared" si="187"/>
        <v>0</v>
      </c>
      <c r="E3199" s="18">
        <f t="shared" si="188"/>
        <v>0</v>
      </c>
      <c r="F3199" s="4">
        <v>0</v>
      </c>
      <c r="G3199" s="4">
        <v>0</v>
      </c>
    </row>
    <row r="3200" spans="1:7" x14ac:dyDescent="0.3">
      <c r="A3200" s="2">
        <v>72113</v>
      </c>
      <c r="C3200" s="4">
        <v>1</v>
      </c>
      <c r="D3200">
        <f t="shared" si="187"/>
        <v>0</v>
      </c>
      <c r="E3200" s="18">
        <f t="shared" si="188"/>
        <v>0</v>
      </c>
      <c r="F3200" s="4">
        <v>0</v>
      </c>
      <c r="G3200" s="4">
        <v>0</v>
      </c>
    </row>
    <row r="3201" spans="1:7" x14ac:dyDescent="0.3">
      <c r="A3201" s="2">
        <v>72115</v>
      </c>
      <c r="C3201" s="4">
        <v>1</v>
      </c>
      <c r="D3201">
        <f t="shared" si="187"/>
        <v>0</v>
      </c>
      <c r="E3201" s="18">
        <f t="shared" si="188"/>
        <v>0</v>
      </c>
      <c r="F3201" s="4">
        <v>0</v>
      </c>
      <c r="G3201" s="4">
        <v>0</v>
      </c>
    </row>
    <row r="3202" spans="1:7" x14ac:dyDescent="0.3">
      <c r="A3202" s="2">
        <v>72117</v>
      </c>
      <c r="C3202" s="4">
        <v>1</v>
      </c>
      <c r="D3202">
        <f t="shared" si="187"/>
        <v>0</v>
      </c>
      <c r="E3202" s="18">
        <f t="shared" si="188"/>
        <v>0</v>
      </c>
      <c r="F3202" s="4">
        <v>0</v>
      </c>
      <c r="G3202" s="4">
        <v>0</v>
      </c>
    </row>
    <row r="3203" spans="1:7" x14ac:dyDescent="0.3">
      <c r="A3203" s="2">
        <v>72119</v>
      </c>
      <c r="C3203" s="4">
        <v>1</v>
      </c>
      <c r="D3203">
        <f t="shared" ref="D3203:D3223" si="189">B3203*C3203</f>
        <v>0</v>
      </c>
      <c r="E3203" s="18">
        <f t="shared" ref="E3203:E3223" si="190">D3203</f>
        <v>0</v>
      </c>
      <c r="F3203" s="4">
        <v>0</v>
      </c>
      <c r="G3203" s="4">
        <v>0</v>
      </c>
    </row>
    <row r="3204" spans="1:7" x14ac:dyDescent="0.3">
      <c r="A3204" s="2">
        <v>72121</v>
      </c>
      <c r="C3204" s="4">
        <v>1</v>
      </c>
      <c r="D3204">
        <f t="shared" si="189"/>
        <v>0</v>
      </c>
      <c r="E3204" s="18">
        <f t="shared" si="190"/>
        <v>0</v>
      </c>
      <c r="F3204" s="4">
        <v>0</v>
      </c>
      <c r="G3204" s="4">
        <v>0</v>
      </c>
    </row>
    <row r="3205" spans="1:7" x14ac:dyDescent="0.3">
      <c r="A3205" s="2">
        <v>72123</v>
      </c>
      <c r="C3205" s="4">
        <v>1</v>
      </c>
      <c r="D3205">
        <f t="shared" si="189"/>
        <v>0</v>
      </c>
      <c r="E3205" s="18">
        <f t="shared" si="190"/>
        <v>0</v>
      </c>
      <c r="F3205" s="4">
        <v>0</v>
      </c>
      <c r="G3205" s="4">
        <v>0</v>
      </c>
    </row>
    <row r="3206" spans="1:7" x14ac:dyDescent="0.3">
      <c r="A3206" s="2">
        <v>72125</v>
      </c>
      <c r="C3206" s="4">
        <v>1</v>
      </c>
      <c r="D3206">
        <f t="shared" si="189"/>
        <v>0</v>
      </c>
      <c r="E3206" s="18">
        <f t="shared" si="190"/>
        <v>0</v>
      </c>
      <c r="F3206" s="4">
        <v>0</v>
      </c>
      <c r="G3206" s="4">
        <v>0</v>
      </c>
    </row>
    <row r="3207" spans="1:7" x14ac:dyDescent="0.3">
      <c r="A3207" s="2">
        <v>72127</v>
      </c>
      <c r="C3207" s="4">
        <v>1</v>
      </c>
      <c r="D3207">
        <f t="shared" si="189"/>
        <v>0</v>
      </c>
      <c r="E3207" s="18">
        <f t="shared" si="190"/>
        <v>0</v>
      </c>
      <c r="F3207" s="4">
        <v>0</v>
      </c>
      <c r="G3207" s="4">
        <v>0</v>
      </c>
    </row>
    <row r="3208" spans="1:7" x14ac:dyDescent="0.3">
      <c r="A3208" s="2">
        <v>72129</v>
      </c>
      <c r="C3208" s="4">
        <v>1</v>
      </c>
      <c r="D3208">
        <f t="shared" si="189"/>
        <v>0</v>
      </c>
      <c r="E3208" s="18">
        <f t="shared" si="190"/>
        <v>0</v>
      </c>
      <c r="F3208" s="4">
        <v>0</v>
      </c>
      <c r="G3208" s="4">
        <v>0</v>
      </c>
    </row>
    <row r="3209" spans="1:7" x14ac:dyDescent="0.3">
      <c r="A3209" s="2">
        <v>72131</v>
      </c>
      <c r="C3209" s="4">
        <v>1</v>
      </c>
      <c r="D3209">
        <f t="shared" si="189"/>
        <v>0</v>
      </c>
      <c r="E3209" s="18">
        <f t="shared" si="190"/>
        <v>0</v>
      </c>
      <c r="F3209" s="4">
        <v>0</v>
      </c>
      <c r="G3209" s="4">
        <v>0</v>
      </c>
    </row>
    <row r="3210" spans="1:7" x14ac:dyDescent="0.3">
      <c r="A3210" s="2">
        <v>72133</v>
      </c>
      <c r="C3210" s="4">
        <v>1</v>
      </c>
      <c r="D3210">
        <f t="shared" si="189"/>
        <v>0</v>
      </c>
      <c r="E3210" s="18">
        <f t="shared" si="190"/>
        <v>0</v>
      </c>
      <c r="F3210" s="4">
        <v>0</v>
      </c>
      <c r="G3210" s="4">
        <v>0</v>
      </c>
    </row>
    <row r="3211" spans="1:7" x14ac:dyDescent="0.3">
      <c r="A3211" s="2">
        <v>72135</v>
      </c>
      <c r="C3211" s="4">
        <v>1</v>
      </c>
      <c r="D3211">
        <f t="shared" si="189"/>
        <v>0</v>
      </c>
      <c r="E3211" s="18">
        <f t="shared" si="190"/>
        <v>0</v>
      </c>
      <c r="F3211" s="4">
        <v>0</v>
      </c>
      <c r="G3211" s="4">
        <v>0</v>
      </c>
    </row>
    <row r="3212" spans="1:7" x14ac:dyDescent="0.3">
      <c r="A3212" s="2">
        <v>72137</v>
      </c>
      <c r="C3212" s="4">
        <v>1</v>
      </c>
      <c r="D3212">
        <f t="shared" si="189"/>
        <v>0</v>
      </c>
      <c r="E3212" s="18">
        <f t="shared" si="190"/>
        <v>0</v>
      </c>
      <c r="F3212" s="4">
        <v>0</v>
      </c>
      <c r="G3212" s="4">
        <v>0</v>
      </c>
    </row>
    <row r="3213" spans="1:7" x14ac:dyDescent="0.3">
      <c r="A3213" s="2">
        <v>72139</v>
      </c>
      <c r="C3213" s="4">
        <v>1</v>
      </c>
      <c r="D3213">
        <f t="shared" si="189"/>
        <v>0</v>
      </c>
      <c r="E3213" s="18">
        <f t="shared" si="190"/>
        <v>0</v>
      </c>
      <c r="F3213" s="4">
        <v>0</v>
      </c>
      <c r="G3213" s="4">
        <v>0</v>
      </c>
    </row>
    <row r="3214" spans="1:7" x14ac:dyDescent="0.3">
      <c r="A3214" s="2">
        <v>72141</v>
      </c>
      <c r="C3214" s="4">
        <v>1</v>
      </c>
      <c r="D3214">
        <f t="shared" si="189"/>
        <v>0</v>
      </c>
      <c r="E3214" s="18">
        <f t="shared" si="190"/>
        <v>0</v>
      </c>
      <c r="F3214" s="4">
        <v>0</v>
      </c>
      <c r="G3214" s="4">
        <v>0</v>
      </c>
    </row>
    <row r="3215" spans="1:7" x14ac:dyDescent="0.3">
      <c r="A3215" s="2">
        <v>72143</v>
      </c>
      <c r="C3215" s="4">
        <v>1</v>
      </c>
      <c r="D3215">
        <f t="shared" si="189"/>
        <v>0</v>
      </c>
      <c r="E3215" s="18">
        <f t="shared" si="190"/>
        <v>0</v>
      </c>
      <c r="F3215" s="4">
        <v>0</v>
      </c>
      <c r="G3215" s="4">
        <v>0</v>
      </c>
    </row>
    <row r="3216" spans="1:7" x14ac:dyDescent="0.3">
      <c r="A3216" s="2">
        <v>72145</v>
      </c>
      <c r="C3216" s="4">
        <v>1</v>
      </c>
      <c r="D3216">
        <f t="shared" si="189"/>
        <v>0</v>
      </c>
      <c r="E3216" s="18">
        <f t="shared" si="190"/>
        <v>0</v>
      </c>
      <c r="F3216" s="4">
        <v>0</v>
      </c>
      <c r="G3216" s="4">
        <v>0</v>
      </c>
    </row>
    <row r="3217" spans="1:7" x14ac:dyDescent="0.3">
      <c r="A3217" s="2">
        <v>72147</v>
      </c>
      <c r="C3217" s="4">
        <v>1</v>
      </c>
      <c r="D3217">
        <f t="shared" si="189"/>
        <v>0</v>
      </c>
      <c r="E3217" s="18">
        <f t="shared" si="190"/>
        <v>0</v>
      </c>
      <c r="F3217" s="4">
        <v>0</v>
      </c>
      <c r="G3217" s="4">
        <v>0</v>
      </c>
    </row>
    <row r="3218" spans="1:7" x14ac:dyDescent="0.3">
      <c r="A3218" s="2">
        <v>72149</v>
      </c>
      <c r="C3218" s="4">
        <v>1</v>
      </c>
      <c r="D3218">
        <f t="shared" si="189"/>
        <v>0</v>
      </c>
      <c r="E3218" s="18">
        <f t="shared" si="190"/>
        <v>0</v>
      </c>
      <c r="F3218" s="4">
        <v>0</v>
      </c>
      <c r="G3218" s="4">
        <v>0</v>
      </c>
    </row>
    <row r="3219" spans="1:7" x14ac:dyDescent="0.3">
      <c r="A3219" s="2">
        <v>72151</v>
      </c>
      <c r="C3219" s="4">
        <v>1</v>
      </c>
      <c r="D3219">
        <f t="shared" si="189"/>
        <v>0</v>
      </c>
      <c r="E3219" s="18">
        <f t="shared" si="190"/>
        <v>0</v>
      </c>
      <c r="F3219" s="4">
        <v>0</v>
      </c>
      <c r="G3219" s="4">
        <v>0</v>
      </c>
    </row>
    <row r="3220" spans="1:7" x14ac:dyDescent="0.3">
      <c r="A3220" s="2">
        <v>72153</v>
      </c>
      <c r="C3220" s="4">
        <v>1</v>
      </c>
      <c r="D3220">
        <f t="shared" si="189"/>
        <v>0</v>
      </c>
      <c r="E3220" s="18">
        <f t="shared" si="190"/>
        <v>0</v>
      </c>
      <c r="F3220" s="4">
        <v>0</v>
      </c>
      <c r="G3220" s="4">
        <v>0</v>
      </c>
    </row>
    <row r="3221" spans="1:7" x14ac:dyDescent="0.3">
      <c r="A3221" s="2">
        <v>78010</v>
      </c>
      <c r="C3221" s="4">
        <v>1</v>
      </c>
      <c r="D3221">
        <f t="shared" si="189"/>
        <v>0</v>
      </c>
      <c r="E3221" s="18">
        <f t="shared" si="190"/>
        <v>0</v>
      </c>
      <c r="F3221" s="4">
        <v>0</v>
      </c>
      <c r="G3221" s="4">
        <v>0</v>
      </c>
    </row>
    <row r="3222" spans="1:7" x14ac:dyDescent="0.3">
      <c r="A3222" s="2">
        <v>78020</v>
      </c>
      <c r="C3222" s="4">
        <v>1</v>
      </c>
      <c r="D3222">
        <f t="shared" si="189"/>
        <v>0</v>
      </c>
      <c r="E3222" s="18">
        <f t="shared" si="190"/>
        <v>0</v>
      </c>
      <c r="F3222" s="4">
        <v>0</v>
      </c>
      <c r="G3222" s="4">
        <v>0</v>
      </c>
    </row>
    <row r="3223" spans="1:7" x14ac:dyDescent="0.3">
      <c r="A3223" s="2">
        <v>78030</v>
      </c>
      <c r="C3223" s="4">
        <v>1</v>
      </c>
      <c r="D3223">
        <f t="shared" si="189"/>
        <v>0</v>
      </c>
      <c r="E3223" s="18">
        <f t="shared" si="190"/>
        <v>0</v>
      </c>
      <c r="F3223" s="4">
        <v>0</v>
      </c>
      <c r="G3223" s="4">
        <v>0</v>
      </c>
    </row>
  </sheetData>
  <sortState ref="J2:M3223">
    <sortCondition ref="J2:J322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23"/>
  <sheetViews>
    <sheetView tabSelected="1" workbookViewId="0">
      <pane ySplit="1" topLeftCell="A2" activePane="bottomLeft" state="frozen"/>
      <selection pane="bottomLeft" activeCell="K389" sqref="K389"/>
    </sheetView>
  </sheetViews>
  <sheetFormatPr defaultRowHeight="13.8" x14ac:dyDescent="0.3"/>
  <cols>
    <col min="1" max="1" width="6" style="2" bestFit="1" customWidth="1"/>
    <col min="2" max="2" width="17" bestFit="1" customWidth="1"/>
    <col min="3" max="3" width="18.5546875" bestFit="1" customWidth="1"/>
    <col min="4" max="4" width="9.88671875" style="14" bestFit="1" customWidth="1"/>
    <col min="9" max="9" width="10.33203125" customWidth="1"/>
    <col min="10" max="10" width="9.109375" style="16"/>
    <col min="12" max="13" width="9.88671875" style="14" customWidth="1"/>
    <col min="14" max="14" width="11.6640625" bestFit="1" customWidth="1"/>
    <col min="16" max="17" width="9.109375" style="6"/>
  </cols>
  <sheetData>
    <row r="1" spans="1:20" ht="41.4" x14ac:dyDescent="0.3">
      <c r="A1" s="2" t="s">
        <v>5</v>
      </c>
      <c r="B1" t="s">
        <v>180</v>
      </c>
      <c r="C1" t="s">
        <v>181</v>
      </c>
      <c r="D1" s="13" t="s">
        <v>16</v>
      </c>
      <c r="E1" t="s">
        <v>2029</v>
      </c>
      <c r="F1" t="s">
        <v>2027</v>
      </c>
      <c r="G1" s="5" t="s">
        <v>2030</v>
      </c>
      <c r="H1" s="5" t="s">
        <v>2031</v>
      </c>
      <c r="I1" s="5" t="s">
        <v>2033</v>
      </c>
      <c r="J1" s="15" t="s">
        <v>2044</v>
      </c>
      <c r="K1" s="5" t="s">
        <v>2043</v>
      </c>
      <c r="L1" s="13" t="s">
        <v>2041</v>
      </c>
      <c r="M1" s="13" t="s">
        <v>2042</v>
      </c>
      <c r="N1" s="9"/>
      <c r="Q1" s="12"/>
      <c r="S1" s="6"/>
      <c r="T1" s="12"/>
    </row>
    <row r="2" spans="1:20" x14ac:dyDescent="0.3">
      <c r="A2" s="2">
        <v>1001</v>
      </c>
      <c r="B2" t="s">
        <v>182</v>
      </c>
      <c r="C2" t="s">
        <v>183</v>
      </c>
      <c r="D2" s="14">
        <v>684331.97675299901</v>
      </c>
      <c r="E2" s="11">
        <f t="shared" ref="E2:E65" si="0">D2/SUM(D$2:D$3500)</f>
        <v>5.004168227712558E-4</v>
      </c>
      <c r="F2">
        <v>2</v>
      </c>
      <c r="G2" s="10">
        <f>D2/8784/(F2+1E-50)</f>
        <v>38.953322902606956</v>
      </c>
      <c r="H2" s="14">
        <f t="shared" ref="H2:H6" si="1">MAX(0,D2-8784*F2)</f>
        <v>666763.97675299901</v>
      </c>
      <c r="I2" s="14">
        <f t="shared" ref="I2:I6" si="2">D2-8784*F2</f>
        <v>666763.97675299901</v>
      </c>
      <c r="J2" s="16">
        <v>0.16185210885552123</v>
      </c>
      <c r="K2" s="16">
        <f>IF(G2&gt;1,MIN(1,IF(F2&lt;12,105408/D2,(D2-I2)/D2)),1)</f>
        <v>0.15403050504834978</v>
      </c>
      <c r="L2" s="14">
        <v>649481.80621851305</v>
      </c>
      <c r="M2" s="14">
        <v>105120.0000935</v>
      </c>
      <c r="S2" s="6"/>
      <c r="T2" s="6"/>
    </row>
    <row r="3" spans="1:20" x14ac:dyDescent="0.3">
      <c r="A3" s="2">
        <v>1003</v>
      </c>
      <c r="B3" t="s">
        <v>182</v>
      </c>
      <c r="C3" t="s">
        <v>24</v>
      </c>
      <c r="D3" s="14">
        <v>2045185.43887</v>
      </c>
      <c r="E3" s="11">
        <f t="shared" si="0"/>
        <v>1.495539057159624E-3</v>
      </c>
      <c r="F3">
        <v>82</v>
      </c>
      <c r="G3" s="10">
        <f t="shared" ref="G3:G66" si="3">D3/8784/(F3+1E-50)</f>
        <v>2.8393995719351146</v>
      </c>
      <c r="H3" s="14">
        <f t="shared" si="1"/>
        <v>1324897.43887</v>
      </c>
      <c r="I3" s="14">
        <f t="shared" si="2"/>
        <v>1324897.43887</v>
      </c>
      <c r="J3" s="16">
        <v>0.37008934502762458</v>
      </c>
      <c r="K3" s="16">
        <f t="shared" ref="K3:K66" si="4">IF(G3&gt;1,MIN(1,IF(F3&lt;12,105408/D3,(D3-I3)/D3)),1)</f>
        <v>0.35218713487319342</v>
      </c>
      <c r="L3" s="14">
        <v>1940936.7215149601</v>
      </c>
      <c r="M3" s="14">
        <v>718319.99994799995</v>
      </c>
      <c r="S3" s="6"/>
      <c r="T3" s="6"/>
    </row>
    <row r="4" spans="1:20" x14ac:dyDescent="0.3">
      <c r="A4" s="2">
        <v>1005</v>
      </c>
      <c r="B4" t="s">
        <v>182</v>
      </c>
      <c r="C4" t="s">
        <v>184</v>
      </c>
      <c r="D4" s="14">
        <v>0</v>
      </c>
      <c r="E4" s="11">
        <f t="shared" si="0"/>
        <v>0</v>
      </c>
      <c r="F4">
        <v>18</v>
      </c>
      <c r="G4" s="10">
        <f t="shared" si="3"/>
        <v>0</v>
      </c>
      <c r="H4" s="14">
        <f t="shared" si="1"/>
        <v>0</v>
      </c>
      <c r="I4" s="14">
        <f t="shared" si="2"/>
        <v>-158112</v>
      </c>
      <c r="J4" s="16">
        <v>1</v>
      </c>
      <c r="K4" s="16">
        <f t="shared" si="4"/>
        <v>1</v>
      </c>
      <c r="L4" s="14">
        <v>0</v>
      </c>
      <c r="M4" s="14">
        <v>0</v>
      </c>
      <c r="S4" s="6"/>
      <c r="T4" s="6"/>
    </row>
    <row r="5" spans="1:20" x14ac:dyDescent="0.3">
      <c r="A5" s="2">
        <v>1007</v>
      </c>
      <c r="B5" t="s">
        <v>182</v>
      </c>
      <c r="C5" t="s">
        <v>30</v>
      </c>
      <c r="D5" s="14">
        <v>0</v>
      </c>
      <c r="E5" s="11">
        <f t="shared" si="0"/>
        <v>0</v>
      </c>
      <c r="F5">
        <v>2</v>
      </c>
      <c r="G5" s="10">
        <f t="shared" si="3"/>
        <v>0</v>
      </c>
      <c r="H5" s="14">
        <f t="shared" si="1"/>
        <v>0</v>
      </c>
      <c r="I5" s="14">
        <f t="shared" si="2"/>
        <v>-17568</v>
      </c>
      <c r="J5" s="16">
        <v>1</v>
      </c>
      <c r="K5" s="16">
        <f t="shared" si="4"/>
        <v>1</v>
      </c>
      <c r="L5" s="14">
        <v>0</v>
      </c>
      <c r="M5" s="14">
        <v>0</v>
      </c>
      <c r="S5" s="6"/>
      <c r="T5" s="6"/>
    </row>
    <row r="6" spans="1:20" x14ac:dyDescent="0.3">
      <c r="A6" s="2">
        <v>1009</v>
      </c>
      <c r="B6" t="s">
        <v>182</v>
      </c>
      <c r="C6" t="s">
        <v>185</v>
      </c>
      <c r="D6" s="14">
        <v>378685.38627299998</v>
      </c>
      <c r="E6" s="11">
        <f t="shared" si="0"/>
        <v>2.7691317118889829E-4</v>
      </c>
      <c r="F6">
        <v>20</v>
      </c>
      <c r="G6" s="10">
        <f t="shared" si="3"/>
        <v>2.1555406777834696</v>
      </c>
      <c r="H6" s="14">
        <f t="shared" si="1"/>
        <v>203005.38627299998</v>
      </c>
      <c r="I6" s="14">
        <f t="shared" si="2"/>
        <v>203005.38627299998</v>
      </c>
      <c r="J6" s="16">
        <v>0.48745442034801784</v>
      </c>
      <c r="K6" s="16">
        <f t="shared" si="4"/>
        <v>0.4639207277815301</v>
      </c>
      <c r="L6" s="14">
        <v>359418.21980887302</v>
      </c>
      <c r="M6" s="14">
        <v>175199.99987299999</v>
      </c>
      <c r="S6" s="6"/>
      <c r="T6" s="6"/>
    </row>
    <row r="7" spans="1:20" x14ac:dyDescent="0.3">
      <c r="A7" s="2">
        <v>1011</v>
      </c>
      <c r="B7" t="s">
        <v>182</v>
      </c>
      <c r="C7" t="s">
        <v>186</v>
      </c>
      <c r="D7" s="14">
        <v>0</v>
      </c>
      <c r="E7" s="11">
        <f t="shared" si="0"/>
        <v>0</v>
      </c>
      <c r="F7">
        <v>0</v>
      </c>
      <c r="G7" s="10">
        <f t="shared" si="3"/>
        <v>0</v>
      </c>
      <c r="H7" s="14">
        <f>MAX(0,D7-8784*F7)</f>
        <v>0</v>
      </c>
      <c r="I7" s="14">
        <f>D7-8784*F7</f>
        <v>0</v>
      </c>
      <c r="J7" s="16">
        <v>1</v>
      </c>
      <c r="K7" s="16">
        <f t="shared" si="4"/>
        <v>1</v>
      </c>
      <c r="L7" s="14">
        <v>0</v>
      </c>
      <c r="M7" s="14">
        <v>0</v>
      </c>
      <c r="S7" s="6"/>
      <c r="T7" s="6"/>
    </row>
    <row r="8" spans="1:20" x14ac:dyDescent="0.3">
      <c r="A8" s="2">
        <v>1013</v>
      </c>
      <c r="B8" t="s">
        <v>182</v>
      </c>
      <c r="C8" t="s">
        <v>187</v>
      </c>
      <c r="D8" s="14">
        <v>1018995.78125</v>
      </c>
      <c r="E8" s="11">
        <f t="shared" si="0"/>
        <v>7.4513927244771838E-4</v>
      </c>
      <c r="F8">
        <v>38</v>
      </c>
      <c r="G8" s="10">
        <f t="shared" si="3"/>
        <v>3.052786709238088</v>
      </c>
      <c r="H8" s="14">
        <f t="shared" ref="H8:H71" si="5">MAX(0,D8-8784*F8)</f>
        <v>685203.78125</v>
      </c>
      <c r="I8" s="14">
        <f t="shared" ref="I8:I71" si="6">D8-8784*F8</f>
        <v>685203.78125</v>
      </c>
      <c r="J8" s="16">
        <v>0.34420973803150479</v>
      </c>
      <c r="K8" s="16">
        <f t="shared" si="4"/>
        <v>0.32756956028859907</v>
      </c>
      <c r="L8" s="14">
        <v>967084.783546297</v>
      </c>
      <c r="M8" s="14">
        <v>332879.999969</v>
      </c>
      <c r="S8" s="6"/>
      <c r="T8" s="6"/>
    </row>
    <row r="9" spans="1:20" x14ac:dyDescent="0.3">
      <c r="A9" s="2">
        <v>1015</v>
      </c>
      <c r="B9" t="s">
        <v>182</v>
      </c>
      <c r="C9" t="s">
        <v>38</v>
      </c>
      <c r="D9" s="14">
        <v>90094.672748800003</v>
      </c>
      <c r="E9" s="11">
        <f t="shared" si="0"/>
        <v>6.5881606321376626E-5</v>
      </c>
      <c r="F9">
        <v>6</v>
      </c>
      <c r="G9" s="10">
        <f t="shared" si="3"/>
        <v>1.7094465837279904</v>
      </c>
      <c r="H9" s="14">
        <f t="shared" si="5"/>
        <v>37390.672748800003</v>
      </c>
      <c r="I9" s="14">
        <f t="shared" si="6"/>
        <v>37390.672748800003</v>
      </c>
      <c r="J9" s="16">
        <v>1</v>
      </c>
      <c r="K9" s="16">
        <f t="shared" si="4"/>
        <v>1</v>
      </c>
      <c r="L9" s="14">
        <v>85455.898604828501</v>
      </c>
      <c r="M9" s="14">
        <v>85455.898604999995</v>
      </c>
      <c r="S9" s="6"/>
      <c r="T9" s="6"/>
    </row>
    <row r="10" spans="1:20" x14ac:dyDescent="0.3">
      <c r="A10" s="2">
        <v>1017</v>
      </c>
      <c r="B10" t="s">
        <v>182</v>
      </c>
      <c r="C10" t="s">
        <v>188</v>
      </c>
      <c r="D10" s="14">
        <v>206353.573646</v>
      </c>
      <c r="E10" s="11">
        <f t="shared" si="0"/>
        <v>1.5089576871942238E-4</v>
      </c>
      <c r="F10">
        <v>20</v>
      </c>
      <c r="G10" s="10">
        <f t="shared" si="3"/>
        <v>1.1745991213911657</v>
      </c>
      <c r="H10" s="14">
        <f t="shared" si="5"/>
        <v>30673.573646000004</v>
      </c>
      <c r="I10" s="14">
        <f t="shared" si="6"/>
        <v>30673.573646000004</v>
      </c>
      <c r="J10" s="16">
        <v>0.89479347225569472</v>
      </c>
      <c r="K10" s="16">
        <f t="shared" si="4"/>
        <v>0.85135428912599986</v>
      </c>
      <c r="L10" s="14">
        <v>195799.372072167</v>
      </c>
      <c r="M10" s="14">
        <v>175199.99995</v>
      </c>
      <c r="S10" s="6"/>
      <c r="T10" s="6"/>
    </row>
    <row r="11" spans="1:20" x14ac:dyDescent="0.3">
      <c r="A11" s="2">
        <v>1019</v>
      </c>
      <c r="B11" t="s">
        <v>182</v>
      </c>
      <c r="C11" t="s">
        <v>47</v>
      </c>
      <c r="D11" s="14">
        <v>0</v>
      </c>
      <c r="E11" s="11">
        <f t="shared" si="0"/>
        <v>0</v>
      </c>
      <c r="F11">
        <v>2</v>
      </c>
      <c r="G11" s="10">
        <f t="shared" si="3"/>
        <v>0</v>
      </c>
      <c r="H11" s="14">
        <f t="shared" si="5"/>
        <v>0</v>
      </c>
      <c r="I11" s="14">
        <f t="shared" si="6"/>
        <v>-17568</v>
      </c>
      <c r="J11" s="16">
        <v>1</v>
      </c>
      <c r="K11" s="16">
        <f t="shared" si="4"/>
        <v>1</v>
      </c>
      <c r="L11" s="14">
        <v>0</v>
      </c>
      <c r="M11" s="14">
        <v>0</v>
      </c>
      <c r="S11" s="6"/>
      <c r="T11" s="6"/>
    </row>
    <row r="12" spans="1:20" x14ac:dyDescent="0.3">
      <c r="A12" s="2">
        <v>1021</v>
      </c>
      <c r="B12" t="s">
        <v>182</v>
      </c>
      <c r="C12" t="s">
        <v>189</v>
      </c>
      <c r="D12" s="14">
        <v>1064305.9820079999</v>
      </c>
      <c r="E12" s="11">
        <f t="shared" si="0"/>
        <v>7.7827229482967542E-4</v>
      </c>
      <c r="F12">
        <v>181</v>
      </c>
      <c r="G12" s="10">
        <f t="shared" si="3"/>
        <v>0.66941524897603877</v>
      </c>
      <c r="H12" s="14">
        <f t="shared" si="5"/>
        <v>0</v>
      </c>
      <c r="I12" s="14">
        <f t="shared" si="6"/>
        <v>-525598.0179920001</v>
      </c>
      <c r="J12" s="16">
        <v>1</v>
      </c>
      <c r="K12" s="16">
        <f t="shared" si="4"/>
        <v>1</v>
      </c>
      <c r="L12" s="14">
        <v>1010053.99847793</v>
      </c>
      <c r="M12" s="14">
        <v>1010053.998482</v>
      </c>
      <c r="S12" s="6"/>
      <c r="T12" s="6"/>
    </row>
    <row r="13" spans="1:20" x14ac:dyDescent="0.3">
      <c r="A13" s="2">
        <v>1023</v>
      </c>
      <c r="B13" t="s">
        <v>182</v>
      </c>
      <c r="C13" t="s">
        <v>190</v>
      </c>
      <c r="D13" s="14">
        <v>0</v>
      </c>
      <c r="E13" s="11">
        <f t="shared" si="0"/>
        <v>0</v>
      </c>
      <c r="F13">
        <v>0</v>
      </c>
      <c r="G13" s="10">
        <f t="shared" si="3"/>
        <v>0</v>
      </c>
      <c r="H13" s="14">
        <f t="shared" si="5"/>
        <v>0</v>
      </c>
      <c r="I13" s="14">
        <f t="shared" si="6"/>
        <v>0</v>
      </c>
      <c r="J13" s="16">
        <v>1</v>
      </c>
      <c r="K13" s="16">
        <f t="shared" si="4"/>
        <v>1</v>
      </c>
      <c r="L13" s="14">
        <v>0</v>
      </c>
      <c r="M13" s="14">
        <v>0</v>
      </c>
      <c r="S13" s="6"/>
      <c r="T13" s="6"/>
    </row>
    <row r="14" spans="1:20" x14ac:dyDescent="0.3">
      <c r="A14" s="2">
        <v>1025</v>
      </c>
      <c r="B14" t="s">
        <v>182</v>
      </c>
      <c r="C14" t="s">
        <v>48</v>
      </c>
      <c r="D14" s="14">
        <v>0</v>
      </c>
      <c r="E14" s="11">
        <f t="shared" si="0"/>
        <v>0</v>
      </c>
      <c r="F14">
        <v>4</v>
      </c>
      <c r="G14" s="10">
        <f t="shared" si="3"/>
        <v>0</v>
      </c>
      <c r="H14" s="14">
        <f t="shared" si="5"/>
        <v>0</v>
      </c>
      <c r="I14" s="14">
        <f t="shared" si="6"/>
        <v>-35136</v>
      </c>
      <c r="J14" s="16">
        <v>1</v>
      </c>
      <c r="K14" s="16">
        <f t="shared" si="4"/>
        <v>1</v>
      </c>
      <c r="L14" s="14">
        <v>0</v>
      </c>
      <c r="M14" s="14">
        <v>0</v>
      </c>
      <c r="S14" s="6"/>
      <c r="T14" s="6"/>
    </row>
    <row r="15" spans="1:20" x14ac:dyDescent="0.3">
      <c r="A15" s="2">
        <v>1027</v>
      </c>
      <c r="B15" t="s">
        <v>182</v>
      </c>
      <c r="C15" t="s">
        <v>49</v>
      </c>
      <c r="D15" s="14">
        <v>0</v>
      </c>
      <c r="E15" s="11">
        <f t="shared" si="0"/>
        <v>0</v>
      </c>
      <c r="F15">
        <v>0</v>
      </c>
      <c r="G15" s="10">
        <f t="shared" si="3"/>
        <v>0</v>
      </c>
      <c r="H15" s="14">
        <f t="shared" si="5"/>
        <v>0</v>
      </c>
      <c r="I15" s="14">
        <f t="shared" si="6"/>
        <v>0</v>
      </c>
      <c r="J15" s="16">
        <v>1</v>
      </c>
      <c r="K15" s="16">
        <f t="shared" si="4"/>
        <v>1</v>
      </c>
      <c r="L15" s="14">
        <v>0</v>
      </c>
      <c r="M15" s="14">
        <v>0</v>
      </c>
      <c r="S15" s="6"/>
      <c r="T15" s="6"/>
    </row>
    <row r="16" spans="1:20" x14ac:dyDescent="0.3">
      <c r="A16" s="2">
        <v>1029</v>
      </c>
      <c r="B16" t="s">
        <v>182</v>
      </c>
      <c r="C16" t="s">
        <v>191</v>
      </c>
      <c r="D16" s="14">
        <v>910685.202712</v>
      </c>
      <c r="E16" s="11">
        <f t="shared" si="0"/>
        <v>6.6593730991241292E-4</v>
      </c>
      <c r="F16">
        <v>65</v>
      </c>
      <c r="G16" s="10">
        <f t="shared" si="3"/>
        <v>1.5950070104946055</v>
      </c>
      <c r="H16" s="14">
        <f t="shared" si="5"/>
        <v>339725.202712</v>
      </c>
      <c r="I16" s="14">
        <f t="shared" si="6"/>
        <v>339725.202712</v>
      </c>
      <c r="J16" s="16">
        <v>0.65876063535028906</v>
      </c>
      <c r="K16" s="16">
        <f t="shared" si="4"/>
        <v>0.62695649199052972</v>
      </c>
      <c r="L16" s="14">
        <v>864350.37165580096</v>
      </c>
      <c r="M16" s="14">
        <v>569399.99969600001</v>
      </c>
      <c r="S16" s="6"/>
      <c r="T16" s="6"/>
    </row>
    <row r="17" spans="1:20" x14ac:dyDescent="0.3">
      <c r="A17" s="2">
        <v>1031</v>
      </c>
      <c r="B17" t="s">
        <v>182</v>
      </c>
      <c r="C17" t="s">
        <v>53</v>
      </c>
      <c r="D17" s="14">
        <v>0</v>
      </c>
      <c r="E17" s="11">
        <f t="shared" si="0"/>
        <v>0</v>
      </c>
      <c r="F17">
        <v>2</v>
      </c>
      <c r="G17" s="10">
        <f t="shared" si="3"/>
        <v>0</v>
      </c>
      <c r="H17" s="14">
        <f t="shared" si="5"/>
        <v>0</v>
      </c>
      <c r="I17" s="14">
        <f t="shared" si="6"/>
        <v>-17568</v>
      </c>
      <c r="J17" s="16">
        <v>1</v>
      </c>
      <c r="K17" s="16">
        <f t="shared" si="4"/>
        <v>1</v>
      </c>
      <c r="L17" s="14">
        <v>0</v>
      </c>
      <c r="M17" s="14">
        <v>0</v>
      </c>
      <c r="S17" s="6"/>
      <c r="T17" s="6"/>
    </row>
    <row r="18" spans="1:20" x14ac:dyDescent="0.3">
      <c r="A18" s="2">
        <v>1033</v>
      </c>
      <c r="B18" t="s">
        <v>182</v>
      </c>
      <c r="C18" t="s">
        <v>192</v>
      </c>
      <c r="D18" s="14">
        <v>0</v>
      </c>
      <c r="E18" s="11">
        <f t="shared" si="0"/>
        <v>0</v>
      </c>
      <c r="F18">
        <v>127</v>
      </c>
      <c r="G18" s="10">
        <f t="shared" si="3"/>
        <v>0</v>
      </c>
      <c r="H18" s="14">
        <f t="shared" si="5"/>
        <v>0</v>
      </c>
      <c r="I18" s="14">
        <f t="shared" si="6"/>
        <v>-1115568</v>
      </c>
      <c r="J18" s="16">
        <v>1</v>
      </c>
      <c r="K18" s="16">
        <f t="shared" si="4"/>
        <v>1</v>
      </c>
      <c r="L18" s="14">
        <v>0</v>
      </c>
      <c r="M18" s="14">
        <v>0</v>
      </c>
      <c r="S18" s="6"/>
      <c r="T18" s="6"/>
    </row>
    <row r="19" spans="1:20" x14ac:dyDescent="0.3">
      <c r="A19" s="2">
        <v>1035</v>
      </c>
      <c r="B19" t="s">
        <v>182</v>
      </c>
      <c r="C19" t="s">
        <v>193</v>
      </c>
      <c r="D19" s="14">
        <v>887112.13058799901</v>
      </c>
      <c r="E19" s="11">
        <f t="shared" si="0"/>
        <v>6.486995331374311E-4</v>
      </c>
      <c r="F19">
        <v>126</v>
      </c>
      <c r="G19" s="10">
        <f t="shared" si="3"/>
        <v>0.80152236623225404</v>
      </c>
      <c r="H19" s="14">
        <f t="shared" si="5"/>
        <v>0</v>
      </c>
      <c r="I19" s="14">
        <f t="shared" si="6"/>
        <v>-219671.86941200099</v>
      </c>
      <c r="J19" s="16">
        <v>1</v>
      </c>
      <c r="K19" s="16">
        <f t="shared" si="4"/>
        <v>1</v>
      </c>
      <c r="L19" s="14">
        <v>841976.67592594295</v>
      </c>
      <c r="M19" s="14">
        <v>841976.67593000003</v>
      </c>
      <c r="S19" s="6"/>
      <c r="T19" s="6"/>
    </row>
    <row r="20" spans="1:20" x14ac:dyDescent="0.3">
      <c r="A20" s="2">
        <v>1037</v>
      </c>
      <c r="B20" t="s">
        <v>182</v>
      </c>
      <c r="C20" t="s">
        <v>194</v>
      </c>
      <c r="D20" s="14">
        <v>0</v>
      </c>
      <c r="E20" s="11">
        <f t="shared" si="0"/>
        <v>0</v>
      </c>
      <c r="F20">
        <v>0</v>
      </c>
      <c r="G20" s="10">
        <f t="shared" si="3"/>
        <v>0</v>
      </c>
      <c r="H20" s="14">
        <f t="shared" si="5"/>
        <v>0</v>
      </c>
      <c r="I20" s="14">
        <f t="shared" si="6"/>
        <v>0</v>
      </c>
      <c r="J20" s="16">
        <v>1</v>
      </c>
      <c r="K20" s="16">
        <f t="shared" si="4"/>
        <v>1</v>
      </c>
      <c r="L20" s="14">
        <v>0</v>
      </c>
      <c r="M20" s="14">
        <v>0</v>
      </c>
      <c r="S20" s="6"/>
      <c r="T20" s="6"/>
    </row>
    <row r="21" spans="1:20" x14ac:dyDescent="0.3">
      <c r="A21" s="2">
        <v>1039</v>
      </c>
      <c r="B21" t="s">
        <v>182</v>
      </c>
      <c r="C21" t="s">
        <v>195</v>
      </c>
      <c r="D21" s="14">
        <v>0</v>
      </c>
      <c r="E21" s="11">
        <f t="shared" si="0"/>
        <v>0</v>
      </c>
      <c r="F21">
        <v>20</v>
      </c>
      <c r="G21" s="10">
        <f t="shared" si="3"/>
        <v>0</v>
      </c>
      <c r="H21" s="14">
        <f t="shared" si="5"/>
        <v>0</v>
      </c>
      <c r="I21" s="14">
        <f t="shared" si="6"/>
        <v>-175680</v>
      </c>
      <c r="J21" s="16">
        <v>1</v>
      </c>
      <c r="K21" s="16">
        <f t="shared" si="4"/>
        <v>1</v>
      </c>
      <c r="L21" s="14">
        <v>0</v>
      </c>
      <c r="M21" s="14">
        <v>0</v>
      </c>
      <c r="S21" s="6"/>
      <c r="T21" s="6"/>
    </row>
    <row r="22" spans="1:20" x14ac:dyDescent="0.3">
      <c r="A22" s="2">
        <v>1041</v>
      </c>
      <c r="B22" t="s">
        <v>182</v>
      </c>
      <c r="C22" t="s">
        <v>196</v>
      </c>
      <c r="D22" s="14">
        <v>0</v>
      </c>
      <c r="E22" s="11">
        <f t="shared" si="0"/>
        <v>0</v>
      </c>
      <c r="F22">
        <v>0</v>
      </c>
      <c r="G22" s="10">
        <f t="shared" si="3"/>
        <v>0</v>
      </c>
      <c r="H22" s="14">
        <f t="shared" si="5"/>
        <v>0</v>
      </c>
      <c r="I22" s="14">
        <f t="shared" si="6"/>
        <v>0</v>
      </c>
      <c r="J22" s="16">
        <v>1</v>
      </c>
      <c r="K22" s="16">
        <f t="shared" si="4"/>
        <v>1</v>
      </c>
      <c r="L22" s="14">
        <v>0</v>
      </c>
      <c r="M22" s="14">
        <v>0</v>
      </c>
      <c r="S22" s="6"/>
      <c r="T22" s="6"/>
    </row>
    <row r="23" spans="1:20" x14ac:dyDescent="0.3">
      <c r="A23" s="2">
        <v>1043</v>
      </c>
      <c r="B23" t="s">
        <v>182</v>
      </c>
      <c r="C23" t="s">
        <v>197</v>
      </c>
      <c r="D23" s="14">
        <v>763397.61649499997</v>
      </c>
      <c r="E23" s="11">
        <f t="shared" si="0"/>
        <v>5.5823346377903036E-4</v>
      </c>
      <c r="F23">
        <v>732</v>
      </c>
      <c r="G23" s="10">
        <f t="shared" si="3"/>
        <v>0.11872642517179148</v>
      </c>
      <c r="H23" s="14">
        <f t="shared" si="5"/>
        <v>0</v>
      </c>
      <c r="I23" s="14">
        <f t="shared" si="6"/>
        <v>-5666490.3835049998</v>
      </c>
      <c r="J23" s="16">
        <v>1</v>
      </c>
      <c r="K23" s="16">
        <f t="shared" si="4"/>
        <v>1</v>
      </c>
      <c r="L23" s="14">
        <v>724398.13789628202</v>
      </c>
      <c r="M23" s="14">
        <v>724398.13790099998</v>
      </c>
      <c r="S23" s="6"/>
      <c r="T23" s="6"/>
    </row>
    <row r="24" spans="1:20" x14ac:dyDescent="0.3">
      <c r="A24" s="2">
        <v>1045</v>
      </c>
      <c r="B24" t="s">
        <v>182</v>
      </c>
      <c r="C24" t="s">
        <v>198</v>
      </c>
      <c r="D24" s="14">
        <v>0</v>
      </c>
      <c r="E24" s="11">
        <f t="shared" si="0"/>
        <v>0</v>
      </c>
      <c r="F24">
        <v>182</v>
      </c>
      <c r="G24" s="10">
        <f t="shared" si="3"/>
        <v>0</v>
      </c>
      <c r="H24" s="14">
        <f t="shared" si="5"/>
        <v>0</v>
      </c>
      <c r="I24" s="14">
        <f t="shared" si="6"/>
        <v>-1598688</v>
      </c>
      <c r="J24" s="16">
        <v>1</v>
      </c>
      <c r="K24" s="16">
        <f t="shared" si="4"/>
        <v>1</v>
      </c>
      <c r="L24" s="14">
        <v>0</v>
      </c>
      <c r="M24" s="14">
        <v>0</v>
      </c>
      <c r="S24" s="6"/>
      <c r="T24" s="6"/>
    </row>
    <row r="25" spans="1:20" x14ac:dyDescent="0.3">
      <c r="A25" s="2">
        <v>1047</v>
      </c>
      <c r="B25" t="s">
        <v>182</v>
      </c>
      <c r="C25" t="s">
        <v>199</v>
      </c>
      <c r="D25" s="14">
        <v>0</v>
      </c>
      <c r="E25" s="11">
        <f t="shared" si="0"/>
        <v>0</v>
      </c>
      <c r="F25">
        <v>47</v>
      </c>
      <c r="G25" s="10">
        <f t="shared" si="3"/>
        <v>0</v>
      </c>
      <c r="H25" s="14">
        <f t="shared" si="5"/>
        <v>0</v>
      </c>
      <c r="I25" s="14">
        <f t="shared" si="6"/>
        <v>-412848</v>
      </c>
      <c r="J25" s="16">
        <v>1</v>
      </c>
      <c r="K25" s="16">
        <f t="shared" si="4"/>
        <v>1</v>
      </c>
      <c r="L25" s="14">
        <v>0</v>
      </c>
      <c r="M25" s="14">
        <v>0</v>
      </c>
      <c r="S25" s="6"/>
      <c r="T25" s="6"/>
    </row>
    <row r="26" spans="1:20" x14ac:dyDescent="0.3">
      <c r="A26" s="2">
        <v>1049</v>
      </c>
      <c r="B26" t="s">
        <v>182</v>
      </c>
      <c r="C26" t="s">
        <v>63</v>
      </c>
      <c r="D26" s="14">
        <v>557236.12639700004</v>
      </c>
      <c r="E26" s="11">
        <f t="shared" si="0"/>
        <v>4.0747815589157565E-4</v>
      </c>
      <c r="F26">
        <v>18</v>
      </c>
      <c r="G26" s="10">
        <f t="shared" si="3"/>
        <v>3.5243126796005364</v>
      </c>
      <c r="H26" s="14">
        <f t="shared" si="5"/>
        <v>399124.12639700004</v>
      </c>
      <c r="I26" s="14">
        <f t="shared" si="6"/>
        <v>399124.12639700004</v>
      </c>
      <c r="J26" s="16">
        <v>0.29817764885814063</v>
      </c>
      <c r="K26" s="16">
        <f t="shared" si="4"/>
        <v>0.28374326880478296</v>
      </c>
      <c r="L26" s="14">
        <v>528812.27215832495</v>
      </c>
      <c r="M26" s="14">
        <v>157680.00007400001</v>
      </c>
      <c r="S26" s="6"/>
      <c r="T26" s="6"/>
    </row>
    <row r="27" spans="1:20" x14ac:dyDescent="0.3">
      <c r="A27" s="2">
        <v>1051</v>
      </c>
      <c r="B27" t="s">
        <v>182</v>
      </c>
      <c r="C27" t="s">
        <v>200</v>
      </c>
      <c r="D27" s="14">
        <v>134895.82845</v>
      </c>
      <c r="E27" s="11">
        <f t="shared" si="0"/>
        <v>9.8642390201225601E-5</v>
      </c>
      <c r="F27">
        <v>22</v>
      </c>
      <c r="G27" s="10">
        <f t="shared" si="3"/>
        <v>0.69804514639220072</v>
      </c>
      <c r="H27" s="14">
        <f t="shared" si="5"/>
        <v>0</v>
      </c>
      <c r="I27" s="14">
        <f t="shared" si="6"/>
        <v>-58352.171549999999</v>
      </c>
      <c r="J27" s="16">
        <v>1</v>
      </c>
      <c r="K27" s="16">
        <f t="shared" si="4"/>
        <v>1</v>
      </c>
      <c r="L27" s="14">
        <v>127904.05084220599</v>
      </c>
      <c r="M27" s="14">
        <v>127904.050844</v>
      </c>
      <c r="S27" s="6"/>
      <c r="T27" s="6"/>
    </row>
    <row r="28" spans="1:20" x14ac:dyDescent="0.3">
      <c r="A28" s="2">
        <v>1053</v>
      </c>
      <c r="B28" t="s">
        <v>182</v>
      </c>
      <c r="C28" t="s">
        <v>201</v>
      </c>
      <c r="D28" s="14">
        <v>669811.85115199897</v>
      </c>
      <c r="E28" s="11">
        <f t="shared" si="0"/>
        <v>4.8979900076918004E-4</v>
      </c>
      <c r="F28">
        <v>2</v>
      </c>
      <c r="G28" s="10">
        <f t="shared" si="3"/>
        <v>38.126813020947118</v>
      </c>
      <c r="H28" s="14">
        <f t="shared" si="5"/>
        <v>652243.85115199897</v>
      </c>
      <c r="I28" s="14">
        <f t="shared" si="6"/>
        <v>652243.85115199897</v>
      </c>
      <c r="J28" s="16">
        <v>0.16536647013404157</v>
      </c>
      <c r="K28" s="16">
        <f t="shared" si="4"/>
        <v>0.1573695655260659</v>
      </c>
      <c r="L28" s="14">
        <v>635679.04614925105</v>
      </c>
      <c r="M28" s="14">
        <v>105119.99991490001</v>
      </c>
      <c r="S28" s="6"/>
      <c r="T28" s="6"/>
    </row>
    <row r="29" spans="1:20" x14ac:dyDescent="0.3">
      <c r="A29" s="2">
        <v>1055</v>
      </c>
      <c r="B29" t="s">
        <v>182</v>
      </c>
      <c r="C29" t="s">
        <v>202</v>
      </c>
      <c r="D29" s="14">
        <v>255817.67331099999</v>
      </c>
      <c r="E29" s="11">
        <f t="shared" si="0"/>
        <v>1.8706632400027577E-4</v>
      </c>
      <c r="F29">
        <v>439</v>
      </c>
      <c r="G29" s="10">
        <f t="shared" si="3"/>
        <v>6.63397296469352E-2</v>
      </c>
      <c r="H29" s="14">
        <f t="shared" si="5"/>
        <v>0</v>
      </c>
      <c r="I29" s="14">
        <f t="shared" si="6"/>
        <v>-3600358.3266890002</v>
      </c>
      <c r="J29" s="16">
        <v>1</v>
      </c>
      <c r="K29" s="16">
        <f t="shared" si="4"/>
        <v>1</v>
      </c>
      <c r="L29" s="14">
        <v>242718.04143419201</v>
      </c>
      <c r="M29" s="14">
        <v>242718.04143400001</v>
      </c>
      <c r="S29" s="6"/>
      <c r="T29" s="6"/>
    </row>
    <row r="30" spans="1:20" x14ac:dyDescent="0.3">
      <c r="A30" s="2">
        <v>1057</v>
      </c>
      <c r="B30" t="s">
        <v>182</v>
      </c>
      <c r="C30" t="s">
        <v>75</v>
      </c>
      <c r="D30" s="14">
        <v>0</v>
      </c>
      <c r="E30" s="11">
        <f t="shared" si="0"/>
        <v>0</v>
      </c>
      <c r="F30">
        <v>2</v>
      </c>
      <c r="G30" s="10">
        <f t="shared" si="3"/>
        <v>0</v>
      </c>
      <c r="H30" s="14">
        <f t="shared" si="5"/>
        <v>0</v>
      </c>
      <c r="I30" s="14">
        <f t="shared" si="6"/>
        <v>-17568</v>
      </c>
      <c r="J30" s="16">
        <v>1</v>
      </c>
      <c r="K30" s="16">
        <f t="shared" si="4"/>
        <v>1</v>
      </c>
      <c r="L30" s="14">
        <v>0</v>
      </c>
      <c r="M30" s="14">
        <v>0</v>
      </c>
      <c r="S30" s="6"/>
      <c r="T30" s="6"/>
    </row>
    <row r="31" spans="1:20" x14ac:dyDescent="0.3">
      <c r="A31" s="2">
        <v>1059</v>
      </c>
      <c r="B31" t="s">
        <v>182</v>
      </c>
      <c r="C31" t="s">
        <v>78</v>
      </c>
      <c r="D31" s="14">
        <v>0</v>
      </c>
      <c r="E31" s="11">
        <f t="shared" si="0"/>
        <v>0</v>
      </c>
      <c r="F31">
        <v>2</v>
      </c>
      <c r="G31" s="10">
        <f t="shared" si="3"/>
        <v>0</v>
      </c>
      <c r="H31" s="14">
        <f t="shared" si="5"/>
        <v>0</v>
      </c>
      <c r="I31" s="14">
        <f t="shared" si="6"/>
        <v>-17568</v>
      </c>
      <c r="J31" s="16">
        <v>1</v>
      </c>
      <c r="K31" s="16">
        <f t="shared" si="4"/>
        <v>1</v>
      </c>
      <c r="L31" s="14">
        <v>0</v>
      </c>
      <c r="M31" s="14">
        <v>0</v>
      </c>
      <c r="S31" s="6"/>
      <c r="T31" s="6"/>
    </row>
    <row r="32" spans="1:20" x14ac:dyDescent="0.3">
      <c r="A32" s="2">
        <v>1061</v>
      </c>
      <c r="B32" t="s">
        <v>182</v>
      </c>
      <c r="C32" t="s">
        <v>203</v>
      </c>
      <c r="D32" s="14">
        <v>0</v>
      </c>
      <c r="E32" s="11">
        <f t="shared" si="0"/>
        <v>0</v>
      </c>
      <c r="F32">
        <v>0</v>
      </c>
      <c r="G32" s="10">
        <f t="shared" si="3"/>
        <v>0</v>
      </c>
      <c r="H32" s="14">
        <f t="shared" si="5"/>
        <v>0</v>
      </c>
      <c r="I32" s="14">
        <f t="shared" si="6"/>
        <v>0</v>
      </c>
      <c r="J32" s="16">
        <v>1</v>
      </c>
      <c r="K32" s="16">
        <f t="shared" si="4"/>
        <v>1</v>
      </c>
      <c r="L32" s="14">
        <v>0</v>
      </c>
      <c r="M32" s="14">
        <v>0</v>
      </c>
      <c r="S32" s="6"/>
      <c r="T32" s="6"/>
    </row>
    <row r="33" spans="1:20" x14ac:dyDescent="0.3">
      <c r="A33" s="2">
        <v>1063</v>
      </c>
      <c r="B33" t="s">
        <v>182</v>
      </c>
      <c r="C33" t="s">
        <v>85</v>
      </c>
      <c r="D33" s="14">
        <v>795827.40140500001</v>
      </c>
      <c r="E33" s="11">
        <f t="shared" si="0"/>
        <v>5.8194769967491466E-4</v>
      </c>
      <c r="F33">
        <v>81</v>
      </c>
      <c r="G33" s="10">
        <f t="shared" si="3"/>
        <v>1.118514304072781</v>
      </c>
      <c r="H33" s="14">
        <f t="shared" si="5"/>
        <v>84323.401405000011</v>
      </c>
      <c r="I33" s="14">
        <f t="shared" si="6"/>
        <v>84323.401405000011</v>
      </c>
      <c r="J33" s="16">
        <v>0.93939597174258305</v>
      </c>
      <c r="K33" s="16">
        <f t="shared" si="4"/>
        <v>0.8940431037482115</v>
      </c>
      <c r="L33" s="14">
        <v>755336.43036670005</v>
      </c>
      <c r="M33" s="14">
        <v>709560.00019100006</v>
      </c>
      <c r="S33" s="6"/>
      <c r="T33" s="6"/>
    </row>
    <row r="34" spans="1:20" x14ac:dyDescent="0.3">
      <c r="A34" s="2">
        <v>1065</v>
      </c>
      <c r="B34" t="s">
        <v>182</v>
      </c>
      <c r="C34" t="s">
        <v>204</v>
      </c>
      <c r="D34" s="14">
        <v>0</v>
      </c>
      <c r="E34" s="11">
        <f t="shared" si="0"/>
        <v>0</v>
      </c>
      <c r="F34">
        <v>0</v>
      </c>
      <c r="G34" s="10">
        <f t="shared" si="3"/>
        <v>0</v>
      </c>
      <c r="H34" s="14">
        <f t="shared" si="5"/>
        <v>0</v>
      </c>
      <c r="I34" s="14">
        <f t="shared" si="6"/>
        <v>0</v>
      </c>
      <c r="J34" s="16">
        <v>1</v>
      </c>
      <c r="K34" s="16">
        <f t="shared" si="4"/>
        <v>1</v>
      </c>
      <c r="L34" s="14">
        <v>0</v>
      </c>
      <c r="M34" s="14">
        <v>0</v>
      </c>
      <c r="S34" s="6"/>
      <c r="T34" s="6"/>
    </row>
    <row r="35" spans="1:20" x14ac:dyDescent="0.3">
      <c r="A35" s="2">
        <v>1067</v>
      </c>
      <c r="B35" t="s">
        <v>182</v>
      </c>
      <c r="C35" t="s">
        <v>94</v>
      </c>
      <c r="D35" s="14">
        <v>0</v>
      </c>
      <c r="E35" s="11">
        <f t="shared" si="0"/>
        <v>0</v>
      </c>
      <c r="F35">
        <v>0</v>
      </c>
      <c r="G35" s="10">
        <f t="shared" si="3"/>
        <v>0</v>
      </c>
      <c r="H35" s="14">
        <f t="shared" si="5"/>
        <v>0</v>
      </c>
      <c r="I35" s="14">
        <f t="shared" si="6"/>
        <v>0</v>
      </c>
      <c r="J35" s="16">
        <v>1</v>
      </c>
      <c r="K35" s="16">
        <f t="shared" si="4"/>
        <v>1</v>
      </c>
      <c r="L35" s="14">
        <v>0</v>
      </c>
      <c r="M35" s="14">
        <v>0</v>
      </c>
      <c r="S35" s="6"/>
      <c r="T35" s="6"/>
    </row>
    <row r="36" spans="1:20" x14ac:dyDescent="0.3">
      <c r="A36" s="2">
        <v>1069</v>
      </c>
      <c r="B36" t="s">
        <v>182</v>
      </c>
      <c r="C36" t="s">
        <v>95</v>
      </c>
      <c r="D36" s="14">
        <v>0</v>
      </c>
      <c r="E36" s="11">
        <f t="shared" si="0"/>
        <v>0</v>
      </c>
      <c r="F36">
        <v>180</v>
      </c>
      <c r="G36" s="10">
        <f t="shared" si="3"/>
        <v>0</v>
      </c>
      <c r="H36" s="14">
        <f t="shared" si="5"/>
        <v>0</v>
      </c>
      <c r="I36" s="14">
        <f t="shared" si="6"/>
        <v>-1581120</v>
      </c>
      <c r="J36" s="16">
        <v>1</v>
      </c>
      <c r="K36" s="16">
        <f t="shared" si="4"/>
        <v>1</v>
      </c>
      <c r="L36" s="14">
        <v>0</v>
      </c>
      <c r="M36" s="14">
        <v>0</v>
      </c>
      <c r="S36" s="6"/>
      <c r="T36" s="6"/>
    </row>
    <row r="37" spans="1:20" x14ac:dyDescent="0.3">
      <c r="A37" s="2">
        <v>1071</v>
      </c>
      <c r="B37" t="s">
        <v>182</v>
      </c>
      <c r="C37" t="s">
        <v>97</v>
      </c>
      <c r="D37" s="14">
        <v>0</v>
      </c>
      <c r="E37" s="11">
        <f t="shared" si="0"/>
        <v>0</v>
      </c>
      <c r="F37">
        <v>2</v>
      </c>
      <c r="G37" s="10">
        <f t="shared" si="3"/>
        <v>0</v>
      </c>
      <c r="H37" s="14">
        <f t="shared" si="5"/>
        <v>0</v>
      </c>
      <c r="I37" s="14">
        <f t="shared" si="6"/>
        <v>-17568</v>
      </c>
      <c r="J37" s="16">
        <v>1</v>
      </c>
      <c r="K37" s="16">
        <f t="shared" si="4"/>
        <v>1</v>
      </c>
      <c r="L37" s="14">
        <v>0</v>
      </c>
      <c r="M37" s="14">
        <v>0</v>
      </c>
      <c r="S37" s="6"/>
      <c r="T37" s="6"/>
    </row>
    <row r="38" spans="1:20" x14ac:dyDescent="0.3">
      <c r="A38" s="2">
        <v>1073</v>
      </c>
      <c r="B38" t="s">
        <v>182</v>
      </c>
      <c r="C38" t="s">
        <v>100</v>
      </c>
      <c r="D38" s="14">
        <v>479156.26377100003</v>
      </c>
      <c r="E38" s="11">
        <f t="shared" si="0"/>
        <v>3.5038236305268313E-4</v>
      </c>
      <c r="F38">
        <v>461</v>
      </c>
      <c r="G38" s="10">
        <f t="shared" si="3"/>
        <v>0.11832701731678381</v>
      </c>
      <c r="H38" s="14">
        <f t="shared" si="5"/>
        <v>0</v>
      </c>
      <c r="I38" s="14">
        <f t="shared" si="6"/>
        <v>-3570267.7362290001</v>
      </c>
      <c r="J38" s="16">
        <v>1</v>
      </c>
      <c r="K38" s="16">
        <f t="shared" si="4"/>
        <v>1</v>
      </c>
      <c r="L38" s="14">
        <v>454365.494825217</v>
      </c>
      <c r="M38" s="14">
        <v>454365.49482899997</v>
      </c>
      <c r="S38" s="6"/>
      <c r="T38" s="6"/>
    </row>
    <row r="39" spans="1:20" x14ac:dyDescent="0.3">
      <c r="A39" s="2">
        <v>1075</v>
      </c>
      <c r="B39" t="s">
        <v>182</v>
      </c>
      <c r="C39" t="s">
        <v>104</v>
      </c>
      <c r="D39" s="14">
        <v>0</v>
      </c>
      <c r="E39" s="11">
        <f t="shared" si="0"/>
        <v>0</v>
      </c>
      <c r="F39">
        <v>0</v>
      </c>
      <c r="G39" s="10">
        <f t="shared" si="3"/>
        <v>0</v>
      </c>
      <c r="H39" s="14">
        <f t="shared" si="5"/>
        <v>0</v>
      </c>
      <c r="I39" s="14">
        <f t="shared" si="6"/>
        <v>0</v>
      </c>
      <c r="J39" s="16">
        <v>1</v>
      </c>
      <c r="K39" s="16">
        <f t="shared" si="4"/>
        <v>1</v>
      </c>
      <c r="L39" s="14">
        <v>0</v>
      </c>
      <c r="M39" s="14">
        <v>0</v>
      </c>
      <c r="S39" s="6"/>
      <c r="T39" s="6"/>
    </row>
    <row r="40" spans="1:20" x14ac:dyDescent="0.3">
      <c r="A40" s="2">
        <v>1077</v>
      </c>
      <c r="B40" t="s">
        <v>182</v>
      </c>
      <c r="C40" t="s">
        <v>205</v>
      </c>
      <c r="D40" s="14">
        <v>0</v>
      </c>
      <c r="E40" s="11">
        <f t="shared" si="0"/>
        <v>0</v>
      </c>
      <c r="F40">
        <v>2</v>
      </c>
      <c r="G40" s="10">
        <f t="shared" si="3"/>
        <v>0</v>
      </c>
      <c r="H40" s="14">
        <f t="shared" si="5"/>
        <v>0</v>
      </c>
      <c r="I40" s="14">
        <f t="shared" si="6"/>
        <v>-17568</v>
      </c>
      <c r="J40" s="16">
        <v>1</v>
      </c>
      <c r="K40" s="16">
        <f t="shared" si="4"/>
        <v>1</v>
      </c>
      <c r="L40" s="14">
        <v>0</v>
      </c>
      <c r="M40" s="14">
        <v>0</v>
      </c>
      <c r="S40" s="6"/>
      <c r="T40" s="6"/>
    </row>
    <row r="41" spans="1:20" x14ac:dyDescent="0.3">
      <c r="A41" s="2">
        <v>1079</v>
      </c>
      <c r="B41" t="s">
        <v>182</v>
      </c>
      <c r="C41" t="s">
        <v>206</v>
      </c>
      <c r="D41" s="14">
        <v>0</v>
      </c>
      <c r="E41" s="11">
        <f t="shared" si="0"/>
        <v>0</v>
      </c>
      <c r="F41">
        <v>2</v>
      </c>
      <c r="G41" s="10">
        <f t="shared" si="3"/>
        <v>0</v>
      </c>
      <c r="H41" s="14">
        <f t="shared" si="5"/>
        <v>0</v>
      </c>
      <c r="I41" s="14">
        <f t="shared" si="6"/>
        <v>-17568</v>
      </c>
      <c r="J41" s="16">
        <v>1</v>
      </c>
      <c r="K41" s="16">
        <f t="shared" si="4"/>
        <v>1</v>
      </c>
      <c r="L41" s="14">
        <v>0</v>
      </c>
      <c r="M41" s="14">
        <v>0</v>
      </c>
      <c r="S41" s="6"/>
      <c r="T41" s="6"/>
    </row>
    <row r="42" spans="1:20" x14ac:dyDescent="0.3">
      <c r="A42" s="2">
        <v>1081</v>
      </c>
      <c r="B42" t="s">
        <v>182</v>
      </c>
      <c r="C42" t="s">
        <v>107</v>
      </c>
      <c r="D42" s="14">
        <v>247590.96328900001</v>
      </c>
      <c r="E42" s="11">
        <f t="shared" si="0"/>
        <v>1.8105055353956619E-4</v>
      </c>
      <c r="F42">
        <v>22</v>
      </c>
      <c r="G42" s="10">
        <f t="shared" si="3"/>
        <v>1.281208412449288</v>
      </c>
      <c r="H42" s="14">
        <f t="shared" si="5"/>
        <v>54342.963289000007</v>
      </c>
      <c r="I42" s="14">
        <f t="shared" si="6"/>
        <v>54342.963289000007</v>
      </c>
      <c r="J42" s="16">
        <v>0.82055523033840028</v>
      </c>
      <c r="K42" s="16">
        <f t="shared" si="4"/>
        <v>0.7805131392232264</v>
      </c>
      <c r="L42" s="14">
        <v>234865.36051666801</v>
      </c>
      <c r="M42" s="14">
        <v>192719.99991299899</v>
      </c>
      <c r="S42" s="6"/>
      <c r="T42" s="6"/>
    </row>
    <row r="43" spans="1:20" x14ac:dyDescent="0.3">
      <c r="A43" s="2">
        <v>1083</v>
      </c>
      <c r="B43" t="s">
        <v>182</v>
      </c>
      <c r="C43" t="s">
        <v>207</v>
      </c>
      <c r="D43" s="14">
        <v>989508.288991999</v>
      </c>
      <c r="E43" s="11">
        <f t="shared" si="0"/>
        <v>7.2357658403257965E-4</v>
      </c>
      <c r="F43">
        <v>65</v>
      </c>
      <c r="G43" s="10">
        <f t="shared" si="3"/>
        <v>1.7330606154406596</v>
      </c>
      <c r="H43" s="14">
        <f t="shared" si="5"/>
        <v>418548.288991999</v>
      </c>
      <c r="I43" s="14">
        <f t="shared" si="6"/>
        <v>418548.288991999</v>
      </c>
      <c r="J43" s="16">
        <v>0.60637075991211919</v>
      </c>
      <c r="K43" s="16">
        <f t="shared" si="4"/>
        <v>0.57701386269500643</v>
      </c>
      <c r="L43" s="14">
        <v>939029.44805722602</v>
      </c>
      <c r="M43" s="14">
        <v>569400.00008000003</v>
      </c>
      <c r="S43" s="6"/>
      <c r="T43" s="6"/>
    </row>
    <row r="44" spans="1:20" x14ac:dyDescent="0.3">
      <c r="A44" s="2">
        <v>1085</v>
      </c>
      <c r="B44" t="s">
        <v>182</v>
      </c>
      <c r="C44" t="s">
        <v>111</v>
      </c>
      <c r="D44" s="14">
        <v>704755.99847800005</v>
      </c>
      <c r="E44" s="11">
        <f t="shared" si="0"/>
        <v>5.1535186074555918E-4</v>
      </c>
      <c r="F44">
        <v>145</v>
      </c>
      <c r="G44" s="10">
        <f t="shared" si="3"/>
        <v>0.55332265441712203</v>
      </c>
      <c r="H44" s="14">
        <f t="shared" si="5"/>
        <v>0</v>
      </c>
      <c r="I44" s="14">
        <f t="shared" si="6"/>
        <v>-568924.00152199995</v>
      </c>
      <c r="J44" s="16">
        <v>1</v>
      </c>
      <c r="K44" s="16">
        <f t="shared" si="4"/>
        <v>1</v>
      </c>
      <c r="L44" s="14">
        <v>668898.65718960401</v>
      </c>
      <c r="M44" s="14">
        <v>668898.65718700003</v>
      </c>
      <c r="S44" s="6"/>
      <c r="T44" s="6"/>
    </row>
    <row r="45" spans="1:20" x14ac:dyDescent="0.3">
      <c r="A45" s="2">
        <v>1087</v>
      </c>
      <c r="B45" t="s">
        <v>182</v>
      </c>
      <c r="C45" t="s">
        <v>115</v>
      </c>
      <c r="D45" s="14">
        <v>975334.24412099901</v>
      </c>
      <c r="E45" s="11">
        <f t="shared" si="0"/>
        <v>7.1321183309135171E-4</v>
      </c>
      <c r="F45">
        <v>231</v>
      </c>
      <c r="G45" s="10">
        <f t="shared" si="3"/>
        <v>0.48067237762135356</v>
      </c>
      <c r="H45" s="14">
        <f t="shared" si="5"/>
        <v>0</v>
      </c>
      <c r="I45" s="14">
        <f t="shared" si="6"/>
        <v>-1053769.755879001</v>
      </c>
      <c r="J45" s="16">
        <v>1</v>
      </c>
      <c r="K45" s="16">
        <f t="shared" si="4"/>
        <v>1</v>
      </c>
      <c r="L45" s="14">
        <v>925612.97686615505</v>
      </c>
      <c r="M45" s="14">
        <v>925612.97686299996</v>
      </c>
      <c r="S45" s="6"/>
      <c r="T45" s="6"/>
    </row>
    <row r="46" spans="1:20" x14ac:dyDescent="0.3">
      <c r="A46" s="2">
        <v>1089</v>
      </c>
      <c r="B46" t="s">
        <v>182</v>
      </c>
      <c r="C46" t="s">
        <v>116</v>
      </c>
      <c r="D46" s="14">
        <v>650475.30472000001</v>
      </c>
      <c r="E46" s="11">
        <f t="shared" si="0"/>
        <v>4.7565917761670685E-4</v>
      </c>
      <c r="F46">
        <v>8</v>
      </c>
      <c r="G46" s="10">
        <f t="shared" si="3"/>
        <v>9.2565360985883434</v>
      </c>
      <c r="H46" s="14">
        <f t="shared" si="5"/>
        <v>580203.30472000001</v>
      </c>
      <c r="I46" s="14">
        <f t="shared" si="6"/>
        <v>580203.30472000001</v>
      </c>
      <c r="J46" s="16">
        <v>0.17043891443643477</v>
      </c>
      <c r="K46" s="16">
        <f t="shared" si="4"/>
        <v>0.1620476584355087</v>
      </c>
      <c r="L46" s="14">
        <v>616760.55816398503</v>
      </c>
      <c r="M46" s="14">
        <v>105119.999732</v>
      </c>
      <c r="S46" s="6"/>
      <c r="T46" s="6"/>
    </row>
    <row r="47" spans="1:20" x14ac:dyDescent="0.3">
      <c r="A47" s="2">
        <v>1091</v>
      </c>
      <c r="B47" t="s">
        <v>182</v>
      </c>
      <c r="C47" t="s">
        <v>208</v>
      </c>
      <c r="D47" s="14">
        <v>0</v>
      </c>
      <c r="E47" s="11">
        <f t="shared" si="0"/>
        <v>0</v>
      </c>
      <c r="F47">
        <v>2</v>
      </c>
      <c r="G47" s="10">
        <f t="shared" si="3"/>
        <v>0</v>
      </c>
      <c r="H47" s="14">
        <f t="shared" si="5"/>
        <v>0</v>
      </c>
      <c r="I47" s="14">
        <f t="shared" si="6"/>
        <v>-17568</v>
      </c>
      <c r="J47" s="16">
        <v>1</v>
      </c>
      <c r="K47" s="16">
        <f t="shared" si="4"/>
        <v>1</v>
      </c>
      <c r="L47" s="14">
        <v>0</v>
      </c>
      <c r="M47" s="14">
        <v>0</v>
      </c>
      <c r="S47" s="6"/>
      <c r="T47" s="6"/>
    </row>
    <row r="48" spans="1:20" x14ac:dyDescent="0.3">
      <c r="A48" s="2">
        <v>1093</v>
      </c>
      <c r="B48" t="s">
        <v>182</v>
      </c>
      <c r="C48" t="s">
        <v>117</v>
      </c>
      <c r="D48" s="14">
        <v>585375.82296499901</v>
      </c>
      <c r="E48" s="11">
        <f t="shared" si="0"/>
        <v>4.2805527055033994E-4</v>
      </c>
      <c r="F48">
        <v>4</v>
      </c>
      <c r="G48" s="10">
        <f t="shared" si="3"/>
        <v>16.660286400415501</v>
      </c>
      <c r="H48" s="14">
        <f t="shared" si="5"/>
        <v>550239.82296499901</v>
      </c>
      <c r="I48" s="14">
        <f t="shared" si="6"/>
        <v>550239.82296499901</v>
      </c>
      <c r="J48" s="16">
        <v>0.18920343978792434</v>
      </c>
      <c r="K48" s="16">
        <f t="shared" si="4"/>
        <v>0.18006893326426737</v>
      </c>
      <c r="L48" s="14">
        <v>555592.43594316603</v>
      </c>
      <c r="M48" s="14">
        <v>105120.0001187</v>
      </c>
      <c r="S48" s="6"/>
      <c r="T48" s="6"/>
    </row>
    <row r="49" spans="1:20" x14ac:dyDescent="0.3">
      <c r="A49" s="2">
        <v>1095</v>
      </c>
      <c r="B49" t="s">
        <v>182</v>
      </c>
      <c r="C49" t="s">
        <v>209</v>
      </c>
      <c r="D49" s="14">
        <v>0</v>
      </c>
      <c r="E49" s="11">
        <f t="shared" si="0"/>
        <v>0</v>
      </c>
      <c r="F49">
        <v>6</v>
      </c>
      <c r="G49" s="10">
        <f t="shared" si="3"/>
        <v>0</v>
      </c>
      <c r="H49" s="14">
        <f t="shared" si="5"/>
        <v>0</v>
      </c>
      <c r="I49" s="14">
        <f t="shared" si="6"/>
        <v>-52704</v>
      </c>
      <c r="J49" s="16">
        <v>1</v>
      </c>
      <c r="K49" s="16">
        <f t="shared" si="4"/>
        <v>1</v>
      </c>
      <c r="L49" s="14">
        <v>0</v>
      </c>
      <c r="M49" s="14">
        <v>0</v>
      </c>
      <c r="S49" s="6"/>
      <c r="T49" s="6"/>
    </row>
    <row r="50" spans="1:20" x14ac:dyDescent="0.3">
      <c r="A50" s="2">
        <v>1097</v>
      </c>
      <c r="B50" t="s">
        <v>182</v>
      </c>
      <c r="C50" t="s">
        <v>210</v>
      </c>
      <c r="D50" s="14">
        <v>552015.29984200001</v>
      </c>
      <c r="E50" s="11">
        <f t="shared" si="0"/>
        <v>4.0366043360817592E-4</v>
      </c>
      <c r="F50">
        <v>427</v>
      </c>
      <c r="G50" s="10">
        <f t="shared" si="3"/>
        <v>0.1471739387352137</v>
      </c>
      <c r="H50" s="14">
        <f t="shared" si="5"/>
        <v>0</v>
      </c>
      <c r="I50" s="14">
        <f t="shared" si="6"/>
        <v>-3198752.700158</v>
      </c>
      <c r="J50" s="16">
        <v>1</v>
      </c>
      <c r="K50" s="16">
        <f t="shared" si="4"/>
        <v>1</v>
      </c>
      <c r="L50" s="14">
        <v>523552.25254950102</v>
      </c>
      <c r="M50" s="14">
        <v>523552.25254999998</v>
      </c>
      <c r="S50" s="6"/>
      <c r="T50" s="6"/>
    </row>
    <row r="51" spans="1:20" x14ac:dyDescent="0.3">
      <c r="A51" s="2">
        <v>1099</v>
      </c>
      <c r="B51" t="s">
        <v>182</v>
      </c>
      <c r="C51" t="s">
        <v>121</v>
      </c>
      <c r="D51" s="14">
        <v>0</v>
      </c>
      <c r="E51" s="11">
        <f t="shared" si="0"/>
        <v>0</v>
      </c>
      <c r="F51">
        <v>0</v>
      </c>
      <c r="G51" s="10">
        <f t="shared" si="3"/>
        <v>0</v>
      </c>
      <c r="H51" s="14">
        <f t="shared" si="5"/>
        <v>0</v>
      </c>
      <c r="I51" s="14">
        <f t="shared" si="6"/>
        <v>0</v>
      </c>
      <c r="J51" s="16">
        <v>1</v>
      </c>
      <c r="K51" s="16">
        <f t="shared" si="4"/>
        <v>1</v>
      </c>
      <c r="L51" s="14">
        <v>0</v>
      </c>
      <c r="M51" s="14">
        <v>0</v>
      </c>
      <c r="S51" s="6"/>
      <c r="T51" s="6"/>
    </row>
    <row r="52" spans="1:20" x14ac:dyDescent="0.3">
      <c r="A52" s="2">
        <v>1101</v>
      </c>
      <c r="B52" t="s">
        <v>182</v>
      </c>
      <c r="C52" t="s">
        <v>122</v>
      </c>
      <c r="D52" s="14">
        <v>243972.35730099899</v>
      </c>
      <c r="E52" s="11">
        <f t="shared" si="0"/>
        <v>1.7840445285613999E-4</v>
      </c>
      <c r="F52">
        <v>178</v>
      </c>
      <c r="G52" s="10">
        <f t="shared" si="3"/>
        <v>0.15603725191167225</v>
      </c>
      <c r="H52" s="14">
        <f t="shared" si="5"/>
        <v>0</v>
      </c>
      <c r="I52" s="14">
        <f t="shared" si="6"/>
        <v>-1319579.6426990009</v>
      </c>
      <c r="J52" s="16">
        <v>1</v>
      </c>
      <c r="K52" s="16">
        <f t="shared" si="4"/>
        <v>1</v>
      </c>
      <c r="L52" s="14">
        <v>231371.57445785901</v>
      </c>
      <c r="M52" s="14">
        <v>231371.57446100001</v>
      </c>
      <c r="S52" s="6"/>
      <c r="T52" s="6"/>
    </row>
    <row r="53" spans="1:20" x14ac:dyDescent="0.3">
      <c r="A53" s="2">
        <v>1103</v>
      </c>
      <c r="B53" t="s">
        <v>182</v>
      </c>
      <c r="C53" t="s">
        <v>123</v>
      </c>
      <c r="D53" s="14">
        <v>506420.72363699903</v>
      </c>
      <c r="E53" s="11">
        <f t="shared" si="0"/>
        <v>3.7031946206923566E-4</v>
      </c>
      <c r="F53">
        <v>249</v>
      </c>
      <c r="G53" s="10">
        <f t="shared" si="3"/>
        <v>0.23153667659572671</v>
      </c>
      <c r="H53" s="14">
        <f t="shared" si="5"/>
        <v>0</v>
      </c>
      <c r="I53" s="14">
        <f t="shared" si="6"/>
        <v>-1680795.276363001</v>
      </c>
      <c r="J53" s="16">
        <v>1</v>
      </c>
      <c r="K53" s="16">
        <f t="shared" si="4"/>
        <v>1</v>
      </c>
      <c r="L53" s="14">
        <v>480559.71197173698</v>
      </c>
      <c r="M53" s="14">
        <v>480559.71197399998</v>
      </c>
      <c r="S53" s="6"/>
      <c r="T53" s="6"/>
    </row>
    <row r="54" spans="1:20" x14ac:dyDescent="0.3">
      <c r="A54" s="2">
        <v>1105</v>
      </c>
      <c r="B54" t="s">
        <v>182</v>
      </c>
      <c r="C54" t="s">
        <v>211</v>
      </c>
      <c r="D54" s="14">
        <v>0</v>
      </c>
      <c r="E54" s="11">
        <f t="shared" si="0"/>
        <v>0</v>
      </c>
      <c r="F54">
        <v>0</v>
      </c>
      <c r="G54" s="10">
        <f t="shared" si="3"/>
        <v>0</v>
      </c>
      <c r="H54" s="14">
        <f t="shared" si="5"/>
        <v>0</v>
      </c>
      <c r="I54" s="14">
        <f t="shared" si="6"/>
        <v>0</v>
      </c>
      <c r="J54" s="16">
        <v>1</v>
      </c>
      <c r="K54" s="16">
        <f t="shared" si="4"/>
        <v>1</v>
      </c>
      <c r="L54" s="14">
        <v>0</v>
      </c>
      <c r="M54" s="14">
        <v>0</v>
      </c>
      <c r="S54" s="6"/>
      <c r="T54" s="6"/>
    </row>
    <row r="55" spans="1:20" x14ac:dyDescent="0.3">
      <c r="A55" s="2">
        <v>1107</v>
      </c>
      <c r="B55" t="s">
        <v>182</v>
      </c>
      <c r="C55" t="s">
        <v>131</v>
      </c>
      <c r="D55" s="14">
        <v>0</v>
      </c>
      <c r="E55" s="11">
        <f t="shared" si="0"/>
        <v>0</v>
      </c>
      <c r="F55">
        <v>0</v>
      </c>
      <c r="G55" s="10">
        <f t="shared" si="3"/>
        <v>0</v>
      </c>
      <c r="H55" s="14">
        <f t="shared" si="5"/>
        <v>0</v>
      </c>
      <c r="I55" s="14">
        <f t="shared" si="6"/>
        <v>0</v>
      </c>
      <c r="J55" s="16">
        <v>1</v>
      </c>
      <c r="K55" s="16">
        <f t="shared" si="4"/>
        <v>1</v>
      </c>
      <c r="L55" s="14">
        <v>0</v>
      </c>
      <c r="M55" s="14">
        <v>0</v>
      </c>
      <c r="S55" s="6"/>
      <c r="T55" s="6"/>
    </row>
    <row r="56" spans="1:20" x14ac:dyDescent="0.3">
      <c r="A56" s="2">
        <v>1109</v>
      </c>
      <c r="B56" t="s">
        <v>182</v>
      </c>
      <c r="C56" t="s">
        <v>133</v>
      </c>
      <c r="D56" s="14">
        <v>0</v>
      </c>
      <c r="E56" s="11">
        <f t="shared" si="0"/>
        <v>0</v>
      </c>
      <c r="F56">
        <v>20</v>
      </c>
      <c r="G56" s="10">
        <f t="shared" si="3"/>
        <v>0</v>
      </c>
      <c r="H56" s="14">
        <f t="shared" si="5"/>
        <v>0</v>
      </c>
      <c r="I56" s="14">
        <f t="shared" si="6"/>
        <v>-175680</v>
      </c>
      <c r="J56" s="16">
        <v>1</v>
      </c>
      <c r="K56" s="16">
        <f t="shared" si="4"/>
        <v>1</v>
      </c>
      <c r="L56" s="14">
        <v>0</v>
      </c>
      <c r="M56" s="14">
        <v>0</v>
      </c>
      <c r="S56" s="6"/>
      <c r="T56" s="6"/>
    </row>
    <row r="57" spans="1:20" x14ac:dyDescent="0.3">
      <c r="A57" s="2">
        <v>1111</v>
      </c>
      <c r="B57" t="s">
        <v>182</v>
      </c>
      <c r="C57" t="s">
        <v>139</v>
      </c>
      <c r="D57" s="14">
        <v>0</v>
      </c>
      <c r="E57" s="11">
        <f t="shared" si="0"/>
        <v>0</v>
      </c>
      <c r="F57">
        <v>2</v>
      </c>
      <c r="G57" s="10">
        <f t="shared" si="3"/>
        <v>0</v>
      </c>
      <c r="H57" s="14">
        <f t="shared" si="5"/>
        <v>0</v>
      </c>
      <c r="I57" s="14">
        <f t="shared" si="6"/>
        <v>-17568</v>
      </c>
      <c r="J57" s="16">
        <v>1</v>
      </c>
      <c r="K57" s="16">
        <f t="shared" si="4"/>
        <v>1</v>
      </c>
      <c r="L57" s="14">
        <v>0</v>
      </c>
      <c r="M57" s="14">
        <v>0</v>
      </c>
      <c r="S57" s="6"/>
      <c r="T57" s="6"/>
    </row>
    <row r="58" spans="1:20" x14ac:dyDescent="0.3">
      <c r="A58" s="2">
        <v>1113</v>
      </c>
      <c r="B58" t="s">
        <v>182</v>
      </c>
      <c r="C58" t="s">
        <v>212</v>
      </c>
      <c r="D58" s="14">
        <v>22877.319425400001</v>
      </c>
      <c r="E58" s="11">
        <f t="shared" si="0"/>
        <v>1.6729008564967121E-5</v>
      </c>
      <c r="F58">
        <v>2</v>
      </c>
      <c r="G58" s="10">
        <f t="shared" si="3"/>
        <v>1.3022153589139345</v>
      </c>
      <c r="H58" s="14">
        <f t="shared" si="5"/>
        <v>5309.3194254000009</v>
      </c>
      <c r="I58" s="14">
        <f t="shared" si="6"/>
        <v>5309.3194254000009</v>
      </c>
      <c r="J58" s="16">
        <v>1</v>
      </c>
      <c r="K58" s="16">
        <f t="shared" si="4"/>
        <v>1</v>
      </c>
      <c r="L58" s="14">
        <v>21691.566452889499</v>
      </c>
      <c r="M58" s="14">
        <v>21691.566452800002</v>
      </c>
      <c r="S58" s="6"/>
      <c r="T58" s="6"/>
    </row>
    <row r="59" spans="1:20" x14ac:dyDescent="0.3">
      <c r="A59" s="2">
        <v>1115</v>
      </c>
      <c r="B59" t="s">
        <v>182</v>
      </c>
      <c r="C59" t="s">
        <v>213</v>
      </c>
      <c r="D59" s="14">
        <v>1410813.51141</v>
      </c>
      <c r="E59" s="11">
        <f t="shared" si="0"/>
        <v>1.0316554521569157E-3</v>
      </c>
      <c r="F59">
        <v>267</v>
      </c>
      <c r="G59" s="10">
        <f t="shared" si="3"/>
        <v>0.60154209194193731</v>
      </c>
      <c r="H59" s="14">
        <f t="shared" si="5"/>
        <v>0</v>
      </c>
      <c r="I59" s="14">
        <f t="shared" si="6"/>
        <v>-934514.48858999996</v>
      </c>
      <c r="J59" s="16">
        <v>1</v>
      </c>
      <c r="K59" s="16">
        <f t="shared" si="4"/>
        <v>1</v>
      </c>
      <c r="L59" s="14">
        <v>1338785.7772208101</v>
      </c>
      <c r="M59" s="14">
        <v>1338785.7772599999</v>
      </c>
      <c r="S59" s="6"/>
      <c r="T59" s="6"/>
    </row>
    <row r="60" spans="1:20" x14ac:dyDescent="0.3">
      <c r="A60" s="2">
        <v>1117</v>
      </c>
      <c r="B60" t="s">
        <v>182</v>
      </c>
      <c r="C60" t="s">
        <v>214</v>
      </c>
      <c r="D60" s="14">
        <v>697921.51214699994</v>
      </c>
      <c r="E60" s="11">
        <f t="shared" si="0"/>
        <v>5.1035415195623706E-4</v>
      </c>
      <c r="F60">
        <v>10</v>
      </c>
      <c r="G60" s="10">
        <f t="shared" si="3"/>
        <v>7.945372406045081</v>
      </c>
      <c r="H60" s="14">
        <f t="shared" si="5"/>
        <v>610081.51214699994</v>
      </c>
      <c r="I60" s="14">
        <f t="shared" si="6"/>
        <v>610081.51214699994</v>
      </c>
      <c r="J60" s="16">
        <v>0.15885210997922949</v>
      </c>
      <c r="K60" s="16">
        <f t="shared" si="4"/>
        <v>0.15103130963213296</v>
      </c>
      <c r="L60" s="14">
        <v>661747.58405305794</v>
      </c>
      <c r="M60" s="14">
        <v>105120.00001459999</v>
      </c>
      <c r="S60" s="6"/>
      <c r="T60" s="6"/>
    </row>
    <row r="61" spans="1:20" x14ac:dyDescent="0.3">
      <c r="A61" s="2">
        <v>1119</v>
      </c>
      <c r="B61" t="s">
        <v>182</v>
      </c>
      <c r="C61" t="s">
        <v>148</v>
      </c>
      <c r="D61" s="14">
        <v>710101.77372000006</v>
      </c>
      <c r="E61" s="11">
        <f t="shared" si="0"/>
        <v>5.1926095158556882E-4</v>
      </c>
      <c r="F61">
        <v>18</v>
      </c>
      <c r="G61" s="10">
        <f t="shared" si="3"/>
        <v>4.4911314367030961</v>
      </c>
      <c r="H61" s="14">
        <f t="shared" si="5"/>
        <v>551989.77372000006</v>
      </c>
      <c r="I61" s="14">
        <f t="shared" si="6"/>
        <v>551989.77372000006</v>
      </c>
      <c r="J61" s="16">
        <v>0.23395615257058172</v>
      </c>
      <c r="K61" s="16">
        <f t="shared" si="4"/>
        <v>0.22266104078532423</v>
      </c>
      <c r="L61" s="14">
        <v>673972.444273373</v>
      </c>
      <c r="M61" s="14">
        <v>157680.00029299999</v>
      </c>
      <c r="S61" s="6"/>
      <c r="T61" s="6"/>
    </row>
    <row r="62" spans="1:20" x14ac:dyDescent="0.3">
      <c r="A62" s="2">
        <v>1121</v>
      </c>
      <c r="B62" t="s">
        <v>182</v>
      </c>
      <c r="C62" t="s">
        <v>215</v>
      </c>
      <c r="D62" s="14">
        <v>671841.23342800001</v>
      </c>
      <c r="E62" s="11">
        <f t="shared" si="0"/>
        <v>4.9128298378508877E-4</v>
      </c>
      <c r="F62">
        <v>152</v>
      </c>
      <c r="G62" s="10">
        <f t="shared" si="3"/>
        <v>0.50318853764320293</v>
      </c>
      <c r="H62" s="14">
        <f t="shared" si="5"/>
        <v>0</v>
      </c>
      <c r="I62" s="14">
        <f t="shared" si="6"/>
        <v>-663326.76657199999</v>
      </c>
      <c r="J62" s="16">
        <v>1</v>
      </c>
      <c r="K62" s="16">
        <f t="shared" si="4"/>
        <v>1</v>
      </c>
      <c r="L62" s="14">
        <v>637585.25918606005</v>
      </c>
      <c r="M62" s="14">
        <v>637585.259189</v>
      </c>
      <c r="S62" s="6"/>
      <c r="T62" s="6"/>
    </row>
    <row r="63" spans="1:20" x14ac:dyDescent="0.3">
      <c r="A63" s="2">
        <v>1123</v>
      </c>
      <c r="B63" t="s">
        <v>182</v>
      </c>
      <c r="C63" t="s">
        <v>216</v>
      </c>
      <c r="D63" s="14">
        <v>0</v>
      </c>
      <c r="E63" s="11">
        <f t="shared" si="0"/>
        <v>0</v>
      </c>
      <c r="F63">
        <v>22</v>
      </c>
      <c r="G63" s="10">
        <f t="shared" si="3"/>
        <v>0</v>
      </c>
      <c r="H63" s="14">
        <f t="shared" si="5"/>
        <v>0</v>
      </c>
      <c r="I63" s="14">
        <f t="shared" si="6"/>
        <v>-193248</v>
      </c>
      <c r="J63" s="16">
        <v>1</v>
      </c>
      <c r="K63" s="16">
        <f t="shared" si="4"/>
        <v>1</v>
      </c>
      <c r="L63" s="14">
        <v>0</v>
      </c>
      <c r="M63" s="14">
        <v>0</v>
      </c>
      <c r="S63" s="6"/>
      <c r="T63" s="6"/>
    </row>
    <row r="64" spans="1:20" x14ac:dyDescent="0.3">
      <c r="A64" s="2">
        <v>1125</v>
      </c>
      <c r="B64" t="s">
        <v>182</v>
      </c>
      <c r="C64" t="s">
        <v>217</v>
      </c>
      <c r="D64" s="14">
        <v>1789246.3958999999</v>
      </c>
      <c r="E64" s="11">
        <f t="shared" si="0"/>
        <v>1.3083839817620718E-3</v>
      </c>
      <c r="F64">
        <v>971</v>
      </c>
      <c r="G64" s="10">
        <f t="shared" si="3"/>
        <v>0.20977734959311845</v>
      </c>
      <c r="H64" s="14">
        <f t="shared" si="5"/>
        <v>0</v>
      </c>
      <c r="I64" s="14">
        <f t="shared" si="6"/>
        <v>-6740017.6041000001</v>
      </c>
      <c r="J64" s="16">
        <v>1</v>
      </c>
      <c r="K64" s="16">
        <f t="shared" si="4"/>
        <v>1</v>
      </c>
      <c r="L64" s="14">
        <v>1697945.7446072199</v>
      </c>
      <c r="M64" s="14">
        <v>1697945.7445799999</v>
      </c>
      <c r="S64" s="6"/>
      <c r="T64" s="6"/>
    </row>
    <row r="65" spans="1:20" x14ac:dyDescent="0.3">
      <c r="A65" s="2">
        <v>1127</v>
      </c>
      <c r="B65" t="s">
        <v>182</v>
      </c>
      <c r="C65" t="s">
        <v>165</v>
      </c>
      <c r="D65" s="14">
        <v>687343.45730599901</v>
      </c>
      <c r="E65" s="11">
        <f t="shared" si="0"/>
        <v>5.0261896381005404E-4</v>
      </c>
      <c r="F65">
        <v>82</v>
      </c>
      <c r="G65" s="10">
        <f t="shared" si="3"/>
        <v>0.95426198590841316</v>
      </c>
      <c r="H65" s="14">
        <f t="shared" si="5"/>
        <v>0</v>
      </c>
      <c r="I65" s="14">
        <f t="shared" si="6"/>
        <v>-32944.542694000993</v>
      </c>
      <c r="J65" s="16">
        <v>1</v>
      </c>
      <c r="K65" s="16">
        <f t="shared" si="4"/>
        <v>1</v>
      </c>
      <c r="L65" s="14">
        <v>652304.26322351501</v>
      </c>
      <c r="M65" s="14">
        <v>652304.26321999996</v>
      </c>
      <c r="S65" s="6"/>
      <c r="T65" s="6"/>
    </row>
    <row r="66" spans="1:20" x14ac:dyDescent="0.3">
      <c r="A66" s="2">
        <v>1129</v>
      </c>
      <c r="B66" t="s">
        <v>182</v>
      </c>
      <c r="C66" t="s">
        <v>169</v>
      </c>
      <c r="D66" s="14">
        <v>0</v>
      </c>
      <c r="E66" s="11">
        <f t="shared" ref="E66:E129" si="7">D66/SUM(D$2:D$3500)</f>
        <v>0</v>
      </c>
      <c r="F66">
        <v>0</v>
      </c>
      <c r="G66" s="10">
        <f t="shared" si="3"/>
        <v>0</v>
      </c>
      <c r="H66" s="14">
        <f t="shared" si="5"/>
        <v>0</v>
      </c>
      <c r="I66" s="14">
        <f t="shared" si="6"/>
        <v>0</v>
      </c>
      <c r="J66" s="16">
        <v>1</v>
      </c>
      <c r="K66" s="16">
        <f t="shared" si="4"/>
        <v>1</v>
      </c>
      <c r="L66" s="14">
        <v>0</v>
      </c>
      <c r="M66" s="14">
        <v>0</v>
      </c>
      <c r="S66" s="6"/>
      <c r="T66" s="6"/>
    </row>
    <row r="67" spans="1:20" x14ac:dyDescent="0.3">
      <c r="A67" s="2">
        <v>1131</v>
      </c>
      <c r="B67" t="s">
        <v>182</v>
      </c>
      <c r="C67" t="s">
        <v>175</v>
      </c>
      <c r="D67" s="14">
        <v>0</v>
      </c>
      <c r="E67" s="11">
        <f t="shared" si="7"/>
        <v>0</v>
      </c>
      <c r="F67">
        <v>0</v>
      </c>
      <c r="G67" s="10">
        <f t="shared" ref="G67:G130" si="8">D67/8784/(F67+1E-50)</f>
        <v>0</v>
      </c>
      <c r="H67" s="14">
        <f t="shared" si="5"/>
        <v>0</v>
      </c>
      <c r="I67" s="14">
        <f t="shared" si="6"/>
        <v>0</v>
      </c>
      <c r="J67" s="16">
        <v>1</v>
      </c>
      <c r="K67" s="16">
        <f t="shared" ref="K67:K130" si="9">IF(G67&gt;1,MIN(1,IF(F67&lt;12,105408/D67,(D67-I67)/D67)),1)</f>
        <v>1</v>
      </c>
      <c r="L67" s="14">
        <v>0</v>
      </c>
      <c r="M67" s="14">
        <v>0</v>
      </c>
      <c r="S67" s="6"/>
      <c r="T67" s="6"/>
    </row>
    <row r="68" spans="1:20" x14ac:dyDescent="0.3">
      <c r="A68" s="2">
        <v>1133</v>
      </c>
      <c r="B68" t="s">
        <v>182</v>
      </c>
      <c r="C68" t="s">
        <v>218</v>
      </c>
      <c r="D68" s="14">
        <v>0</v>
      </c>
      <c r="E68" s="11">
        <f t="shared" si="7"/>
        <v>0</v>
      </c>
      <c r="F68">
        <v>0</v>
      </c>
      <c r="G68" s="10">
        <f t="shared" si="8"/>
        <v>0</v>
      </c>
      <c r="H68" s="14">
        <f t="shared" si="5"/>
        <v>0</v>
      </c>
      <c r="I68" s="14">
        <f t="shared" si="6"/>
        <v>0</v>
      </c>
      <c r="J68" s="16">
        <v>1</v>
      </c>
      <c r="K68" s="16">
        <f t="shared" si="9"/>
        <v>1</v>
      </c>
      <c r="L68" s="14">
        <v>0</v>
      </c>
      <c r="M68" s="14">
        <v>0</v>
      </c>
      <c r="S68" s="6"/>
      <c r="T68" s="6"/>
    </row>
    <row r="69" spans="1:20" x14ac:dyDescent="0.3">
      <c r="A69" s="2">
        <v>2013</v>
      </c>
      <c r="B69" t="s">
        <v>219</v>
      </c>
      <c r="C69" t="s">
        <v>220</v>
      </c>
      <c r="D69" s="14">
        <v>0</v>
      </c>
      <c r="E69" s="11">
        <f t="shared" si="7"/>
        <v>0</v>
      </c>
      <c r="F69">
        <v>0</v>
      </c>
      <c r="G69" s="10">
        <f t="shared" si="8"/>
        <v>0</v>
      </c>
      <c r="H69" s="14">
        <f t="shared" si="5"/>
        <v>0</v>
      </c>
      <c r="I69" s="14">
        <f t="shared" si="6"/>
        <v>0</v>
      </c>
      <c r="K69" s="16">
        <f t="shared" si="9"/>
        <v>1</v>
      </c>
      <c r="L69" s="14">
        <v>0</v>
      </c>
      <c r="M69" s="14">
        <v>0</v>
      </c>
      <c r="S69" s="6"/>
      <c r="T69" s="6"/>
    </row>
    <row r="70" spans="1:20" x14ac:dyDescent="0.3">
      <c r="A70" s="2">
        <v>2016</v>
      </c>
      <c r="B70" t="s">
        <v>219</v>
      </c>
      <c r="C70" t="s">
        <v>221</v>
      </c>
      <c r="D70" s="14">
        <v>0</v>
      </c>
      <c r="E70" s="11">
        <f t="shared" si="7"/>
        <v>0</v>
      </c>
      <c r="F70">
        <v>0</v>
      </c>
      <c r="G70" s="10">
        <f t="shared" si="8"/>
        <v>0</v>
      </c>
      <c r="H70" s="14">
        <f t="shared" si="5"/>
        <v>0</v>
      </c>
      <c r="I70" s="14">
        <f t="shared" si="6"/>
        <v>0</v>
      </c>
      <c r="K70" s="16">
        <f t="shared" si="9"/>
        <v>1</v>
      </c>
      <c r="L70" s="14">
        <v>0</v>
      </c>
      <c r="M70" s="14">
        <v>0</v>
      </c>
      <c r="S70" s="6"/>
      <c r="T70" s="6"/>
    </row>
    <row r="71" spans="1:20" x14ac:dyDescent="0.3">
      <c r="A71" s="2">
        <v>2020</v>
      </c>
      <c r="B71" t="s">
        <v>219</v>
      </c>
      <c r="C71" t="s">
        <v>222</v>
      </c>
      <c r="D71" s="14">
        <v>373.12795122699998</v>
      </c>
      <c r="E71" s="11">
        <f t="shared" si="7"/>
        <v>2.7284930440647446E-7</v>
      </c>
      <c r="F71">
        <v>184</v>
      </c>
      <c r="G71" s="10">
        <f t="shared" si="8"/>
        <v>2.3085943763054861E-4</v>
      </c>
      <c r="H71" s="14">
        <f t="shared" si="5"/>
        <v>0</v>
      </c>
      <c r="I71" s="14">
        <f t="shared" si="6"/>
        <v>-1615882.8720487731</v>
      </c>
      <c r="K71" s="16">
        <f t="shared" si="9"/>
        <v>1</v>
      </c>
      <c r="L71" s="14">
        <v>344.61401170801099</v>
      </c>
      <c r="M71" s="14">
        <v>344.61401171300002</v>
      </c>
      <c r="S71" s="6"/>
      <c r="T71" s="6"/>
    </row>
    <row r="72" spans="1:20" x14ac:dyDescent="0.3">
      <c r="A72" s="2">
        <v>2050</v>
      </c>
      <c r="B72" t="s">
        <v>219</v>
      </c>
      <c r="C72" t="s">
        <v>223</v>
      </c>
      <c r="D72" s="14">
        <v>107.86103691</v>
      </c>
      <c r="E72" s="11">
        <f t="shared" si="7"/>
        <v>7.8873235834187997E-8</v>
      </c>
      <c r="F72">
        <v>0</v>
      </c>
      <c r="G72" s="10">
        <f t="shared" si="8"/>
        <v>1.2279261943306011E+48</v>
      </c>
      <c r="H72" s="14">
        <f t="shared" ref="H72:H135" si="10">MAX(0,D72-8784*F72)</f>
        <v>107.86103691</v>
      </c>
      <c r="I72" s="14">
        <f t="shared" ref="I72:I135" si="11">D72-8784*F72</f>
        <v>107.86103691</v>
      </c>
      <c r="K72" s="16">
        <f t="shared" si="9"/>
        <v>1</v>
      </c>
      <c r="L72" s="14">
        <v>99.618440577666505</v>
      </c>
      <c r="M72" s="14">
        <v>99.618440578000005</v>
      </c>
      <c r="S72" s="6"/>
      <c r="T72" s="6"/>
    </row>
    <row r="73" spans="1:20" x14ac:dyDescent="0.3">
      <c r="A73" s="2">
        <v>2060</v>
      </c>
      <c r="B73" t="s">
        <v>219</v>
      </c>
      <c r="C73" t="s">
        <v>224</v>
      </c>
      <c r="D73" s="14">
        <v>0</v>
      </c>
      <c r="E73" s="11">
        <f t="shared" si="7"/>
        <v>0</v>
      </c>
      <c r="F73">
        <v>0</v>
      </c>
      <c r="G73" s="10">
        <f t="shared" si="8"/>
        <v>0</v>
      </c>
      <c r="H73" s="14">
        <f t="shared" si="10"/>
        <v>0</v>
      </c>
      <c r="I73" s="14">
        <f t="shared" si="11"/>
        <v>0</v>
      </c>
      <c r="K73" s="16">
        <f t="shared" si="9"/>
        <v>1</v>
      </c>
      <c r="L73" s="14">
        <v>0</v>
      </c>
      <c r="M73" s="14">
        <v>0</v>
      </c>
      <c r="S73" s="6"/>
      <c r="T73" s="6"/>
    </row>
    <row r="74" spans="1:20" x14ac:dyDescent="0.3">
      <c r="A74" s="2">
        <v>2068</v>
      </c>
      <c r="B74" t="s">
        <v>219</v>
      </c>
      <c r="C74" t="s">
        <v>225</v>
      </c>
      <c r="D74" s="14">
        <v>1.5162875653000001</v>
      </c>
      <c r="E74" s="11">
        <f t="shared" si="7"/>
        <v>1.1087832099198539E-9</v>
      </c>
      <c r="F74">
        <v>342</v>
      </c>
      <c r="G74" s="10">
        <f t="shared" si="8"/>
        <v>5.0473467352256629E-7</v>
      </c>
      <c r="H74" s="14">
        <f t="shared" si="10"/>
        <v>0</v>
      </c>
      <c r="I74" s="14">
        <f t="shared" si="11"/>
        <v>-3004126.4837124348</v>
      </c>
      <c r="K74" s="16">
        <f t="shared" si="9"/>
        <v>1</v>
      </c>
      <c r="L74" s="14">
        <v>1.40041489540658</v>
      </c>
      <c r="M74" s="14">
        <v>1.4004148954</v>
      </c>
      <c r="S74" s="6"/>
      <c r="T74" s="6"/>
    </row>
    <row r="75" spans="1:20" x14ac:dyDescent="0.3">
      <c r="A75" s="2">
        <v>2070</v>
      </c>
      <c r="B75" t="s">
        <v>219</v>
      </c>
      <c r="C75" t="s">
        <v>226</v>
      </c>
      <c r="D75" s="14">
        <v>0</v>
      </c>
      <c r="E75" s="11">
        <f t="shared" si="7"/>
        <v>0</v>
      </c>
      <c r="F75">
        <v>0</v>
      </c>
      <c r="G75" s="10">
        <f t="shared" si="8"/>
        <v>0</v>
      </c>
      <c r="H75" s="14">
        <f t="shared" si="10"/>
        <v>0</v>
      </c>
      <c r="I75" s="14">
        <f t="shared" si="11"/>
        <v>0</v>
      </c>
      <c r="K75" s="16">
        <f t="shared" si="9"/>
        <v>1</v>
      </c>
      <c r="L75" s="14">
        <v>0</v>
      </c>
      <c r="M75" s="14">
        <v>0</v>
      </c>
      <c r="S75" s="6"/>
      <c r="T75" s="6"/>
    </row>
    <row r="76" spans="1:20" x14ac:dyDescent="0.3">
      <c r="A76" s="2">
        <v>2090</v>
      </c>
      <c r="B76" t="s">
        <v>219</v>
      </c>
      <c r="C76" t="s">
        <v>227</v>
      </c>
      <c r="D76" s="14">
        <v>103.1805450961</v>
      </c>
      <c r="E76" s="11">
        <f t="shared" si="7"/>
        <v>7.545063259177939E-8</v>
      </c>
      <c r="F76">
        <v>186</v>
      </c>
      <c r="G76" s="10">
        <f t="shared" si="8"/>
        <v>6.3152790689878475E-5</v>
      </c>
      <c r="H76" s="14">
        <f t="shared" si="10"/>
        <v>0</v>
      </c>
      <c r="I76" s="14">
        <f t="shared" si="11"/>
        <v>-1633720.8194549039</v>
      </c>
      <c r="K76" s="16">
        <f t="shared" si="9"/>
        <v>1</v>
      </c>
      <c r="L76" s="14">
        <v>95.295625693211605</v>
      </c>
      <c r="M76" s="14">
        <v>95.295625693199995</v>
      </c>
      <c r="S76" s="6"/>
      <c r="T76" s="6"/>
    </row>
    <row r="77" spans="1:20" x14ac:dyDescent="0.3">
      <c r="A77" s="2">
        <v>2100</v>
      </c>
      <c r="B77" t="s">
        <v>219</v>
      </c>
      <c r="C77" t="s">
        <v>228</v>
      </c>
      <c r="D77" s="14">
        <v>0.57484737969999999</v>
      </c>
      <c r="E77" s="11">
        <f t="shared" si="7"/>
        <v>4.2035636080130759E-10</v>
      </c>
      <c r="F77">
        <v>90</v>
      </c>
      <c r="G77" s="10">
        <f t="shared" si="8"/>
        <v>7.2713947037543012E-7</v>
      </c>
      <c r="H77" s="14">
        <f t="shared" si="10"/>
        <v>0</v>
      </c>
      <c r="I77" s="14">
        <f t="shared" si="11"/>
        <v>-790559.4251526203</v>
      </c>
      <c r="K77" s="16">
        <f t="shared" si="9"/>
        <v>1</v>
      </c>
      <c r="L77" s="14">
        <v>0.530918310943987</v>
      </c>
      <c r="M77" s="14">
        <v>0.53091831089999997</v>
      </c>
      <c r="S77" s="6"/>
      <c r="T77" s="6"/>
    </row>
    <row r="78" spans="1:20" x14ac:dyDescent="0.3">
      <c r="A78" s="2">
        <v>2105</v>
      </c>
      <c r="B78" t="s">
        <v>219</v>
      </c>
      <c r="C78" t="s">
        <v>229</v>
      </c>
      <c r="D78" s="14">
        <v>0.78628240800000004</v>
      </c>
      <c r="E78" s="11">
        <f t="shared" si="7"/>
        <v>5.7496793629199339E-10</v>
      </c>
      <c r="F78">
        <v>0</v>
      </c>
      <c r="G78" s="10">
        <f t="shared" si="8"/>
        <v>8.9513024590163934E+45</v>
      </c>
      <c r="H78" s="14">
        <f t="shared" si="10"/>
        <v>0.78628240800000004</v>
      </c>
      <c r="I78" s="14">
        <f t="shared" si="11"/>
        <v>0.78628240800000004</v>
      </c>
      <c r="K78" s="16">
        <f t="shared" si="9"/>
        <v>1</v>
      </c>
      <c r="L78" s="14">
        <v>0.726195756917839</v>
      </c>
      <c r="M78" s="14">
        <v>0.72619575690000004</v>
      </c>
      <c r="S78" s="6"/>
      <c r="T78" s="6"/>
    </row>
    <row r="79" spans="1:20" x14ac:dyDescent="0.3">
      <c r="A79" s="2">
        <v>2110</v>
      </c>
      <c r="B79" t="s">
        <v>219</v>
      </c>
      <c r="C79" t="s">
        <v>230</v>
      </c>
      <c r="D79" s="14">
        <v>530.13566688799995</v>
      </c>
      <c r="E79" s="11">
        <f t="shared" si="7"/>
        <v>3.8766098191195064E-7</v>
      </c>
      <c r="F79">
        <v>0</v>
      </c>
      <c r="G79" s="10">
        <f t="shared" si="8"/>
        <v>6.0352421093806919E+48</v>
      </c>
      <c r="H79" s="14">
        <f t="shared" si="10"/>
        <v>530.13566688799995</v>
      </c>
      <c r="I79" s="14">
        <f t="shared" si="11"/>
        <v>530.13566688799995</v>
      </c>
      <c r="K79" s="16">
        <f t="shared" si="9"/>
        <v>1</v>
      </c>
      <c r="L79" s="14">
        <v>489.62340749336198</v>
      </c>
      <c r="M79" s="14">
        <v>489.62340748999998</v>
      </c>
      <c r="S79" s="6"/>
      <c r="T79" s="6"/>
    </row>
    <row r="80" spans="1:20" x14ac:dyDescent="0.3">
      <c r="A80" s="2">
        <v>2122</v>
      </c>
      <c r="B80" t="s">
        <v>219</v>
      </c>
      <c r="C80" t="s">
        <v>231</v>
      </c>
      <c r="D80" s="14">
        <v>53.944164681399997</v>
      </c>
      <c r="E80" s="11">
        <f t="shared" si="7"/>
        <v>3.9446596701499637E-8</v>
      </c>
      <c r="F80">
        <v>920</v>
      </c>
      <c r="G80" s="10">
        <f t="shared" si="8"/>
        <v>6.6752005476112694E-6</v>
      </c>
      <c r="H80" s="14">
        <f t="shared" si="10"/>
        <v>0</v>
      </c>
      <c r="I80" s="14">
        <f t="shared" si="11"/>
        <v>-8081226.0558353188</v>
      </c>
      <c r="K80" s="16">
        <f t="shared" si="9"/>
        <v>1</v>
      </c>
      <c r="L80" s="14">
        <v>49.821823687000602</v>
      </c>
      <c r="M80" s="14">
        <v>49.8218236875</v>
      </c>
      <c r="S80" s="6"/>
      <c r="T80" s="6"/>
    </row>
    <row r="81" spans="1:20" x14ac:dyDescent="0.3">
      <c r="A81" s="2">
        <v>2130</v>
      </c>
      <c r="B81" t="s">
        <v>219</v>
      </c>
      <c r="C81" t="s">
        <v>232</v>
      </c>
      <c r="D81" s="14">
        <v>351.75657061999999</v>
      </c>
      <c r="E81" s="11">
        <f t="shared" si="7"/>
        <v>2.5722151154439951E-7</v>
      </c>
      <c r="F81">
        <v>0</v>
      </c>
      <c r="G81" s="10">
        <f t="shared" si="8"/>
        <v>4.004514692850637E+48</v>
      </c>
      <c r="H81" s="14">
        <f t="shared" si="10"/>
        <v>351.75657061999999</v>
      </c>
      <c r="I81" s="14">
        <f t="shared" si="11"/>
        <v>351.75657061999999</v>
      </c>
      <c r="K81" s="16">
        <f t="shared" si="9"/>
        <v>1</v>
      </c>
      <c r="L81" s="14">
        <v>324.875803445457</v>
      </c>
      <c r="M81" s="14">
        <v>324.87580344999998</v>
      </c>
      <c r="S81" s="6"/>
      <c r="T81" s="6"/>
    </row>
    <row r="82" spans="1:20" x14ac:dyDescent="0.3">
      <c r="A82" s="2">
        <v>2150</v>
      </c>
      <c r="B82" t="s">
        <v>219</v>
      </c>
      <c r="C82" t="s">
        <v>233</v>
      </c>
      <c r="D82" s="14">
        <v>0.28764656240000003</v>
      </c>
      <c r="E82" s="11">
        <f t="shared" si="7"/>
        <v>2.1034115564825676E-10</v>
      </c>
      <c r="F82">
        <v>0</v>
      </c>
      <c r="G82" s="10">
        <f t="shared" si="8"/>
        <v>3.2746648724954463E+45</v>
      </c>
      <c r="H82" s="14">
        <f t="shared" si="10"/>
        <v>0.28764656240000003</v>
      </c>
      <c r="I82" s="14">
        <f t="shared" si="11"/>
        <v>0.28764656240000003</v>
      </c>
      <c r="K82" s="16">
        <f t="shared" si="9"/>
        <v>1</v>
      </c>
      <c r="L82" s="14">
        <v>0.26566499640283597</v>
      </c>
      <c r="M82" s="14">
        <v>0.26566499640000002</v>
      </c>
      <c r="S82" s="6"/>
      <c r="T82" s="6"/>
    </row>
    <row r="83" spans="1:20" x14ac:dyDescent="0.3">
      <c r="A83" s="2">
        <v>2164</v>
      </c>
      <c r="B83" t="s">
        <v>219</v>
      </c>
      <c r="C83" t="s">
        <v>234</v>
      </c>
      <c r="D83" s="14">
        <v>0.20419299590000001</v>
      </c>
      <c r="E83" s="11">
        <f t="shared" si="7"/>
        <v>1.4931584919537265E-10</v>
      </c>
      <c r="F83">
        <v>0</v>
      </c>
      <c r="G83" s="10">
        <f t="shared" si="8"/>
        <v>2.3246015015938068E+45</v>
      </c>
      <c r="H83" s="14">
        <f t="shared" si="10"/>
        <v>0.20419299590000001</v>
      </c>
      <c r="I83" s="14">
        <f t="shared" si="11"/>
        <v>0.20419299590000001</v>
      </c>
      <c r="K83" s="16">
        <f t="shared" si="9"/>
        <v>1</v>
      </c>
      <c r="L83" s="14">
        <v>0.18858883997494999</v>
      </c>
      <c r="M83" s="14">
        <v>0.18858884000000001</v>
      </c>
      <c r="S83" s="6"/>
      <c r="T83" s="6"/>
    </row>
    <row r="84" spans="1:20" x14ac:dyDescent="0.3">
      <c r="A84" s="2">
        <v>2170</v>
      </c>
      <c r="B84" t="s">
        <v>219</v>
      </c>
      <c r="C84" t="s">
        <v>235</v>
      </c>
      <c r="D84" s="14">
        <v>25.353561558199999</v>
      </c>
      <c r="E84" s="11">
        <f t="shared" si="7"/>
        <v>1.8539757240467563E-8</v>
      </c>
      <c r="F84">
        <v>720</v>
      </c>
      <c r="G84" s="10">
        <f t="shared" si="8"/>
        <v>4.0087978075984108E-6</v>
      </c>
      <c r="H84" s="14">
        <f t="shared" si="10"/>
        <v>0</v>
      </c>
      <c r="I84" s="14">
        <f t="shared" si="11"/>
        <v>-6324454.6464384422</v>
      </c>
      <c r="K84" s="16">
        <f t="shared" si="9"/>
        <v>1</v>
      </c>
      <c r="L84" s="14">
        <v>23.416076257656101</v>
      </c>
      <c r="M84" s="14">
        <v>23.416076258099999</v>
      </c>
      <c r="S84" s="6"/>
      <c r="T84" s="6"/>
    </row>
    <row r="85" spans="1:20" x14ac:dyDescent="0.3">
      <c r="A85" s="2">
        <v>2180</v>
      </c>
      <c r="B85" t="s">
        <v>219</v>
      </c>
      <c r="C85" t="s">
        <v>236</v>
      </c>
      <c r="D85" s="14">
        <v>0</v>
      </c>
      <c r="E85" s="11">
        <f t="shared" si="7"/>
        <v>0</v>
      </c>
      <c r="F85">
        <v>0</v>
      </c>
      <c r="G85" s="10">
        <f t="shared" si="8"/>
        <v>0</v>
      </c>
      <c r="H85" s="14">
        <f t="shared" si="10"/>
        <v>0</v>
      </c>
      <c r="I85" s="14">
        <f t="shared" si="11"/>
        <v>0</v>
      </c>
      <c r="K85" s="16">
        <f t="shared" si="9"/>
        <v>1</v>
      </c>
      <c r="L85" s="14">
        <v>0</v>
      </c>
      <c r="M85" s="14">
        <v>0</v>
      </c>
      <c r="S85" s="6"/>
      <c r="T85" s="6"/>
    </row>
    <row r="86" spans="1:20" x14ac:dyDescent="0.3">
      <c r="A86" s="2">
        <v>2185</v>
      </c>
      <c r="B86" t="s">
        <v>219</v>
      </c>
      <c r="C86" t="s">
        <v>237</v>
      </c>
      <c r="D86" s="14">
        <v>0</v>
      </c>
      <c r="E86" s="11">
        <f t="shared" si="7"/>
        <v>0</v>
      </c>
      <c r="F86">
        <v>18</v>
      </c>
      <c r="G86" s="10">
        <f t="shared" si="8"/>
        <v>0</v>
      </c>
      <c r="H86" s="14">
        <f t="shared" si="10"/>
        <v>0</v>
      </c>
      <c r="I86" s="14">
        <f t="shared" si="11"/>
        <v>-158112</v>
      </c>
      <c r="K86" s="16">
        <f t="shared" si="9"/>
        <v>1</v>
      </c>
      <c r="L86" s="14">
        <v>0</v>
      </c>
      <c r="M86" s="14">
        <v>0</v>
      </c>
      <c r="S86" s="6"/>
      <c r="T86" s="6"/>
    </row>
    <row r="87" spans="1:20" x14ac:dyDescent="0.3">
      <c r="A87" s="2">
        <v>2188</v>
      </c>
      <c r="B87" t="s">
        <v>219</v>
      </c>
      <c r="C87" t="s">
        <v>238</v>
      </c>
      <c r="D87" s="14">
        <v>1.6176274897</v>
      </c>
      <c r="E87" s="11">
        <f t="shared" si="7"/>
        <v>1.1828878911430597E-9</v>
      </c>
      <c r="F87">
        <v>0</v>
      </c>
      <c r="G87" s="10">
        <f t="shared" si="8"/>
        <v>1.8415613498406191E+46</v>
      </c>
      <c r="H87" s="14">
        <f t="shared" si="10"/>
        <v>1.6176274897</v>
      </c>
      <c r="I87" s="14">
        <f t="shared" si="11"/>
        <v>1.6176274897</v>
      </c>
      <c r="K87" s="16">
        <f t="shared" si="9"/>
        <v>1</v>
      </c>
      <c r="L87" s="14">
        <v>1.4940105581447001</v>
      </c>
      <c r="M87" s="14">
        <v>1.4940105581000001</v>
      </c>
      <c r="S87" s="6"/>
      <c r="T87" s="6"/>
    </row>
    <row r="88" spans="1:20" x14ac:dyDescent="0.3">
      <c r="A88" s="2">
        <v>2195</v>
      </c>
      <c r="B88" t="s">
        <v>219</v>
      </c>
      <c r="C88" t="s">
        <v>239</v>
      </c>
      <c r="D88" s="14">
        <v>0</v>
      </c>
      <c r="E88" s="11">
        <f t="shared" si="7"/>
        <v>0</v>
      </c>
      <c r="F88">
        <v>0</v>
      </c>
      <c r="G88" s="10">
        <f t="shared" si="8"/>
        <v>0</v>
      </c>
      <c r="H88" s="14">
        <f t="shared" si="10"/>
        <v>0</v>
      </c>
      <c r="I88" s="14">
        <f t="shared" si="11"/>
        <v>0</v>
      </c>
      <c r="K88" s="16">
        <f t="shared" si="9"/>
        <v>1</v>
      </c>
      <c r="L88" s="14">
        <v>0</v>
      </c>
      <c r="M88" s="14">
        <v>0</v>
      </c>
      <c r="S88" s="6"/>
      <c r="T88" s="6"/>
    </row>
    <row r="89" spans="1:20" x14ac:dyDescent="0.3">
      <c r="A89" s="2">
        <v>2198</v>
      </c>
      <c r="B89" t="s">
        <v>219</v>
      </c>
      <c r="C89" t="s">
        <v>240</v>
      </c>
      <c r="D89" s="14">
        <v>0.93895520330000004</v>
      </c>
      <c r="E89" s="11">
        <f t="shared" si="7"/>
        <v>6.866097092077255E-10</v>
      </c>
      <c r="F89">
        <v>0</v>
      </c>
      <c r="G89" s="10">
        <f t="shared" si="8"/>
        <v>1.0689380729735884E+46</v>
      </c>
      <c r="H89" s="14">
        <f t="shared" si="10"/>
        <v>0.93895520330000004</v>
      </c>
      <c r="I89" s="14">
        <f t="shared" si="11"/>
        <v>0.93895520330000004</v>
      </c>
      <c r="K89" s="16">
        <f t="shared" si="9"/>
        <v>1</v>
      </c>
      <c r="L89" s="14">
        <v>0.86720150110489702</v>
      </c>
      <c r="M89" s="14">
        <v>0.86720150110000005</v>
      </c>
      <c r="S89" s="6"/>
      <c r="T89" s="6"/>
    </row>
    <row r="90" spans="1:20" x14ac:dyDescent="0.3">
      <c r="A90" s="2">
        <v>2220</v>
      </c>
      <c r="B90" t="s">
        <v>219</v>
      </c>
      <c r="C90" t="s">
        <v>241</v>
      </c>
      <c r="D90" s="14">
        <v>2508.0677310999999</v>
      </c>
      <c r="E90" s="11">
        <f t="shared" si="7"/>
        <v>1.8340211007634666E-6</v>
      </c>
      <c r="F90">
        <v>0</v>
      </c>
      <c r="G90" s="10">
        <f t="shared" si="8"/>
        <v>2.8552683641848811E+49</v>
      </c>
      <c r="H90" s="14">
        <f t="shared" si="10"/>
        <v>2508.0677310999999</v>
      </c>
      <c r="I90" s="14">
        <f t="shared" si="11"/>
        <v>2508.0677310999999</v>
      </c>
      <c r="K90" s="16">
        <f t="shared" si="9"/>
        <v>1</v>
      </c>
      <c r="L90" s="14">
        <v>2316.4045459263898</v>
      </c>
      <c r="M90" s="14">
        <v>2316.4045458999999</v>
      </c>
      <c r="S90" s="6"/>
      <c r="T90" s="6"/>
    </row>
    <row r="91" spans="1:20" x14ac:dyDescent="0.3">
      <c r="A91" s="2">
        <v>2230</v>
      </c>
      <c r="B91" t="s">
        <v>219</v>
      </c>
      <c r="C91" t="s">
        <v>242</v>
      </c>
      <c r="D91" s="14">
        <v>47.333180310000003</v>
      </c>
      <c r="E91" s="11">
        <f t="shared" si="7"/>
        <v>3.4612323414690357E-8</v>
      </c>
      <c r="F91">
        <v>0</v>
      </c>
      <c r="G91" s="10">
        <f t="shared" si="8"/>
        <v>5.3885678859289629E+47</v>
      </c>
      <c r="H91" s="14">
        <f t="shared" si="10"/>
        <v>47.333180310000003</v>
      </c>
      <c r="I91" s="14">
        <f t="shared" si="11"/>
        <v>47.333180310000003</v>
      </c>
      <c r="K91" s="16">
        <f t="shared" si="9"/>
        <v>1</v>
      </c>
      <c r="L91" s="14">
        <v>43.716041909484403</v>
      </c>
      <c r="M91" s="14">
        <v>43.716041908999998</v>
      </c>
      <c r="S91" s="6"/>
      <c r="T91" s="6"/>
    </row>
    <row r="92" spans="1:20" x14ac:dyDescent="0.3">
      <c r="A92" s="2">
        <v>2240</v>
      </c>
      <c r="B92" t="s">
        <v>219</v>
      </c>
      <c r="C92" t="s">
        <v>243</v>
      </c>
      <c r="D92" s="14">
        <v>12.3623787136</v>
      </c>
      <c r="E92" s="11">
        <f t="shared" si="7"/>
        <v>9.0399725395085529E-9</v>
      </c>
      <c r="F92">
        <v>580</v>
      </c>
      <c r="G92" s="10">
        <f t="shared" si="8"/>
        <v>2.4265079756296718E-6</v>
      </c>
      <c r="H92" s="14">
        <f t="shared" si="10"/>
        <v>0</v>
      </c>
      <c r="I92" s="14">
        <f t="shared" si="11"/>
        <v>-5094707.6376212863</v>
      </c>
      <c r="K92" s="16">
        <f t="shared" si="9"/>
        <v>1</v>
      </c>
      <c r="L92" s="14">
        <v>11.4176622488771</v>
      </c>
      <c r="M92" s="14">
        <v>11.417662248699999</v>
      </c>
      <c r="S92" s="6"/>
      <c r="T92" s="6"/>
    </row>
    <row r="93" spans="1:20" x14ac:dyDescent="0.3">
      <c r="A93" s="2">
        <v>2261</v>
      </c>
      <c r="B93" t="s">
        <v>219</v>
      </c>
      <c r="C93" t="s">
        <v>244</v>
      </c>
      <c r="D93" s="14">
        <v>58.725235067</v>
      </c>
      <c r="E93" s="11">
        <f t="shared" si="7"/>
        <v>4.2942747887010075E-8</v>
      </c>
      <c r="F93">
        <v>418</v>
      </c>
      <c r="G93" s="10">
        <f t="shared" si="8"/>
        <v>1.5993965503558015E-5</v>
      </c>
      <c r="H93" s="14">
        <f t="shared" si="10"/>
        <v>0</v>
      </c>
      <c r="I93" s="14">
        <f t="shared" si="11"/>
        <v>-3671653.2747649332</v>
      </c>
      <c r="K93" s="16">
        <f t="shared" si="9"/>
        <v>1</v>
      </c>
      <c r="L93" s="14">
        <v>54.237531060945003</v>
      </c>
      <c r="M93" s="14">
        <v>54.237531060599999</v>
      </c>
      <c r="S93" s="6"/>
      <c r="T93" s="6"/>
    </row>
    <row r="94" spans="1:20" x14ac:dyDescent="0.3">
      <c r="A94" s="2">
        <v>2270</v>
      </c>
      <c r="B94" t="s">
        <v>219</v>
      </c>
      <c r="C94" t="s">
        <v>245</v>
      </c>
      <c r="D94" s="14">
        <v>3.4101938859000001</v>
      </c>
      <c r="E94" s="11">
        <f t="shared" si="7"/>
        <v>2.4936996185872911E-9</v>
      </c>
      <c r="F94">
        <v>0</v>
      </c>
      <c r="G94" s="10">
        <f t="shared" si="8"/>
        <v>3.8822790140027321E+46</v>
      </c>
      <c r="H94" s="14">
        <f t="shared" si="10"/>
        <v>3.4101938859000001</v>
      </c>
      <c r="I94" s="14">
        <f t="shared" si="11"/>
        <v>3.4101938859000001</v>
      </c>
      <c r="K94" s="16">
        <f t="shared" si="9"/>
        <v>1</v>
      </c>
      <c r="L94" s="14">
        <v>3.1495914253827499</v>
      </c>
      <c r="M94" s="14">
        <v>3.1495914254000001</v>
      </c>
      <c r="S94" s="6"/>
      <c r="T94" s="6"/>
    </row>
    <row r="95" spans="1:20" x14ac:dyDescent="0.3">
      <c r="A95" s="2">
        <v>2275</v>
      </c>
      <c r="B95" t="s">
        <v>219</v>
      </c>
      <c r="C95" t="s">
        <v>246</v>
      </c>
      <c r="D95" s="14">
        <v>0</v>
      </c>
      <c r="E95" s="11">
        <f t="shared" si="7"/>
        <v>0</v>
      </c>
      <c r="F95">
        <v>0</v>
      </c>
      <c r="G95" s="10">
        <f t="shared" si="8"/>
        <v>0</v>
      </c>
      <c r="H95" s="14">
        <f t="shared" si="10"/>
        <v>0</v>
      </c>
      <c r="I95" s="14">
        <f t="shared" si="11"/>
        <v>0</v>
      </c>
      <c r="K95" s="16">
        <f t="shared" si="9"/>
        <v>1</v>
      </c>
      <c r="L95" s="14">
        <v>0</v>
      </c>
      <c r="M95" s="14">
        <v>0</v>
      </c>
      <c r="S95" s="6"/>
      <c r="T95" s="6"/>
    </row>
    <row r="96" spans="1:20" x14ac:dyDescent="0.3">
      <c r="A96" s="2">
        <v>2282</v>
      </c>
      <c r="B96" t="s">
        <v>219</v>
      </c>
      <c r="C96" t="s">
        <v>247</v>
      </c>
      <c r="D96" s="14">
        <v>0</v>
      </c>
      <c r="E96" s="11">
        <f t="shared" si="7"/>
        <v>0</v>
      </c>
      <c r="F96">
        <v>0</v>
      </c>
      <c r="G96" s="10">
        <f t="shared" si="8"/>
        <v>0</v>
      </c>
      <c r="H96" s="14">
        <f t="shared" si="10"/>
        <v>0</v>
      </c>
      <c r="I96" s="14">
        <f t="shared" si="11"/>
        <v>0</v>
      </c>
      <c r="K96" s="16">
        <f t="shared" si="9"/>
        <v>1</v>
      </c>
      <c r="L96" s="14">
        <v>0</v>
      </c>
      <c r="M96" s="14">
        <v>0</v>
      </c>
      <c r="S96" s="6"/>
      <c r="T96" s="6"/>
    </row>
    <row r="97" spans="1:20" x14ac:dyDescent="0.3">
      <c r="A97" s="2">
        <v>2290</v>
      </c>
      <c r="B97" t="s">
        <v>219</v>
      </c>
      <c r="C97" t="s">
        <v>248</v>
      </c>
      <c r="D97" s="14">
        <v>0</v>
      </c>
      <c r="E97" s="11">
        <f t="shared" si="7"/>
        <v>0</v>
      </c>
      <c r="F97">
        <v>279</v>
      </c>
      <c r="G97" s="10">
        <f t="shared" si="8"/>
        <v>0</v>
      </c>
      <c r="H97" s="14">
        <f t="shared" si="10"/>
        <v>0</v>
      </c>
      <c r="I97" s="14">
        <f t="shared" si="11"/>
        <v>-2450736</v>
      </c>
      <c r="K97" s="16">
        <f t="shared" si="9"/>
        <v>1</v>
      </c>
      <c r="L97" s="14">
        <v>0</v>
      </c>
      <c r="M97" s="14">
        <v>0</v>
      </c>
      <c r="S97" s="6"/>
      <c r="T97" s="6"/>
    </row>
    <row r="98" spans="1:20" x14ac:dyDescent="0.3">
      <c r="A98" s="2">
        <v>4001</v>
      </c>
      <c r="B98" t="s">
        <v>249</v>
      </c>
      <c r="C98" t="s">
        <v>250</v>
      </c>
      <c r="D98" s="14">
        <v>1462501.08659</v>
      </c>
      <c r="E98" s="11">
        <f t="shared" si="7"/>
        <v>1.0694519208694418E-3</v>
      </c>
      <c r="F98">
        <v>24</v>
      </c>
      <c r="G98" s="10">
        <f t="shared" si="8"/>
        <v>6.9373343891829835</v>
      </c>
      <c r="H98" s="14">
        <f t="shared" si="10"/>
        <v>1251685.08659</v>
      </c>
      <c r="I98" s="14">
        <f t="shared" si="11"/>
        <v>1251685.08659</v>
      </c>
      <c r="J98" s="16">
        <v>0.14529833892374935</v>
      </c>
      <c r="K98" s="16">
        <f t="shared" si="9"/>
        <v>0.14414758521071822</v>
      </c>
      <c r="L98" s="14">
        <v>1446953.91262411</v>
      </c>
      <c r="M98" s="14">
        <v>210240.00011699999</v>
      </c>
      <c r="S98" s="6"/>
      <c r="T98" s="6"/>
    </row>
    <row r="99" spans="1:20" x14ac:dyDescent="0.3">
      <c r="A99" s="2">
        <v>4003</v>
      </c>
      <c r="B99" t="s">
        <v>249</v>
      </c>
      <c r="C99" t="s">
        <v>251</v>
      </c>
      <c r="D99" s="14">
        <v>2328875.9486699998</v>
      </c>
      <c r="E99" s="11">
        <f t="shared" si="7"/>
        <v>1.7029873547505952E-3</v>
      </c>
      <c r="F99">
        <v>506</v>
      </c>
      <c r="G99" s="10">
        <f t="shared" si="8"/>
        <v>0.52396648880780361</v>
      </c>
      <c r="H99" s="14">
        <f t="shared" si="10"/>
        <v>0</v>
      </c>
      <c r="I99" s="14">
        <f t="shared" si="11"/>
        <v>-2115828.0513300002</v>
      </c>
      <c r="J99" s="16">
        <v>1</v>
      </c>
      <c r="K99" s="16">
        <f t="shared" si="9"/>
        <v>1</v>
      </c>
      <c r="L99" s="14">
        <v>2304118.7434541699</v>
      </c>
      <c r="M99" s="14">
        <v>2304118.7434700001</v>
      </c>
      <c r="S99" s="6"/>
      <c r="T99" s="6"/>
    </row>
    <row r="100" spans="1:20" x14ac:dyDescent="0.3">
      <c r="A100" s="2">
        <v>4005</v>
      </c>
      <c r="B100" t="s">
        <v>249</v>
      </c>
      <c r="C100" t="s">
        <v>252</v>
      </c>
      <c r="D100" s="14">
        <v>3018902.1686800001</v>
      </c>
      <c r="E100" s="11">
        <f t="shared" si="7"/>
        <v>2.2075680851216029E-3</v>
      </c>
      <c r="F100">
        <v>283</v>
      </c>
      <c r="G100" s="10">
        <f t="shared" si="8"/>
        <v>1.2144238193599672</v>
      </c>
      <c r="H100" s="14">
        <f t="shared" si="10"/>
        <v>533030.16868000012</v>
      </c>
      <c r="I100" s="14">
        <f t="shared" si="11"/>
        <v>533030.16868000012</v>
      </c>
      <c r="J100" s="16">
        <v>0.83274433610305942</v>
      </c>
      <c r="K100" s="16">
        <f t="shared" si="9"/>
        <v>0.82343575945918612</v>
      </c>
      <c r="L100" s="14">
        <v>2977000.1338093602</v>
      </c>
      <c r="M100" s="14">
        <v>2479079.9996799999</v>
      </c>
      <c r="S100" s="6"/>
      <c r="T100" s="6"/>
    </row>
    <row r="101" spans="1:20" x14ac:dyDescent="0.3">
      <c r="A101" s="2">
        <v>4007</v>
      </c>
      <c r="B101" t="s">
        <v>249</v>
      </c>
      <c r="C101" t="s">
        <v>253</v>
      </c>
      <c r="D101" s="14">
        <v>0</v>
      </c>
      <c r="E101" s="11">
        <f t="shared" si="7"/>
        <v>0</v>
      </c>
      <c r="F101">
        <v>20</v>
      </c>
      <c r="G101" s="10">
        <f t="shared" si="8"/>
        <v>0</v>
      </c>
      <c r="H101" s="14">
        <f t="shared" si="10"/>
        <v>0</v>
      </c>
      <c r="I101" s="14">
        <f t="shared" si="11"/>
        <v>-175680</v>
      </c>
      <c r="J101" s="16">
        <v>1</v>
      </c>
      <c r="K101" s="16">
        <f t="shared" si="9"/>
        <v>1</v>
      </c>
      <c r="L101" s="14">
        <v>0</v>
      </c>
      <c r="M101" s="14">
        <v>0</v>
      </c>
      <c r="S101" s="6"/>
      <c r="T101" s="6"/>
    </row>
    <row r="102" spans="1:20" x14ac:dyDescent="0.3">
      <c r="A102" s="2">
        <v>4009</v>
      </c>
      <c r="B102" t="s">
        <v>249</v>
      </c>
      <c r="C102" t="s">
        <v>254</v>
      </c>
      <c r="D102" s="14">
        <v>0</v>
      </c>
      <c r="E102" s="11">
        <f t="shared" si="7"/>
        <v>0</v>
      </c>
      <c r="F102">
        <v>0</v>
      </c>
      <c r="G102" s="10">
        <f t="shared" si="8"/>
        <v>0</v>
      </c>
      <c r="H102" s="14">
        <f t="shared" si="10"/>
        <v>0</v>
      </c>
      <c r="I102" s="14">
        <f t="shared" si="11"/>
        <v>0</v>
      </c>
      <c r="J102" s="16">
        <v>1</v>
      </c>
      <c r="K102" s="16">
        <f t="shared" si="9"/>
        <v>1</v>
      </c>
      <c r="L102" s="14">
        <v>0</v>
      </c>
      <c r="M102" s="14">
        <v>0</v>
      </c>
      <c r="S102" s="6"/>
      <c r="T102" s="6"/>
    </row>
    <row r="103" spans="1:20" x14ac:dyDescent="0.3">
      <c r="A103" s="2">
        <v>4011</v>
      </c>
      <c r="B103" t="s">
        <v>249</v>
      </c>
      <c r="C103" t="s">
        <v>255</v>
      </c>
      <c r="D103" s="14">
        <v>0</v>
      </c>
      <c r="E103" s="11">
        <f t="shared" si="7"/>
        <v>0</v>
      </c>
      <c r="F103">
        <v>2</v>
      </c>
      <c r="G103" s="10">
        <f t="shared" si="8"/>
        <v>0</v>
      </c>
      <c r="H103" s="14">
        <f t="shared" si="10"/>
        <v>0</v>
      </c>
      <c r="I103" s="14">
        <f t="shared" si="11"/>
        <v>-17568</v>
      </c>
      <c r="J103" s="16">
        <v>1</v>
      </c>
      <c r="K103" s="16">
        <f t="shared" si="9"/>
        <v>1</v>
      </c>
      <c r="L103" s="14">
        <v>0</v>
      </c>
      <c r="M103" s="14">
        <v>0</v>
      </c>
      <c r="S103" s="6"/>
      <c r="T103" s="6"/>
    </row>
    <row r="104" spans="1:20" x14ac:dyDescent="0.3">
      <c r="A104" s="2">
        <v>4012</v>
      </c>
      <c r="B104" t="s">
        <v>249</v>
      </c>
      <c r="C104" t="s">
        <v>256</v>
      </c>
      <c r="D104" s="14">
        <v>2293792.61621999</v>
      </c>
      <c r="E104" s="11">
        <f t="shared" si="7"/>
        <v>1.6773327158424993E-3</v>
      </c>
      <c r="F104">
        <v>568</v>
      </c>
      <c r="G104" s="10">
        <f t="shared" si="8"/>
        <v>0.45974126617457278</v>
      </c>
      <c r="H104" s="14">
        <f t="shared" si="10"/>
        <v>0</v>
      </c>
      <c r="I104" s="14">
        <f t="shared" si="11"/>
        <v>-2695519.38378001</v>
      </c>
      <c r="J104" s="16">
        <v>1</v>
      </c>
      <c r="K104" s="16">
        <f t="shared" si="9"/>
        <v>1</v>
      </c>
      <c r="L104" s="14">
        <v>2269408.3656773702</v>
      </c>
      <c r="M104" s="14">
        <v>2269408.36571</v>
      </c>
      <c r="S104" s="6"/>
      <c r="T104" s="6"/>
    </row>
    <row r="105" spans="1:20" x14ac:dyDescent="0.3">
      <c r="A105" s="2">
        <v>4013</v>
      </c>
      <c r="B105" t="s">
        <v>249</v>
      </c>
      <c r="C105" t="s">
        <v>257</v>
      </c>
      <c r="D105" s="14">
        <v>14086117.4945</v>
      </c>
      <c r="E105" s="11">
        <f t="shared" si="7"/>
        <v>1.030045416732662E-2</v>
      </c>
      <c r="F105">
        <v>1412</v>
      </c>
      <c r="G105" s="10">
        <f t="shared" si="8"/>
        <v>1.1357017180429134</v>
      </c>
      <c r="H105" s="14">
        <f t="shared" si="10"/>
        <v>1683109.4945</v>
      </c>
      <c r="I105" s="14">
        <f t="shared" si="11"/>
        <v>1683109.4945</v>
      </c>
      <c r="J105" s="16">
        <v>0.91798616397869848</v>
      </c>
      <c r="K105" s="16">
        <f t="shared" si="9"/>
        <v>0.88051288829890995</v>
      </c>
      <c r="L105" s="14">
        <v>13474190.0103087</v>
      </c>
      <c r="M105" s="14">
        <v>12369120.0011</v>
      </c>
      <c r="S105" s="6"/>
      <c r="T105" s="6"/>
    </row>
    <row r="106" spans="1:20" x14ac:dyDescent="0.3">
      <c r="A106" s="2">
        <v>4015</v>
      </c>
      <c r="B106" t="s">
        <v>249</v>
      </c>
      <c r="C106" t="s">
        <v>258</v>
      </c>
      <c r="D106" s="14">
        <v>3029852.0638700002</v>
      </c>
      <c r="E106" s="11">
        <f t="shared" si="7"/>
        <v>2.2155751810148229E-3</v>
      </c>
      <c r="F106">
        <v>985</v>
      </c>
      <c r="G106" s="10">
        <f t="shared" si="8"/>
        <v>0.35018123212832747</v>
      </c>
      <c r="H106" s="14">
        <f t="shared" si="10"/>
        <v>0</v>
      </c>
      <c r="I106" s="14">
        <f t="shared" si="11"/>
        <v>-5622387.9361300003</v>
      </c>
      <c r="J106" s="16">
        <v>1</v>
      </c>
      <c r="K106" s="16">
        <f t="shared" si="9"/>
        <v>1</v>
      </c>
      <c r="L106" s="14">
        <v>2994062.97469611</v>
      </c>
      <c r="M106" s="14">
        <v>2994062.9746900001</v>
      </c>
      <c r="S106" s="6"/>
      <c r="T106" s="6"/>
    </row>
    <row r="107" spans="1:20" x14ac:dyDescent="0.3">
      <c r="A107" s="2">
        <v>4017</v>
      </c>
      <c r="B107" t="s">
        <v>249</v>
      </c>
      <c r="C107" t="s">
        <v>259</v>
      </c>
      <c r="D107" s="14">
        <v>1276336.1558999999</v>
      </c>
      <c r="E107" s="11">
        <f t="shared" si="7"/>
        <v>9.3331906972116683E-4</v>
      </c>
      <c r="F107">
        <v>493</v>
      </c>
      <c r="G107" s="10">
        <f t="shared" si="8"/>
        <v>0.29473100545616776</v>
      </c>
      <c r="H107" s="14">
        <f t="shared" si="10"/>
        <v>0</v>
      </c>
      <c r="I107" s="14">
        <f t="shared" si="11"/>
        <v>-3054175.8441000003</v>
      </c>
      <c r="J107" s="16">
        <v>1</v>
      </c>
      <c r="K107" s="16">
        <f t="shared" si="9"/>
        <v>1</v>
      </c>
      <c r="L107" s="14">
        <v>1260626.6923376501</v>
      </c>
      <c r="M107" s="14">
        <v>1260626.69239</v>
      </c>
      <c r="S107" s="6"/>
      <c r="T107" s="6"/>
    </row>
    <row r="108" spans="1:20" x14ac:dyDescent="0.3">
      <c r="A108" s="2">
        <v>4019</v>
      </c>
      <c r="B108" t="s">
        <v>249</v>
      </c>
      <c r="C108" t="s">
        <v>260</v>
      </c>
      <c r="D108" s="14">
        <v>1533349.2340635988</v>
      </c>
      <c r="E108" s="11">
        <f t="shared" si="7"/>
        <v>1.1212595318862281E-3</v>
      </c>
      <c r="F108">
        <v>431</v>
      </c>
      <c r="G108" s="10">
        <f t="shared" si="8"/>
        <v>0.40501535011548068</v>
      </c>
      <c r="H108" s="14">
        <f t="shared" si="10"/>
        <v>0</v>
      </c>
      <c r="I108" s="14">
        <f t="shared" si="11"/>
        <v>-2252554.7659364012</v>
      </c>
      <c r="J108" s="16">
        <v>0.31036216855434179</v>
      </c>
      <c r="K108" s="16">
        <f t="shared" si="9"/>
        <v>1</v>
      </c>
      <c r="L108" s="14">
        <v>3471686.0145497802</v>
      </c>
      <c r="M108" s="14">
        <v>1077480.00156</v>
      </c>
      <c r="S108" s="6"/>
      <c r="T108" s="6"/>
    </row>
    <row r="109" spans="1:20" x14ac:dyDescent="0.3">
      <c r="A109" s="2">
        <v>4021</v>
      </c>
      <c r="B109" t="s">
        <v>249</v>
      </c>
      <c r="C109" t="s">
        <v>261</v>
      </c>
      <c r="D109" s="14">
        <v>3685912.93561</v>
      </c>
      <c r="E109" s="11">
        <f t="shared" si="7"/>
        <v>2.6953187968814952E-3</v>
      </c>
      <c r="F109">
        <v>1217</v>
      </c>
      <c r="G109" s="10">
        <f t="shared" si="8"/>
        <v>0.34479595900161342</v>
      </c>
      <c r="H109" s="14">
        <f t="shared" si="10"/>
        <v>0</v>
      </c>
      <c r="I109" s="14">
        <f t="shared" si="11"/>
        <v>-7004215.06439</v>
      </c>
      <c r="J109" s="16">
        <v>1</v>
      </c>
      <c r="K109" s="16">
        <f t="shared" si="9"/>
        <v>1</v>
      </c>
      <c r="L109" s="14">
        <v>3629415.4554885002</v>
      </c>
      <c r="M109" s="14">
        <v>3629415.45550999</v>
      </c>
      <c r="S109" s="6"/>
      <c r="T109" s="6"/>
    </row>
    <row r="110" spans="1:20" x14ac:dyDescent="0.3">
      <c r="A110" s="2">
        <v>4023</v>
      </c>
      <c r="B110" t="s">
        <v>249</v>
      </c>
      <c r="C110" t="s">
        <v>262</v>
      </c>
      <c r="D110" s="14">
        <v>383130.23586299998</v>
      </c>
      <c r="E110" s="11">
        <f t="shared" si="7"/>
        <v>2.8016346137711603E-4</v>
      </c>
      <c r="F110">
        <v>180</v>
      </c>
      <c r="G110" s="10">
        <f t="shared" si="8"/>
        <v>0.24231572294512749</v>
      </c>
      <c r="H110" s="14">
        <f t="shared" si="10"/>
        <v>0</v>
      </c>
      <c r="I110" s="14">
        <f t="shared" si="11"/>
        <v>-1197989.7641370001</v>
      </c>
      <c r="J110" s="16">
        <v>1</v>
      </c>
      <c r="K110" s="16">
        <f t="shared" si="9"/>
        <v>1</v>
      </c>
      <c r="L110" s="14">
        <v>374474.77342524298</v>
      </c>
      <c r="M110" s="14">
        <v>374474.77342300001</v>
      </c>
      <c r="S110" s="6"/>
      <c r="T110" s="6"/>
    </row>
    <row r="111" spans="1:20" x14ac:dyDescent="0.3">
      <c r="A111" s="2">
        <v>4025</v>
      </c>
      <c r="B111" t="s">
        <v>249</v>
      </c>
      <c r="C111" t="s">
        <v>263</v>
      </c>
      <c r="D111" s="14">
        <v>3822856.8264899999</v>
      </c>
      <c r="E111" s="11">
        <f t="shared" si="7"/>
        <v>2.7954588299357124E-3</v>
      </c>
      <c r="F111">
        <v>76</v>
      </c>
      <c r="G111" s="10">
        <f t="shared" si="8"/>
        <v>5.7264057054842539</v>
      </c>
      <c r="H111" s="14">
        <f t="shared" si="10"/>
        <v>3155272.8264899999</v>
      </c>
      <c r="I111" s="14">
        <f t="shared" si="11"/>
        <v>3155272.8264899999</v>
      </c>
      <c r="J111" s="16">
        <v>0.17617580612018044</v>
      </c>
      <c r="K111" s="16">
        <f t="shared" si="9"/>
        <v>0.17462961086433099</v>
      </c>
      <c r="L111" s="14">
        <v>3778952.4830563702</v>
      </c>
      <c r="M111" s="14">
        <v>665759.99954300001</v>
      </c>
      <c r="S111" s="6"/>
      <c r="T111" s="6"/>
    </row>
    <row r="112" spans="1:20" x14ac:dyDescent="0.3">
      <c r="A112" s="2">
        <v>4027</v>
      </c>
      <c r="B112" t="s">
        <v>249</v>
      </c>
      <c r="C112" t="s">
        <v>264</v>
      </c>
      <c r="D112" s="14">
        <v>1228435.8547499999</v>
      </c>
      <c r="E112" s="11">
        <f t="shared" si="7"/>
        <v>8.9829203996727143E-4</v>
      </c>
      <c r="F112">
        <v>262</v>
      </c>
      <c r="G112" s="10">
        <f t="shared" si="8"/>
        <v>0.5337757819343637</v>
      </c>
      <c r="H112" s="14">
        <f t="shared" si="10"/>
        <v>0</v>
      </c>
      <c r="I112" s="14">
        <f t="shared" si="11"/>
        <v>-1072972.1452500001</v>
      </c>
      <c r="J112" s="16">
        <v>1</v>
      </c>
      <c r="K112" s="16">
        <f t="shared" si="9"/>
        <v>1</v>
      </c>
      <c r="L112" s="14">
        <v>1206532.03902094</v>
      </c>
      <c r="M112" s="14">
        <v>1206532.03902</v>
      </c>
      <c r="S112" s="6"/>
      <c r="T112" s="6"/>
    </row>
    <row r="113" spans="1:20" x14ac:dyDescent="0.3">
      <c r="A113" s="2">
        <v>5001</v>
      </c>
      <c r="B113" t="s">
        <v>265</v>
      </c>
      <c r="C113" t="s">
        <v>266</v>
      </c>
      <c r="D113" s="14">
        <v>0</v>
      </c>
      <c r="E113" s="11">
        <f t="shared" si="7"/>
        <v>0</v>
      </c>
      <c r="F113">
        <v>2</v>
      </c>
      <c r="G113" s="10">
        <f t="shared" si="8"/>
        <v>0</v>
      </c>
      <c r="H113" s="14">
        <f t="shared" si="10"/>
        <v>0</v>
      </c>
      <c r="I113" s="14">
        <f t="shared" si="11"/>
        <v>-17568</v>
      </c>
      <c r="J113" s="16">
        <v>1</v>
      </c>
      <c r="K113" s="16">
        <f t="shared" si="9"/>
        <v>1</v>
      </c>
      <c r="L113" s="14">
        <v>0</v>
      </c>
      <c r="M113" s="14">
        <v>0</v>
      </c>
      <c r="S113" s="6"/>
      <c r="T113" s="6"/>
    </row>
    <row r="114" spans="1:20" x14ac:dyDescent="0.3">
      <c r="A114" s="2">
        <v>5003</v>
      </c>
      <c r="B114" t="s">
        <v>265</v>
      </c>
      <c r="C114" t="s">
        <v>267</v>
      </c>
      <c r="D114" s="14">
        <v>0</v>
      </c>
      <c r="E114" s="11">
        <f t="shared" si="7"/>
        <v>0</v>
      </c>
      <c r="F114">
        <v>2</v>
      </c>
      <c r="G114" s="10">
        <f t="shared" si="8"/>
        <v>0</v>
      </c>
      <c r="H114" s="14">
        <f t="shared" si="10"/>
        <v>0</v>
      </c>
      <c r="I114" s="14">
        <f t="shared" si="11"/>
        <v>-17568</v>
      </c>
      <c r="J114" s="16">
        <v>1</v>
      </c>
      <c r="K114" s="16">
        <f t="shared" si="9"/>
        <v>1</v>
      </c>
      <c r="L114" s="14">
        <v>0</v>
      </c>
      <c r="M114" s="14">
        <v>0</v>
      </c>
      <c r="S114" s="6"/>
      <c r="T114" s="6"/>
    </row>
    <row r="115" spans="1:20" x14ac:dyDescent="0.3">
      <c r="A115" s="2">
        <v>5005</v>
      </c>
      <c r="B115" t="s">
        <v>265</v>
      </c>
      <c r="C115" t="s">
        <v>268</v>
      </c>
      <c r="D115" s="14">
        <v>0</v>
      </c>
      <c r="E115" s="11">
        <f t="shared" si="7"/>
        <v>0</v>
      </c>
      <c r="F115">
        <v>0</v>
      </c>
      <c r="G115" s="10">
        <f t="shared" si="8"/>
        <v>0</v>
      </c>
      <c r="H115" s="14">
        <f t="shared" si="10"/>
        <v>0</v>
      </c>
      <c r="I115" s="14">
        <f t="shared" si="11"/>
        <v>0</v>
      </c>
      <c r="J115" s="16">
        <v>1</v>
      </c>
      <c r="K115" s="16">
        <f t="shared" si="9"/>
        <v>1</v>
      </c>
      <c r="L115" s="14">
        <v>0</v>
      </c>
      <c r="M115" s="14">
        <v>0</v>
      </c>
      <c r="S115" s="6"/>
      <c r="T115" s="6"/>
    </row>
    <row r="116" spans="1:20" x14ac:dyDescent="0.3">
      <c r="A116" s="2">
        <v>5007</v>
      </c>
      <c r="B116" t="s">
        <v>265</v>
      </c>
      <c r="C116" t="s">
        <v>269</v>
      </c>
      <c r="D116" s="14">
        <v>1057876.3977320001</v>
      </c>
      <c r="E116" s="11">
        <f t="shared" si="7"/>
        <v>7.7357067011472056E-4</v>
      </c>
      <c r="F116">
        <v>4</v>
      </c>
      <c r="G116" s="10">
        <f t="shared" si="8"/>
        <v>30.108048660405284</v>
      </c>
      <c r="H116" s="14">
        <f t="shared" si="10"/>
        <v>1022740.3977320001</v>
      </c>
      <c r="I116" s="14">
        <f t="shared" si="11"/>
        <v>1022740.3977320001</v>
      </c>
      <c r="J116" s="16">
        <v>0.10469186430645776</v>
      </c>
      <c r="K116" s="16">
        <f t="shared" si="9"/>
        <v>9.9641130311618711E-2</v>
      </c>
      <c r="L116" s="14">
        <v>1004089.48386811</v>
      </c>
      <c r="M116" s="14">
        <v>105119.99968930001</v>
      </c>
      <c r="S116" s="6"/>
      <c r="T116" s="6"/>
    </row>
    <row r="117" spans="1:20" x14ac:dyDescent="0.3">
      <c r="A117" s="2">
        <v>5009</v>
      </c>
      <c r="B117" t="s">
        <v>265</v>
      </c>
      <c r="C117" t="s">
        <v>270</v>
      </c>
      <c r="D117" s="14">
        <v>0</v>
      </c>
      <c r="E117" s="11">
        <f t="shared" si="7"/>
        <v>0</v>
      </c>
      <c r="F117">
        <v>72</v>
      </c>
      <c r="G117" s="10">
        <f t="shared" si="8"/>
        <v>0</v>
      </c>
      <c r="H117" s="14">
        <f t="shared" si="10"/>
        <v>0</v>
      </c>
      <c r="I117" s="14">
        <f t="shared" si="11"/>
        <v>-632448</v>
      </c>
      <c r="J117" s="16">
        <v>1</v>
      </c>
      <c r="K117" s="16">
        <f t="shared" si="9"/>
        <v>1</v>
      </c>
      <c r="L117" s="14">
        <v>0</v>
      </c>
      <c r="M117" s="14">
        <v>0</v>
      </c>
      <c r="S117" s="6"/>
      <c r="T117" s="6"/>
    </row>
    <row r="118" spans="1:20" x14ac:dyDescent="0.3">
      <c r="A118" s="2">
        <v>5011</v>
      </c>
      <c r="B118" t="s">
        <v>265</v>
      </c>
      <c r="C118" t="s">
        <v>271</v>
      </c>
      <c r="D118" s="14">
        <v>0</v>
      </c>
      <c r="E118" s="11">
        <f t="shared" si="7"/>
        <v>0</v>
      </c>
      <c r="F118">
        <v>0</v>
      </c>
      <c r="G118" s="10">
        <f t="shared" si="8"/>
        <v>0</v>
      </c>
      <c r="H118" s="14">
        <f t="shared" si="10"/>
        <v>0</v>
      </c>
      <c r="I118" s="14">
        <f t="shared" si="11"/>
        <v>0</v>
      </c>
      <c r="J118" s="16">
        <v>1</v>
      </c>
      <c r="K118" s="16">
        <f t="shared" si="9"/>
        <v>1</v>
      </c>
      <c r="L118" s="14">
        <v>0</v>
      </c>
      <c r="M118" s="14">
        <v>0</v>
      </c>
      <c r="S118" s="6"/>
      <c r="T118" s="6"/>
    </row>
    <row r="119" spans="1:20" x14ac:dyDescent="0.3">
      <c r="A119" s="2">
        <v>5013</v>
      </c>
      <c r="B119" t="s">
        <v>265</v>
      </c>
      <c r="C119" t="s">
        <v>38</v>
      </c>
      <c r="D119" s="14">
        <v>0</v>
      </c>
      <c r="E119" s="11">
        <f t="shared" si="7"/>
        <v>0</v>
      </c>
      <c r="F119">
        <v>0</v>
      </c>
      <c r="G119" s="10">
        <f t="shared" si="8"/>
        <v>0</v>
      </c>
      <c r="H119" s="14">
        <f t="shared" si="10"/>
        <v>0</v>
      </c>
      <c r="I119" s="14">
        <f t="shared" si="11"/>
        <v>0</v>
      </c>
      <c r="J119" s="16">
        <v>1</v>
      </c>
      <c r="K119" s="16">
        <f t="shared" si="9"/>
        <v>1</v>
      </c>
      <c r="L119" s="14">
        <v>0</v>
      </c>
      <c r="M119" s="14">
        <v>0</v>
      </c>
      <c r="S119" s="6"/>
      <c r="T119" s="6"/>
    </row>
    <row r="120" spans="1:20" x14ac:dyDescent="0.3">
      <c r="A120" s="2">
        <v>5015</v>
      </c>
      <c r="B120" t="s">
        <v>265</v>
      </c>
      <c r="C120" t="s">
        <v>41</v>
      </c>
      <c r="D120" s="14">
        <v>0</v>
      </c>
      <c r="E120" s="11">
        <f t="shared" si="7"/>
        <v>0</v>
      </c>
      <c r="F120">
        <v>2</v>
      </c>
      <c r="G120" s="10">
        <f t="shared" si="8"/>
        <v>0</v>
      </c>
      <c r="H120" s="14">
        <f t="shared" si="10"/>
        <v>0</v>
      </c>
      <c r="I120" s="14">
        <f t="shared" si="11"/>
        <v>-17568</v>
      </c>
      <c r="J120" s="16">
        <v>1</v>
      </c>
      <c r="K120" s="16">
        <f t="shared" si="9"/>
        <v>1</v>
      </c>
      <c r="L120" s="14">
        <v>0</v>
      </c>
      <c r="M120" s="14">
        <v>0</v>
      </c>
      <c r="S120" s="6"/>
      <c r="T120" s="6"/>
    </row>
    <row r="121" spans="1:20" x14ac:dyDescent="0.3">
      <c r="A121" s="2">
        <v>5017</v>
      </c>
      <c r="B121" t="s">
        <v>265</v>
      </c>
      <c r="C121" t="s">
        <v>272</v>
      </c>
      <c r="D121" s="14">
        <v>0</v>
      </c>
      <c r="E121" s="11">
        <f t="shared" si="7"/>
        <v>0</v>
      </c>
      <c r="F121">
        <v>0</v>
      </c>
      <c r="G121" s="10">
        <f t="shared" si="8"/>
        <v>0</v>
      </c>
      <c r="H121" s="14">
        <f t="shared" si="10"/>
        <v>0</v>
      </c>
      <c r="I121" s="14">
        <f t="shared" si="11"/>
        <v>0</v>
      </c>
      <c r="J121" s="16">
        <v>1</v>
      </c>
      <c r="K121" s="16">
        <f t="shared" si="9"/>
        <v>1</v>
      </c>
      <c r="L121" s="14">
        <v>0</v>
      </c>
      <c r="M121" s="14">
        <v>0</v>
      </c>
      <c r="S121" s="6"/>
      <c r="T121" s="6"/>
    </row>
    <row r="122" spans="1:20" x14ac:dyDescent="0.3">
      <c r="A122" s="2">
        <v>5019</v>
      </c>
      <c r="B122" t="s">
        <v>265</v>
      </c>
      <c r="C122" t="s">
        <v>273</v>
      </c>
      <c r="D122" s="14">
        <v>1353277.79382</v>
      </c>
      <c r="E122" s="11">
        <f t="shared" si="7"/>
        <v>9.8958253729933016E-4</v>
      </c>
      <c r="F122">
        <v>187</v>
      </c>
      <c r="G122" s="10">
        <f t="shared" si="8"/>
        <v>0.82385924932789811</v>
      </c>
      <c r="H122" s="14">
        <f t="shared" si="10"/>
        <v>0</v>
      </c>
      <c r="I122" s="14">
        <f t="shared" si="11"/>
        <v>-289330.20617999998</v>
      </c>
      <c r="J122" s="16">
        <v>1</v>
      </c>
      <c r="K122" s="16">
        <f t="shared" si="9"/>
        <v>1</v>
      </c>
      <c r="L122" s="14">
        <v>1290505.41737706</v>
      </c>
      <c r="M122" s="14">
        <v>1290505.4174199901</v>
      </c>
      <c r="S122" s="6"/>
      <c r="T122" s="6"/>
    </row>
    <row r="123" spans="1:20" x14ac:dyDescent="0.3">
      <c r="A123" s="2">
        <v>5021</v>
      </c>
      <c r="B123" t="s">
        <v>265</v>
      </c>
      <c r="C123" t="s">
        <v>49</v>
      </c>
      <c r="D123" s="14">
        <v>0</v>
      </c>
      <c r="E123" s="11">
        <f t="shared" si="7"/>
        <v>0</v>
      </c>
      <c r="F123">
        <v>0</v>
      </c>
      <c r="G123" s="10">
        <f t="shared" si="8"/>
        <v>0</v>
      </c>
      <c r="H123" s="14">
        <f t="shared" si="10"/>
        <v>0</v>
      </c>
      <c r="I123" s="14">
        <f t="shared" si="11"/>
        <v>0</v>
      </c>
      <c r="J123" s="16">
        <v>1</v>
      </c>
      <c r="K123" s="16">
        <f t="shared" si="9"/>
        <v>1</v>
      </c>
      <c r="L123" s="14">
        <v>0</v>
      </c>
      <c r="M123" s="14">
        <v>0</v>
      </c>
      <c r="S123" s="6"/>
      <c r="T123" s="6"/>
    </row>
    <row r="124" spans="1:20" x14ac:dyDescent="0.3">
      <c r="A124" s="2">
        <v>5023</v>
      </c>
      <c r="B124" t="s">
        <v>265</v>
      </c>
      <c r="C124" t="s">
        <v>191</v>
      </c>
      <c r="D124" s="14">
        <v>0</v>
      </c>
      <c r="E124" s="11">
        <f t="shared" si="7"/>
        <v>0</v>
      </c>
      <c r="F124">
        <v>2</v>
      </c>
      <c r="G124" s="10">
        <f t="shared" si="8"/>
        <v>0</v>
      </c>
      <c r="H124" s="14">
        <f t="shared" si="10"/>
        <v>0</v>
      </c>
      <c r="I124" s="14">
        <f t="shared" si="11"/>
        <v>-17568</v>
      </c>
      <c r="J124" s="16">
        <v>1</v>
      </c>
      <c r="K124" s="16">
        <f t="shared" si="9"/>
        <v>1</v>
      </c>
      <c r="L124" s="14">
        <v>0</v>
      </c>
      <c r="M124" s="14">
        <v>0</v>
      </c>
      <c r="S124" s="6"/>
      <c r="T124" s="6"/>
    </row>
    <row r="125" spans="1:20" x14ac:dyDescent="0.3">
      <c r="A125" s="2">
        <v>5025</v>
      </c>
      <c r="B125" t="s">
        <v>265</v>
      </c>
      <c r="C125" t="s">
        <v>274</v>
      </c>
      <c r="D125" s="14">
        <v>0</v>
      </c>
      <c r="E125" s="11">
        <f t="shared" si="7"/>
        <v>0</v>
      </c>
      <c r="F125">
        <v>0</v>
      </c>
      <c r="G125" s="10">
        <f t="shared" si="8"/>
        <v>0</v>
      </c>
      <c r="H125" s="14">
        <f t="shared" si="10"/>
        <v>0</v>
      </c>
      <c r="I125" s="14">
        <f t="shared" si="11"/>
        <v>0</v>
      </c>
      <c r="J125" s="16">
        <v>1</v>
      </c>
      <c r="K125" s="16">
        <f t="shared" si="9"/>
        <v>1</v>
      </c>
      <c r="L125" s="14">
        <v>0</v>
      </c>
      <c r="M125" s="14">
        <v>0</v>
      </c>
      <c r="S125" s="6"/>
      <c r="T125" s="6"/>
    </row>
    <row r="126" spans="1:20" x14ac:dyDescent="0.3">
      <c r="A126" s="2">
        <v>5027</v>
      </c>
      <c r="B126" t="s">
        <v>265</v>
      </c>
      <c r="C126" t="s">
        <v>55</v>
      </c>
      <c r="D126" s="14">
        <v>0</v>
      </c>
      <c r="E126" s="11">
        <f t="shared" si="7"/>
        <v>0</v>
      </c>
      <c r="F126">
        <v>2</v>
      </c>
      <c r="G126" s="10">
        <f t="shared" si="8"/>
        <v>0</v>
      </c>
      <c r="H126" s="14">
        <f t="shared" si="10"/>
        <v>0</v>
      </c>
      <c r="I126" s="14">
        <f t="shared" si="11"/>
        <v>-17568</v>
      </c>
      <c r="J126" s="16">
        <v>1</v>
      </c>
      <c r="K126" s="16">
        <f t="shared" si="9"/>
        <v>1</v>
      </c>
      <c r="L126" s="14">
        <v>0</v>
      </c>
      <c r="M126" s="14">
        <v>0</v>
      </c>
      <c r="S126" s="6"/>
      <c r="T126" s="6"/>
    </row>
    <row r="127" spans="1:20" x14ac:dyDescent="0.3">
      <c r="A127" s="2">
        <v>5029</v>
      </c>
      <c r="B127" t="s">
        <v>265</v>
      </c>
      <c r="C127" t="s">
        <v>275</v>
      </c>
      <c r="D127" s="14">
        <v>1345006.95147999</v>
      </c>
      <c r="E127" s="11">
        <f t="shared" si="7"/>
        <v>9.8353449514138849E-4</v>
      </c>
      <c r="F127">
        <v>92</v>
      </c>
      <c r="G127" s="10">
        <f t="shared" si="8"/>
        <v>1.6643489044804658</v>
      </c>
      <c r="H127" s="14">
        <f t="shared" si="10"/>
        <v>536878.95147999004</v>
      </c>
      <c r="I127" s="14">
        <f t="shared" si="11"/>
        <v>536878.95147999004</v>
      </c>
      <c r="J127" s="16">
        <v>0.62815846527508168</v>
      </c>
      <c r="K127" s="16">
        <f t="shared" si="9"/>
        <v>0.60083555635959307</v>
      </c>
      <c r="L127" s="14">
        <v>1282988.3613344401</v>
      </c>
      <c r="M127" s="14">
        <v>805919.99966500001</v>
      </c>
      <c r="S127" s="6"/>
      <c r="T127" s="6"/>
    </row>
    <row r="128" spans="1:20" x14ac:dyDescent="0.3">
      <c r="A128" s="2">
        <v>5031</v>
      </c>
      <c r="B128" t="s">
        <v>265</v>
      </c>
      <c r="C128" t="s">
        <v>276</v>
      </c>
      <c r="D128" s="14">
        <v>5490.9500545499995</v>
      </c>
      <c r="E128" s="11">
        <f t="shared" si="7"/>
        <v>4.0152497232864735E-6</v>
      </c>
      <c r="F128">
        <v>104</v>
      </c>
      <c r="G128" s="10">
        <f t="shared" si="8"/>
        <v>6.0106553595589002E-3</v>
      </c>
      <c r="H128" s="14">
        <f t="shared" si="10"/>
        <v>0</v>
      </c>
      <c r="I128" s="14">
        <f t="shared" si="11"/>
        <v>-908045.04994545004</v>
      </c>
      <c r="J128" s="16">
        <v>1</v>
      </c>
      <c r="K128" s="16">
        <f t="shared" si="9"/>
        <v>1</v>
      </c>
      <c r="L128" s="14">
        <v>5213.7028512512898</v>
      </c>
      <c r="M128" s="14">
        <v>5213.7028512999996</v>
      </c>
      <c r="S128" s="6"/>
      <c r="T128" s="6"/>
    </row>
    <row r="129" spans="1:20" x14ac:dyDescent="0.3">
      <c r="A129" s="2">
        <v>5033</v>
      </c>
      <c r="B129" t="s">
        <v>265</v>
      </c>
      <c r="C129" t="s">
        <v>58</v>
      </c>
      <c r="D129" s="14">
        <v>1358859.1376400001</v>
      </c>
      <c r="E129" s="11">
        <f t="shared" si="7"/>
        <v>9.9366388734006719E-4</v>
      </c>
      <c r="F129">
        <v>46</v>
      </c>
      <c r="G129" s="10">
        <f t="shared" si="8"/>
        <v>3.362979967628891</v>
      </c>
      <c r="H129" s="14">
        <f t="shared" si="10"/>
        <v>954795.13764000009</v>
      </c>
      <c r="I129" s="14">
        <f t="shared" si="11"/>
        <v>954795.13764000009</v>
      </c>
      <c r="J129" s="16">
        <v>0.31129713524536906</v>
      </c>
      <c r="K129" s="16">
        <f t="shared" si="9"/>
        <v>0.29735532463045328</v>
      </c>
      <c r="L129" s="14">
        <v>1294454.57205945</v>
      </c>
      <c r="M129" s="14">
        <v>402959.99966799997</v>
      </c>
      <c r="S129" s="6"/>
      <c r="T129" s="6"/>
    </row>
    <row r="130" spans="1:20" x14ac:dyDescent="0.3">
      <c r="A130" s="2">
        <v>5035</v>
      </c>
      <c r="B130" t="s">
        <v>265</v>
      </c>
      <c r="C130" t="s">
        <v>277</v>
      </c>
      <c r="D130" s="14">
        <v>1540414.0691199999</v>
      </c>
      <c r="E130" s="11">
        <f t="shared" ref="E130:E193" si="12">D130/SUM(D$2:D$3500)</f>
        <v>1.126425682866198E-3</v>
      </c>
      <c r="F130">
        <v>859</v>
      </c>
      <c r="G130" s="10">
        <f t="shared" si="8"/>
        <v>0.20415122281807752</v>
      </c>
      <c r="H130" s="14">
        <f t="shared" si="10"/>
        <v>0</v>
      </c>
      <c r="I130" s="14">
        <f t="shared" si="11"/>
        <v>-6005041.9308799999</v>
      </c>
      <c r="J130" s="16">
        <v>1</v>
      </c>
      <c r="K130" s="16">
        <f t="shared" si="9"/>
        <v>1</v>
      </c>
      <c r="L130" s="14">
        <v>1467025.1475679199</v>
      </c>
      <c r="M130" s="14">
        <v>1467025.14756</v>
      </c>
      <c r="S130" s="6"/>
      <c r="T130" s="6"/>
    </row>
    <row r="131" spans="1:20" x14ac:dyDescent="0.3">
      <c r="A131" s="2">
        <v>5037</v>
      </c>
      <c r="B131" t="s">
        <v>265</v>
      </c>
      <c r="C131" t="s">
        <v>278</v>
      </c>
      <c r="D131" s="14">
        <v>0</v>
      </c>
      <c r="E131" s="11">
        <f t="shared" si="12"/>
        <v>0</v>
      </c>
      <c r="F131">
        <v>22</v>
      </c>
      <c r="G131" s="10">
        <f t="shared" ref="G131:G194" si="13">D131/8784/(F131+1E-50)</f>
        <v>0</v>
      </c>
      <c r="H131" s="14">
        <f t="shared" si="10"/>
        <v>0</v>
      </c>
      <c r="I131" s="14">
        <f t="shared" si="11"/>
        <v>-193248</v>
      </c>
      <c r="J131" s="16">
        <v>1</v>
      </c>
      <c r="K131" s="16">
        <f t="shared" ref="K131:K194" si="14">IF(G131&gt;1,MIN(1,IF(F131&lt;12,105408/D131,(D131-I131)/D131)),1)</f>
        <v>1</v>
      </c>
      <c r="L131" s="14">
        <v>0</v>
      </c>
      <c r="M131" s="14">
        <v>0</v>
      </c>
      <c r="S131" s="6"/>
      <c r="T131" s="6"/>
    </row>
    <row r="132" spans="1:20" x14ac:dyDescent="0.3">
      <c r="A132" s="2">
        <v>5039</v>
      </c>
      <c r="B132" t="s">
        <v>265</v>
      </c>
      <c r="C132" t="s">
        <v>199</v>
      </c>
      <c r="D132" s="14">
        <v>0</v>
      </c>
      <c r="E132" s="11">
        <f t="shared" si="12"/>
        <v>0</v>
      </c>
      <c r="F132">
        <v>0</v>
      </c>
      <c r="G132" s="10">
        <f t="shared" si="13"/>
        <v>0</v>
      </c>
      <c r="H132" s="14">
        <f t="shared" si="10"/>
        <v>0</v>
      </c>
      <c r="I132" s="14">
        <f t="shared" si="11"/>
        <v>0</v>
      </c>
      <c r="J132" s="16">
        <v>1</v>
      </c>
      <c r="K132" s="16">
        <f t="shared" si="14"/>
        <v>1</v>
      </c>
      <c r="L132" s="14">
        <v>0</v>
      </c>
      <c r="M132" s="14">
        <v>0</v>
      </c>
      <c r="S132" s="6"/>
      <c r="T132" s="6"/>
    </row>
    <row r="133" spans="1:20" x14ac:dyDescent="0.3">
      <c r="A133" s="2">
        <v>5041</v>
      </c>
      <c r="B133" t="s">
        <v>265</v>
      </c>
      <c r="C133" t="s">
        <v>279</v>
      </c>
      <c r="D133" s="14">
        <v>0</v>
      </c>
      <c r="E133" s="11">
        <f t="shared" si="12"/>
        <v>0</v>
      </c>
      <c r="F133">
        <v>20</v>
      </c>
      <c r="G133" s="10">
        <f t="shared" si="13"/>
        <v>0</v>
      </c>
      <c r="H133" s="14">
        <f t="shared" si="10"/>
        <v>0</v>
      </c>
      <c r="I133" s="14">
        <f t="shared" si="11"/>
        <v>-175680</v>
      </c>
      <c r="J133" s="16">
        <v>1</v>
      </c>
      <c r="K133" s="16">
        <f t="shared" si="14"/>
        <v>1</v>
      </c>
      <c r="L133" s="14">
        <v>0</v>
      </c>
      <c r="M133" s="14">
        <v>0</v>
      </c>
      <c r="S133" s="6"/>
      <c r="T133" s="6"/>
    </row>
    <row r="134" spans="1:20" x14ac:dyDescent="0.3">
      <c r="A134" s="2">
        <v>5043</v>
      </c>
      <c r="B134" t="s">
        <v>265</v>
      </c>
      <c r="C134" t="s">
        <v>280</v>
      </c>
      <c r="D134" s="14">
        <v>0</v>
      </c>
      <c r="E134" s="11">
        <f t="shared" si="12"/>
        <v>0</v>
      </c>
      <c r="F134">
        <v>2</v>
      </c>
      <c r="G134" s="10">
        <f t="shared" si="13"/>
        <v>0</v>
      </c>
      <c r="H134" s="14">
        <f t="shared" si="10"/>
        <v>0</v>
      </c>
      <c r="I134" s="14">
        <f t="shared" si="11"/>
        <v>-17568</v>
      </c>
      <c r="J134" s="16">
        <v>1</v>
      </c>
      <c r="K134" s="16">
        <f t="shared" si="14"/>
        <v>1</v>
      </c>
      <c r="L134" s="14">
        <v>0</v>
      </c>
      <c r="M134" s="14">
        <v>0</v>
      </c>
      <c r="S134" s="6"/>
      <c r="T134" s="6"/>
    </row>
    <row r="135" spans="1:20" x14ac:dyDescent="0.3">
      <c r="A135" s="2">
        <v>5045</v>
      </c>
      <c r="B135" t="s">
        <v>265</v>
      </c>
      <c r="C135" t="s">
        <v>281</v>
      </c>
      <c r="D135" s="14">
        <v>850243.14678900002</v>
      </c>
      <c r="E135" s="11">
        <f t="shared" si="12"/>
        <v>6.2173913912071371E-4</v>
      </c>
      <c r="F135">
        <v>40</v>
      </c>
      <c r="G135" s="10">
        <f t="shared" si="13"/>
        <v>2.4198632365351775</v>
      </c>
      <c r="H135" s="14">
        <f t="shared" si="10"/>
        <v>498883.14678900002</v>
      </c>
      <c r="I135" s="14">
        <f t="shared" si="11"/>
        <v>498883.14678900002</v>
      </c>
      <c r="J135" s="16">
        <v>0.43419364882400541</v>
      </c>
      <c r="K135" s="16">
        <f t="shared" si="14"/>
        <v>0.41324649463736873</v>
      </c>
      <c r="L135" s="14">
        <v>807013.18628370296</v>
      </c>
      <c r="M135" s="14">
        <v>350400.00014000002</v>
      </c>
      <c r="S135" s="6"/>
      <c r="T135" s="6"/>
    </row>
    <row r="136" spans="1:20" x14ac:dyDescent="0.3">
      <c r="A136" s="2">
        <v>5047</v>
      </c>
      <c r="B136" t="s">
        <v>265</v>
      </c>
      <c r="C136" t="s">
        <v>78</v>
      </c>
      <c r="D136" s="14">
        <v>1087321.3790430001</v>
      </c>
      <c r="E136" s="11">
        <f t="shared" si="12"/>
        <v>7.9510227245796158E-4</v>
      </c>
      <c r="F136">
        <v>56</v>
      </c>
      <c r="G136" s="10">
        <f t="shared" si="13"/>
        <v>2.2104341071489562</v>
      </c>
      <c r="H136" s="14">
        <f t="shared" ref="H136:H199" si="15">MAX(0,D136-8784*F136)</f>
        <v>595417.37904300005</v>
      </c>
      <c r="I136" s="14">
        <f t="shared" ref="I136:I199" si="16">D136-8784*F136</f>
        <v>595417.37904300005</v>
      </c>
      <c r="J136" s="16">
        <v>0.47281331833740198</v>
      </c>
      <c r="K136" s="16">
        <f t="shared" si="14"/>
        <v>0.45239982353050634</v>
      </c>
      <c r="L136" s="14">
        <v>1037534.22537774</v>
      </c>
      <c r="M136" s="14">
        <v>490559.99963799998</v>
      </c>
      <c r="S136" s="6"/>
      <c r="T136" s="6"/>
    </row>
    <row r="137" spans="1:20" x14ac:dyDescent="0.3">
      <c r="A137" s="2">
        <v>5049</v>
      </c>
      <c r="B137" t="s">
        <v>265</v>
      </c>
      <c r="C137" t="s">
        <v>79</v>
      </c>
      <c r="D137" s="14">
        <v>0</v>
      </c>
      <c r="E137" s="11">
        <f t="shared" si="12"/>
        <v>0</v>
      </c>
      <c r="F137">
        <v>0</v>
      </c>
      <c r="G137" s="10">
        <f t="shared" si="13"/>
        <v>0</v>
      </c>
      <c r="H137" s="14">
        <f t="shared" si="15"/>
        <v>0</v>
      </c>
      <c r="I137" s="14">
        <f t="shared" si="16"/>
        <v>0</v>
      </c>
      <c r="J137" s="16">
        <v>1</v>
      </c>
      <c r="K137" s="16">
        <f t="shared" si="14"/>
        <v>1</v>
      </c>
      <c r="L137" s="14">
        <v>0</v>
      </c>
      <c r="M137" s="14">
        <v>0</v>
      </c>
      <c r="S137" s="6"/>
      <c r="T137" s="6"/>
    </row>
    <row r="138" spans="1:20" x14ac:dyDescent="0.3">
      <c r="A138" s="2">
        <v>5051</v>
      </c>
      <c r="B138" t="s">
        <v>265</v>
      </c>
      <c r="C138" t="s">
        <v>282</v>
      </c>
      <c r="D138" s="14">
        <v>78509.431714899998</v>
      </c>
      <c r="E138" s="11">
        <f t="shared" si="12"/>
        <v>5.7409914648088156E-5</v>
      </c>
      <c r="F138">
        <v>2</v>
      </c>
      <c r="G138" s="10">
        <f t="shared" si="13"/>
        <v>4.4688884172871131</v>
      </c>
      <c r="H138" s="14">
        <f t="shared" si="15"/>
        <v>60941.431714899998</v>
      </c>
      <c r="I138" s="14">
        <f t="shared" si="16"/>
        <v>60941.431714899998</v>
      </c>
      <c r="J138" s="16">
        <v>1</v>
      </c>
      <c r="K138" s="16">
        <f t="shared" si="14"/>
        <v>1</v>
      </c>
      <c r="L138" s="14">
        <v>74517.679890709507</v>
      </c>
      <c r="M138" s="14">
        <v>74517.679890600004</v>
      </c>
      <c r="S138" s="6"/>
      <c r="T138" s="6"/>
    </row>
    <row r="139" spans="1:20" x14ac:dyDescent="0.3">
      <c r="A139" s="2">
        <v>5053</v>
      </c>
      <c r="B139" t="s">
        <v>265</v>
      </c>
      <c r="C139" t="s">
        <v>283</v>
      </c>
      <c r="D139" s="14">
        <v>66902.256421600003</v>
      </c>
      <c r="E139" s="11">
        <f t="shared" si="12"/>
        <v>4.8922183577589487E-5</v>
      </c>
      <c r="F139">
        <v>2</v>
      </c>
      <c r="G139" s="10">
        <f t="shared" si="13"/>
        <v>3.8081885485883427</v>
      </c>
      <c r="H139" s="14">
        <f t="shared" si="15"/>
        <v>49334.256421600003</v>
      </c>
      <c r="I139" s="14">
        <f t="shared" si="16"/>
        <v>49334.256421600003</v>
      </c>
      <c r="J139" s="16">
        <v>1</v>
      </c>
      <c r="K139" s="16">
        <f t="shared" si="14"/>
        <v>1</v>
      </c>
      <c r="L139" s="14">
        <v>63838.881613361598</v>
      </c>
      <c r="M139" s="14">
        <v>63838.881613199999</v>
      </c>
      <c r="S139" s="6"/>
      <c r="T139" s="6"/>
    </row>
    <row r="140" spans="1:20" x14ac:dyDescent="0.3">
      <c r="A140" s="2">
        <v>5055</v>
      </c>
      <c r="B140" t="s">
        <v>265</v>
      </c>
      <c r="C140" t="s">
        <v>85</v>
      </c>
      <c r="D140" s="14">
        <v>0</v>
      </c>
      <c r="E140" s="11">
        <f t="shared" si="12"/>
        <v>0</v>
      </c>
      <c r="F140">
        <v>2</v>
      </c>
      <c r="G140" s="10">
        <f t="shared" si="13"/>
        <v>0</v>
      </c>
      <c r="H140" s="14">
        <f t="shared" si="15"/>
        <v>0</v>
      </c>
      <c r="I140" s="14">
        <f t="shared" si="16"/>
        <v>-17568</v>
      </c>
      <c r="J140" s="16">
        <v>1</v>
      </c>
      <c r="K140" s="16">
        <f t="shared" si="14"/>
        <v>1</v>
      </c>
      <c r="L140" s="14">
        <v>0</v>
      </c>
      <c r="M140" s="14">
        <v>0</v>
      </c>
      <c r="S140" s="6"/>
      <c r="T140" s="6"/>
    </row>
    <row r="141" spans="1:20" x14ac:dyDescent="0.3">
      <c r="A141" s="2">
        <v>5057</v>
      </c>
      <c r="B141" t="s">
        <v>265</v>
      </c>
      <c r="C141" t="s">
        <v>284</v>
      </c>
      <c r="D141" s="14">
        <v>1214016.4958599999</v>
      </c>
      <c r="E141" s="11">
        <f t="shared" si="12"/>
        <v>8.8774790348490347E-4</v>
      </c>
      <c r="F141">
        <v>51</v>
      </c>
      <c r="G141" s="10">
        <f t="shared" si="13"/>
        <v>2.7099550337958496</v>
      </c>
      <c r="H141" s="14">
        <f t="shared" si="15"/>
        <v>766032.49585999991</v>
      </c>
      <c r="I141" s="14">
        <f t="shared" si="16"/>
        <v>766032.49585999991</v>
      </c>
      <c r="J141" s="16">
        <v>0.38578259813343302</v>
      </c>
      <c r="K141" s="16">
        <f t="shared" si="14"/>
        <v>0.36900981290427326</v>
      </c>
      <c r="L141" s="14">
        <v>1158061.56667612</v>
      </c>
      <c r="M141" s="14">
        <v>446759.99983399903</v>
      </c>
      <c r="S141" s="6"/>
      <c r="T141" s="6"/>
    </row>
    <row r="142" spans="1:20" x14ac:dyDescent="0.3">
      <c r="A142" s="2">
        <v>5059</v>
      </c>
      <c r="B142" t="s">
        <v>265</v>
      </c>
      <c r="C142" t="s">
        <v>285</v>
      </c>
      <c r="D142" s="14">
        <v>1318556.6989199901</v>
      </c>
      <c r="E142" s="11">
        <f t="shared" si="12"/>
        <v>9.6419278410462671E-4</v>
      </c>
      <c r="F142">
        <v>38</v>
      </c>
      <c r="G142" s="10">
        <f t="shared" si="13"/>
        <v>3.9502345739861653</v>
      </c>
      <c r="H142" s="14">
        <f t="shared" si="15"/>
        <v>984764.6989199901</v>
      </c>
      <c r="I142" s="14">
        <f t="shared" si="16"/>
        <v>984764.6989199901</v>
      </c>
      <c r="J142" s="16">
        <v>0.26473272343749155</v>
      </c>
      <c r="K142" s="16">
        <f t="shared" si="14"/>
        <v>0.25314952347017311</v>
      </c>
      <c r="L142" s="14">
        <v>1257419.1647894699</v>
      </c>
      <c r="M142" s="14">
        <v>332879.99944299902</v>
      </c>
      <c r="S142" s="6"/>
      <c r="T142" s="6"/>
    </row>
    <row r="143" spans="1:20" x14ac:dyDescent="0.3">
      <c r="A143" s="2">
        <v>5061</v>
      </c>
      <c r="B143" t="s">
        <v>265</v>
      </c>
      <c r="C143" t="s">
        <v>286</v>
      </c>
      <c r="D143" s="14">
        <v>0</v>
      </c>
      <c r="E143" s="11">
        <f t="shared" si="12"/>
        <v>0</v>
      </c>
      <c r="F143">
        <v>2</v>
      </c>
      <c r="G143" s="10">
        <f t="shared" si="13"/>
        <v>0</v>
      </c>
      <c r="H143" s="14">
        <f t="shared" si="15"/>
        <v>0</v>
      </c>
      <c r="I143" s="14">
        <f t="shared" si="16"/>
        <v>-17568</v>
      </c>
      <c r="J143" s="16">
        <v>1</v>
      </c>
      <c r="K143" s="16">
        <f t="shared" si="14"/>
        <v>1</v>
      </c>
      <c r="L143" s="14">
        <v>0</v>
      </c>
      <c r="M143" s="14">
        <v>0</v>
      </c>
      <c r="S143" s="6"/>
      <c r="T143" s="6"/>
    </row>
    <row r="144" spans="1:20" x14ac:dyDescent="0.3">
      <c r="A144" s="2">
        <v>5063</v>
      </c>
      <c r="B144" t="s">
        <v>265</v>
      </c>
      <c r="C144" t="s">
        <v>287</v>
      </c>
      <c r="D144" s="14">
        <v>0</v>
      </c>
      <c r="E144" s="11">
        <f t="shared" si="12"/>
        <v>0</v>
      </c>
      <c r="F144">
        <v>2</v>
      </c>
      <c r="G144" s="10">
        <f t="shared" si="13"/>
        <v>0</v>
      </c>
      <c r="H144" s="14">
        <f t="shared" si="15"/>
        <v>0</v>
      </c>
      <c r="I144" s="14">
        <f t="shared" si="16"/>
        <v>-17568</v>
      </c>
      <c r="J144" s="16">
        <v>1</v>
      </c>
      <c r="K144" s="16">
        <f t="shared" si="14"/>
        <v>1</v>
      </c>
      <c r="L144" s="14">
        <v>0</v>
      </c>
      <c r="M144" s="14">
        <v>0</v>
      </c>
      <c r="S144" s="6"/>
      <c r="T144" s="6"/>
    </row>
    <row r="145" spans="1:20" x14ac:dyDescent="0.3">
      <c r="A145" s="2">
        <v>5065</v>
      </c>
      <c r="B145" t="s">
        <v>265</v>
      </c>
      <c r="C145" t="s">
        <v>288</v>
      </c>
      <c r="D145" s="14">
        <v>0</v>
      </c>
      <c r="E145" s="11">
        <f t="shared" si="12"/>
        <v>0</v>
      </c>
      <c r="F145">
        <v>0</v>
      </c>
      <c r="G145" s="10">
        <f t="shared" si="13"/>
        <v>0</v>
      </c>
      <c r="H145" s="14">
        <f t="shared" si="15"/>
        <v>0</v>
      </c>
      <c r="I145" s="14">
        <f t="shared" si="16"/>
        <v>0</v>
      </c>
      <c r="J145" s="16">
        <v>1</v>
      </c>
      <c r="K145" s="16">
        <f t="shared" si="14"/>
        <v>1</v>
      </c>
      <c r="L145" s="14">
        <v>0</v>
      </c>
      <c r="M145" s="14">
        <v>0</v>
      </c>
      <c r="S145" s="6"/>
      <c r="T145" s="6"/>
    </row>
    <row r="146" spans="1:20" x14ac:dyDescent="0.3">
      <c r="A146" s="2">
        <v>5067</v>
      </c>
      <c r="B146" t="s">
        <v>265</v>
      </c>
      <c r="C146" t="s">
        <v>97</v>
      </c>
      <c r="D146" s="14">
        <v>173183.42928299899</v>
      </c>
      <c r="E146" s="11">
        <f t="shared" si="12"/>
        <v>1.2664014598532937E-4</v>
      </c>
      <c r="F146">
        <v>0</v>
      </c>
      <c r="G146" s="10">
        <f t="shared" si="13"/>
        <v>1.9715782022199338E+51</v>
      </c>
      <c r="H146" s="14">
        <f t="shared" si="15"/>
        <v>173183.42928299899</v>
      </c>
      <c r="I146" s="14">
        <f t="shared" si="16"/>
        <v>173183.42928299899</v>
      </c>
      <c r="J146" s="16">
        <v>0.63628366599159103</v>
      </c>
      <c r="K146" s="16">
        <f t="shared" si="14"/>
        <v>0.60864945587694086</v>
      </c>
      <c r="L146" s="14">
        <v>165209.332912724</v>
      </c>
      <c r="M146" s="14">
        <v>105120.000002599</v>
      </c>
      <c r="S146" s="6"/>
      <c r="T146" s="6"/>
    </row>
    <row r="147" spans="1:20" x14ac:dyDescent="0.3">
      <c r="A147" s="2">
        <v>5069</v>
      </c>
      <c r="B147" t="s">
        <v>265</v>
      </c>
      <c r="C147" t="s">
        <v>100</v>
      </c>
      <c r="D147" s="14">
        <v>510367.42962800001</v>
      </c>
      <c r="E147" s="11">
        <f t="shared" si="12"/>
        <v>3.7320548543146389E-4</v>
      </c>
      <c r="F147">
        <v>2</v>
      </c>
      <c r="G147" s="10">
        <f t="shared" si="13"/>
        <v>29.05096935496357</v>
      </c>
      <c r="H147" s="14">
        <f t="shared" si="15"/>
        <v>492799.42962800001</v>
      </c>
      <c r="I147" s="14">
        <f t="shared" si="16"/>
        <v>492799.42962800001</v>
      </c>
      <c r="J147" s="16">
        <v>0.21633740212983907</v>
      </c>
      <c r="K147" s="16">
        <f t="shared" si="14"/>
        <v>0.20653355578907234</v>
      </c>
      <c r="L147" s="14">
        <v>485907.656117059</v>
      </c>
      <c r="M147" s="14">
        <v>105119.99993580001</v>
      </c>
      <c r="S147" s="6"/>
      <c r="T147" s="6"/>
    </row>
    <row r="148" spans="1:20" x14ac:dyDescent="0.3">
      <c r="A148" s="2">
        <v>5071</v>
      </c>
      <c r="B148" t="s">
        <v>265</v>
      </c>
      <c r="C148" t="s">
        <v>102</v>
      </c>
      <c r="D148" s="14">
        <v>1208918.7891500001</v>
      </c>
      <c r="E148" s="11">
        <f t="shared" si="12"/>
        <v>8.8402021241990069E-4</v>
      </c>
      <c r="F148">
        <v>128</v>
      </c>
      <c r="G148" s="10">
        <f t="shared" si="13"/>
        <v>1.0752138023946238</v>
      </c>
      <c r="H148" s="14">
        <f t="shared" si="15"/>
        <v>84566.789150000084</v>
      </c>
      <c r="I148" s="14">
        <f t="shared" si="16"/>
        <v>84566.789150000084</v>
      </c>
      <c r="J148" s="16">
        <v>0.97253892934502262</v>
      </c>
      <c r="K148" s="16">
        <f t="shared" si="14"/>
        <v>0.93004758474350491</v>
      </c>
      <c r="L148" s="14">
        <v>1152940.9940670801</v>
      </c>
      <c r="M148" s="14">
        <v>1121279.9995520001</v>
      </c>
      <c r="S148" s="6"/>
      <c r="T148" s="6"/>
    </row>
    <row r="149" spans="1:20" x14ac:dyDescent="0.3">
      <c r="A149" s="2">
        <v>5073</v>
      </c>
      <c r="B149" t="s">
        <v>265</v>
      </c>
      <c r="C149" t="s">
        <v>289</v>
      </c>
      <c r="D149" s="14">
        <v>0</v>
      </c>
      <c r="E149" s="11">
        <f t="shared" si="12"/>
        <v>0</v>
      </c>
      <c r="F149">
        <v>0</v>
      </c>
      <c r="G149" s="10">
        <f t="shared" si="13"/>
        <v>0</v>
      </c>
      <c r="H149" s="14">
        <f t="shared" si="15"/>
        <v>0</v>
      </c>
      <c r="I149" s="14">
        <f t="shared" si="16"/>
        <v>0</v>
      </c>
      <c r="J149" s="16">
        <v>1</v>
      </c>
      <c r="K149" s="16">
        <f t="shared" si="14"/>
        <v>1</v>
      </c>
      <c r="L149" s="14">
        <v>0</v>
      </c>
      <c r="M149" s="14">
        <v>0</v>
      </c>
      <c r="S149" s="6"/>
      <c r="T149" s="6"/>
    </row>
    <row r="150" spans="1:20" x14ac:dyDescent="0.3">
      <c r="A150" s="2">
        <v>5075</v>
      </c>
      <c r="B150" t="s">
        <v>265</v>
      </c>
      <c r="C150" t="s">
        <v>206</v>
      </c>
      <c r="D150" s="14">
        <v>4875.2777431499999</v>
      </c>
      <c r="E150" s="11">
        <f t="shared" si="12"/>
        <v>3.5650401869721631E-6</v>
      </c>
      <c r="F150">
        <v>20</v>
      </c>
      <c r="G150" s="10">
        <f t="shared" si="13"/>
        <v>2.7750897900443987E-2</v>
      </c>
      <c r="H150" s="14">
        <f t="shared" si="15"/>
        <v>0</v>
      </c>
      <c r="I150" s="14">
        <f t="shared" si="16"/>
        <v>-170804.72225684999</v>
      </c>
      <c r="J150" s="16">
        <v>1</v>
      </c>
      <c r="K150" s="16">
        <f t="shared" si="14"/>
        <v>1</v>
      </c>
      <c r="L150" s="14">
        <v>4627.3979865469901</v>
      </c>
      <c r="M150" s="14">
        <v>4627.3979865399997</v>
      </c>
      <c r="S150" s="6"/>
      <c r="T150" s="6"/>
    </row>
    <row r="151" spans="1:20" x14ac:dyDescent="0.3">
      <c r="A151" s="2">
        <v>5077</v>
      </c>
      <c r="B151" t="s">
        <v>265</v>
      </c>
      <c r="C151" t="s">
        <v>107</v>
      </c>
      <c r="D151" s="14">
        <v>0</v>
      </c>
      <c r="E151" s="11">
        <f t="shared" si="12"/>
        <v>0</v>
      </c>
      <c r="F151">
        <v>0</v>
      </c>
      <c r="G151" s="10">
        <f t="shared" si="13"/>
        <v>0</v>
      </c>
      <c r="H151" s="14">
        <f t="shared" si="15"/>
        <v>0</v>
      </c>
      <c r="I151" s="14">
        <f t="shared" si="16"/>
        <v>0</v>
      </c>
      <c r="J151" s="16">
        <v>1</v>
      </c>
      <c r="K151" s="16">
        <f t="shared" si="14"/>
        <v>1</v>
      </c>
      <c r="L151" s="14">
        <v>0</v>
      </c>
      <c r="M151" s="14">
        <v>0</v>
      </c>
      <c r="S151" s="6"/>
      <c r="T151" s="6"/>
    </row>
    <row r="152" spans="1:20" x14ac:dyDescent="0.3">
      <c r="A152" s="2">
        <v>5079</v>
      </c>
      <c r="B152" t="s">
        <v>265</v>
      </c>
      <c r="C152" t="s">
        <v>109</v>
      </c>
      <c r="D152" s="14">
        <v>0</v>
      </c>
      <c r="E152" s="11">
        <f t="shared" si="12"/>
        <v>0</v>
      </c>
      <c r="F152">
        <v>0</v>
      </c>
      <c r="G152" s="10">
        <f t="shared" si="13"/>
        <v>0</v>
      </c>
      <c r="H152" s="14">
        <f t="shared" si="15"/>
        <v>0</v>
      </c>
      <c r="I152" s="14">
        <f t="shared" si="16"/>
        <v>0</v>
      </c>
      <c r="J152" s="16">
        <v>1</v>
      </c>
      <c r="K152" s="16">
        <f t="shared" si="14"/>
        <v>1</v>
      </c>
      <c r="L152" s="14">
        <v>0</v>
      </c>
      <c r="M152" s="14">
        <v>0</v>
      </c>
      <c r="S152" s="6"/>
      <c r="T152" s="6"/>
    </row>
    <row r="153" spans="1:20" x14ac:dyDescent="0.3">
      <c r="A153" s="2">
        <v>5081</v>
      </c>
      <c r="B153" t="s">
        <v>265</v>
      </c>
      <c r="C153" t="s">
        <v>290</v>
      </c>
      <c r="D153" s="14">
        <v>0</v>
      </c>
      <c r="E153" s="11">
        <f t="shared" si="12"/>
        <v>0</v>
      </c>
      <c r="F153">
        <v>6</v>
      </c>
      <c r="G153" s="10">
        <f t="shared" si="13"/>
        <v>0</v>
      </c>
      <c r="H153" s="14">
        <f t="shared" si="15"/>
        <v>0</v>
      </c>
      <c r="I153" s="14">
        <f t="shared" si="16"/>
        <v>-52704</v>
      </c>
      <c r="J153" s="16">
        <v>1</v>
      </c>
      <c r="K153" s="16">
        <f t="shared" si="14"/>
        <v>1</v>
      </c>
      <c r="L153" s="14">
        <v>0</v>
      </c>
      <c r="M153" s="14">
        <v>0</v>
      </c>
      <c r="S153" s="6"/>
      <c r="T153" s="6"/>
    </row>
    <row r="154" spans="1:20" x14ac:dyDescent="0.3">
      <c r="A154" s="2">
        <v>5083</v>
      </c>
      <c r="B154" t="s">
        <v>265</v>
      </c>
      <c r="C154" t="s">
        <v>291</v>
      </c>
      <c r="D154" s="14">
        <v>0</v>
      </c>
      <c r="E154" s="11">
        <f t="shared" si="12"/>
        <v>0</v>
      </c>
      <c r="F154">
        <v>0</v>
      </c>
      <c r="G154" s="10">
        <f t="shared" si="13"/>
        <v>0</v>
      </c>
      <c r="H154" s="14">
        <f t="shared" si="15"/>
        <v>0</v>
      </c>
      <c r="I154" s="14">
        <f t="shared" si="16"/>
        <v>0</v>
      </c>
      <c r="J154" s="16">
        <v>1</v>
      </c>
      <c r="K154" s="16">
        <f t="shared" si="14"/>
        <v>1</v>
      </c>
      <c r="L154" s="14">
        <v>0</v>
      </c>
      <c r="M154" s="14">
        <v>0</v>
      </c>
      <c r="S154" s="6"/>
      <c r="T154" s="6"/>
    </row>
    <row r="155" spans="1:20" x14ac:dyDescent="0.3">
      <c r="A155" s="2">
        <v>5085</v>
      </c>
      <c r="B155" t="s">
        <v>265</v>
      </c>
      <c r="C155" t="s">
        <v>292</v>
      </c>
      <c r="D155" s="14">
        <v>1705151.0328299999</v>
      </c>
      <c r="E155" s="11">
        <f t="shared" si="12"/>
        <v>1.2468893624444745E-3</v>
      </c>
      <c r="F155">
        <v>4</v>
      </c>
      <c r="G155" s="10">
        <f t="shared" si="13"/>
        <v>48.530027118340165</v>
      </c>
      <c r="H155" s="14">
        <f t="shared" si="15"/>
        <v>1670015.0328299999</v>
      </c>
      <c r="I155" s="14">
        <f t="shared" si="16"/>
        <v>1670015.0328299999</v>
      </c>
      <c r="J155" s="16">
        <v>6.4620701402188604E-2</v>
      </c>
      <c r="K155" s="16">
        <f t="shared" si="14"/>
        <v>6.1817397972692638E-2</v>
      </c>
      <c r="L155" s="14">
        <v>1626723.2901633901</v>
      </c>
      <c r="M155" s="14">
        <v>105119.9993431</v>
      </c>
      <c r="S155" s="6"/>
      <c r="T155" s="6"/>
    </row>
    <row r="156" spans="1:20" x14ac:dyDescent="0.3">
      <c r="A156" s="2">
        <v>5087</v>
      </c>
      <c r="B156" t="s">
        <v>265</v>
      </c>
      <c r="C156" t="s">
        <v>116</v>
      </c>
      <c r="D156" s="14">
        <v>0</v>
      </c>
      <c r="E156" s="11">
        <f t="shared" si="12"/>
        <v>0</v>
      </c>
      <c r="F156">
        <v>0</v>
      </c>
      <c r="G156" s="10">
        <f t="shared" si="13"/>
        <v>0</v>
      </c>
      <c r="H156" s="14">
        <f t="shared" si="15"/>
        <v>0</v>
      </c>
      <c r="I156" s="14">
        <f t="shared" si="16"/>
        <v>0</v>
      </c>
      <c r="J156" s="16">
        <v>1</v>
      </c>
      <c r="K156" s="16">
        <f t="shared" si="14"/>
        <v>1</v>
      </c>
      <c r="L156" s="14">
        <v>0</v>
      </c>
      <c r="M156" s="14">
        <v>0</v>
      </c>
      <c r="S156" s="6"/>
      <c r="T156" s="6"/>
    </row>
    <row r="157" spans="1:20" x14ac:dyDescent="0.3">
      <c r="A157" s="2">
        <v>5089</v>
      </c>
      <c r="B157" t="s">
        <v>265</v>
      </c>
      <c r="C157" t="s">
        <v>117</v>
      </c>
      <c r="D157" s="14">
        <v>0</v>
      </c>
      <c r="E157" s="11">
        <f t="shared" si="12"/>
        <v>0</v>
      </c>
      <c r="F157">
        <v>2</v>
      </c>
      <c r="G157" s="10">
        <f t="shared" si="13"/>
        <v>0</v>
      </c>
      <c r="H157" s="14">
        <f t="shared" si="15"/>
        <v>0</v>
      </c>
      <c r="I157" s="14">
        <f t="shared" si="16"/>
        <v>-17568</v>
      </c>
      <c r="J157" s="16">
        <v>1</v>
      </c>
      <c r="K157" s="16">
        <f t="shared" si="14"/>
        <v>1</v>
      </c>
      <c r="L157" s="14">
        <v>0</v>
      </c>
      <c r="M157" s="14">
        <v>0</v>
      </c>
      <c r="S157" s="6"/>
      <c r="T157" s="6"/>
    </row>
    <row r="158" spans="1:20" x14ac:dyDescent="0.3">
      <c r="A158" s="2">
        <v>5091</v>
      </c>
      <c r="B158" t="s">
        <v>265</v>
      </c>
      <c r="C158" t="s">
        <v>119</v>
      </c>
      <c r="D158" s="14">
        <v>957340.01696699997</v>
      </c>
      <c r="E158" s="11">
        <f t="shared" si="12"/>
        <v>7.0005357907646068E-4</v>
      </c>
      <c r="F158">
        <v>222</v>
      </c>
      <c r="G158" s="10">
        <f t="shared" si="13"/>
        <v>0.49093151397657903</v>
      </c>
      <c r="H158" s="14">
        <f t="shared" si="15"/>
        <v>0</v>
      </c>
      <c r="I158" s="14">
        <f t="shared" si="16"/>
        <v>-992707.98303300003</v>
      </c>
      <c r="J158" s="16">
        <v>1</v>
      </c>
      <c r="K158" s="16">
        <f t="shared" si="14"/>
        <v>1</v>
      </c>
      <c r="L158" s="14">
        <v>912268.41039449302</v>
      </c>
      <c r="M158" s="14">
        <v>912268.41039800004</v>
      </c>
      <c r="S158" s="6"/>
      <c r="T158" s="6"/>
    </row>
    <row r="159" spans="1:20" x14ac:dyDescent="0.3">
      <c r="A159" s="2">
        <v>5093</v>
      </c>
      <c r="B159" t="s">
        <v>265</v>
      </c>
      <c r="C159" t="s">
        <v>293</v>
      </c>
      <c r="D159" s="14">
        <v>1507915.0788399901</v>
      </c>
      <c r="E159" s="11">
        <f t="shared" si="12"/>
        <v>1.1026608406380721E-3</v>
      </c>
      <c r="F159">
        <v>173</v>
      </c>
      <c r="G159" s="10">
        <f t="shared" si="13"/>
        <v>0.99228963251628688</v>
      </c>
      <c r="H159" s="14">
        <f t="shared" si="15"/>
        <v>0</v>
      </c>
      <c r="I159" s="14">
        <f t="shared" si="16"/>
        <v>-11716.921160009922</v>
      </c>
      <c r="J159" s="16">
        <v>1</v>
      </c>
      <c r="K159" s="16">
        <f t="shared" si="14"/>
        <v>1</v>
      </c>
      <c r="L159" s="14">
        <v>1438070.5832537501</v>
      </c>
      <c r="M159" s="14">
        <v>1438070.58323</v>
      </c>
      <c r="S159" s="6"/>
      <c r="T159" s="6"/>
    </row>
    <row r="160" spans="1:20" x14ac:dyDescent="0.3">
      <c r="A160" s="2">
        <v>5095</v>
      </c>
      <c r="B160" t="s">
        <v>265</v>
      </c>
      <c r="C160" t="s">
        <v>121</v>
      </c>
      <c r="D160" s="14">
        <v>817751.24747900001</v>
      </c>
      <c r="E160" s="11">
        <f t="shared" si="12"/>
        <v>5.9797948215471687E-4</v>
      </c>
      <c r="F160">
        <v>20</v>
      </c>
      <c r="G160" s="10">
        <f t="shared" si="13"/>
        <v>4.6547771372893898</v>
      </c>
      <c r="H160" s="14">
        <f t="shared" si="15"/>
        <v>642071.24747900001</v>
      </c>
      <c r="I160" s="14">
        <f t="shared" si="16"/>
        <v>642071.24747900001</v>
      </c>
      <c r="J160" s="16">
        <v>0.22452690093565106</v>
      </c>
      <c r="K160" s="16">
        <f t="shared" si="14"/>
        <v>0.214833056557962</v>
      </c>
      <c r="L160" s="14">
        <v>780307.38976028305</v>
      </c>
      <c r="M160" s="14">
        <v>175200.00004799999</v>
      </c>
      <c r="S160" s="6"/>
      <c r="T160" s="6"/>
    </row>
    <row r="161" spans="1:20" x14ac:dyDescent="0.3">
      <c r="A161" s="2">
        <v>5097</v>
      </c>
      <c r="B161" t="s">
        <v>265</v>
      </c>
      <c r="C161" t="s">
        <v>122</v>
      </c>
      <c r="D161" s="14">
        <v>0</v>
      </c>
      <c r="E161" s="11">
        <f t="shared" si="12"/>
        <v>0</v>
      </c>
      <c r="F161">
        <v>0</v>
      </c>
      <c r="G161" s="10">
        <f t="shared" si="13"/>
        <v>0</v>
      </c>
      <c r="H161" s="14">
        <f t="shared" si="15"/>
        <v>0</v>
      </c>
      <c r="I161" s="14">
        <f t="shared" si="16"/>
        <v>0</v>
      </c>
      <c r="J161" s="16">
        <v>1</v>
      </c>
      <c r="K161" s="16">
        <f t="shared" si="14"/>
        <v>1</v>
      </c>
      <c r="L161" s="14">
        <v>0</v>
      </c>
      <c r="M161" s="14">
        <v>0</v>
      </c>
      <c r="S161" s="6"/>
      <c r="T161" s="6"/>
    </row>
    <row r="162" spans="1:20" x14ac:dyDescent="0.3">
      <c r="A162" s="2">
        <v>5099</v>
      </c>
      <c r="B162" t="s">
        <v>265</v>
      </c>
      <c r="C162" t="s">
        <v>294</v>
      </c>
      <c r="D162" s="14">
        <v>755385.93851200002</v>
      </c>
      <c r="E162" s="11">
        <f t="shared" si="12"/>
        <v>5.5237493520297009E-4</v>
      </c>
      <c r="F162">
        <v>422</v>
      </c>
      <c r="G162" s="10">
        <f t="shared" si="13"/>
        <v>0.20378120130957625</v>
      </c>
      <c r="H162" s="14">
        <f t="shared" si="15"/>
        <v>0</v>
      </c>
      <c r="I162" s="14">
        <f t="shared" si="16"/>
        <v>-2951462.0614879997</v>
      </c>
      <c r="J162" s="16">
        <v>1</v>
      </c>
      <c r="K162" s="16">
        <f t="shared" si="14"/>
        <v>1</v>
      </c>
      <c r="L162" s="14">
        <v>720797.71418886795</v>
      </c>
      <c r="M162" s="14">
        <v>720797.71418699995</v>
      </c>
      <c r="S162" s="6"/>
      <c r="T162" s="6"/>
    </row>
    <row r="163" spans="1:20" x14ac:dyDescent="0.3">
      <c r="A163" s="2">
        <v>5101</v>
      </c>
      <c r="B163" t="s">
        <v>265</v>
      </c>
      <c r="C163" t="s">
        <v>126</v>
      </c>
      <c r="D163" s="14">
        <v>0</v>
      </c>
      <c r="E163" s="11">
        <f t="shared" si="12"/>
        <v>0</v>
      </c>
      <c r="F163">
        <v>0</v>
      </c>
      <c r="G163" s="10">
        <f t="shared" si="13"/>
        <v>0</v>
      </c>
      <c r="H163" s="14">
        <f t="shared" si="15"/>
        <v>0</v>
      </c>
      <c r="I163" s="14">
        <f t="shared" si="16"/>
        <v>0</v>
      </c>
      <c r="J163" s="16">
        <v>1</v>
      </c>
      <c r="K163" s="16">
        <f t="shared" si="14"/>
        <v>1</v>
      </c>
      <c r="L163" s="14">
        <v>0</v>
      </c>
      <c r="M163" s="14">
        <v>0</v>
      </c>
      <c r="S163" s="6"/>
      <c r="T163" s="6"/>
    </row>
    <row r="164" spans="1:20" x14ac:dyDescent="0.3">
      <c r="A164" s="2">
        <v>5103</v>
      </c>
      <c r="B164" t="s">
        <v>265</v>
      </c>
      <c r="C164" t="s">
        <v>295</v>
      </c>
      <c r="D164" s="14">
        <v>0</v>
      </c>
      <c r="E164" s="11">
        <f t="shared" si="12"/>
        <v>0</v>
      </c>
      <c r="F164">
        <v>2</v>
      </c>
      <c r="G164" s="10">
        <f t="shared" si="13"/>
        <v>0</v>
      </c>
      <c r="H164" s="14">
        <f t="shared" si="15"/>
        <v>0</v>
      </c>
      <c r="I164" s="14">
        <f t="shared" si="16"/>
        <v>-17568</v>
      </c>
      <c r="J164" s="16">
        <v>1</v>
      </c>
      <c r="K164" s="16">
        <f t="shared" si="14"/>
        <v>1</v>
      </c>
      <c r="L164" s="14">
        <v>0</v>
      </c>
      <c r="M164" s="14">
        <v>0</v>
      </c>
      <c r="S164" s="6"/>
      <c r="T164" s="6"/>
    </row>
    <row r="165" spans="1:20" x14ac:dyDescent="0.3">
      <c r="A165" s="2">
        <v>5105</v>
      </c>
      <c r="B165" t="s">
        <v>265</v>
      </c>
      <c r="C165" t="s">
        <v>211</v>
      </c>
      <c r="D165" s="14">
        <v>0</v>
      </c>
      <c r="E165" s="11">
        <f t="shared" si="12"/>
        <v>0</v>
      </c>
      <c r="F165">
        <v>0</v>
      </c>
      <c r="G165" s="10">
        <f t="shared" si="13"/>
        <v>0</v>
      </c>
      <c r="H165" s="14">
        <f t="shared" si="15"/>
        <v>0</v>
      </c>
      <c r="I165" s="14">
        <f t="shared" si="16"/>
        <v>0</v>
      </c>
      <c r="J165" s="16">
        <v>1</v>
      </c>
      <c r="K165" s="16">
        <f t="shared" si="14"/>
        <v>1</v>
      </c>
      <c r="L165" s="14">
        <v>0</v>
      </c>
      <c r="M165" s="14">
        <v>0</v>
      </c>
      <c r="S165" s="6"/>
      <c r="T165" s="6"/>
    </row>
    <row r="166" spans="1:20" x14ac:dyDescent="0.3">
      <c r="A166" s="2">
        <v>5107</v>
      </c>
      <c r="B166" t="s">
        <v>265</v>
      </c>
      <c r="C166" t="s">
        <v>296</v>
      </c>
      <c r="D166" s="14">
        <v>0</v>
      </c>
      <c r="E166" s="11">
        <f t="shared" si="12"/>
        <v>0</v>
      </c>
      <c r="F166">
        <v>20</v>
      </c>
      <c r="G166" s="10">
        <f t="shared" si="13"/>
        <v>0</v>
      </c>
      <c r="H166" s="14">
        <f t="shared" si="15"/>
        <v>0</v>
      </c>
      <c r="I166" s="14">
        <f t="shared" si="16"/>
        <v>-175680</v>
      </c>
      <c r="J166" s="16">
        <v>1</v>
      </c>
      <c r="K166" s="16">
        <f t="shared" si="14"/>
        <v>1</v>
      </c>
      <c r="L166" s="14">
        <v>0</v>
      </c>
      <c r="M166" s="14">
        <v>0</v>
      </c>
      <c r="S166" s="6"/>
      <c r="T166" s="6"/>
    </row>
    <row r="167" spans="1:20" x14ac:dyDescent="0.3">
      <c r="A167" s="2">
        <v>5109</v>
      </c>
      <c r="B167" t="s">
        <v>265</v>
      </c>
      <c r="C167" t="s">
        <v>133</v>
      </c>
      <c r="D167" s="14">
        <v>0</v>
      </c>
      <c r="E167" s="11">
        <f t="shared" si="12"/>
        <v>0</v>
      </c>
      <c r="F167">
        <v>0</v>
      </c>
      <c r="G167" s="10">
        <f t="shared" si="13"/>
        <v>0</v>
      </c>
      <c r="H167" s="14">
        <f t="shared" si="15"/>
        <v>0</v>
      </c>
      <c r="I167" s="14">
        <f t="shared" si="16"/>
        <v>0</v>
      </c>
      <c r="J167" s="16">
        <v>1</v>
      </c>
      <c r="K167" s="16">
        <f t="shared" si="14"/>
        <v>1</v>
      </c>
      <c r="L167" s="14">
        <v>0</v>
      </c>
      <c r="M167" s="14">
        <v>0</v>
      </c>
      <c r="S167" s="6"/>
      <c r="T167" s="6"/>
    </row>
    <row r="168" spans="1:20" x14ac:dyDescent="0.3">
      <c r="A168" s="2">
        <v>5111</v>
      </c>
      <c r="B168" t="s">
        <v>265</v>
      </c>
      <c r="C168" t="s">
        <v>297</v>
      </c>
      <c r="D168" s="14">
        <v>241184.80880900001</v>
      </c>
      <c r="E168" s="11">
        <f t="shared" si="12"/>
        <v>1.7636606183091627E-4</v>
      </c>
      <c r="F168">
        <v>2</v>
      </c>
      <c r="G168" s="10">
        <f t="shared" si="13"/>
        <v>13.728643488672587</v>
      </c>
      <c r="H168" s="14">
        <f t="shared" si="15"/>
        <v>223616.80880900001</v>
      </c>
      <c r="I168" s="14">
        <f t="shared" si="16"/>
        <v>223616.80880900001</v>
      </c>
      <c r="J168" s="16">
        <v>0.45681516911005277</v>
      </c>
      <c r="K168" s="16">
        <f t="shared" si="14"/>
        <v>0.43704245105866141</v>
      </c>
      <c r="L168" s="14">
        <v>230114.950435734</v>
      </c>
      <c r="M168" s="14">
        <v>105119.999973</v>
      </c>
      <c r="S168" s="6"/>
      <c r="T168" s="6"/>
    </row>
    <row r="169" spans="1:20" x14ac:dyDescent="0.3">
      <c r="A169" s="2">
        <v>5113</v>
      </c>
      <c r="B169" t="s">
        <v>265</v>
      </c>
      <c r="C169" t="s">
        <v>134</v>
      </c>
      <c r="D169" s="14">
        <v>0</v>
      </c>
      <c r="E169" s="11">
        <f t="shared" si="12"/>
        <v>0</v>
      </c>
      <c r="F169">
        <v>2</v>
      </c>
      <c r="G169" s="10">
        <f t="shared" si="13"/>
        <v>0</v>
      </c>
      <c r="H169" s="14">
        <f t="shared" si="15"/>
        <v>0</v>
      </c>
      <c r="I169" s="14">
        <f t="shared" si="16"/>
        <v>-17568</v>
      </c>
      <c r="J169" s="16">
        <v>1</v>
      </c>
      <c r="K169" s="16">
        <f t="shared" si="14"/>
        <v>1</v>
      </c>
      <c r="L169" s="14">
        <v>0</v>
      </c>
      <c r="M169" s="14">
        <v>0</v>
      </c>
      <c r="S169" s="6"/>
      <c r="T169" s="6"/>
    </row>
    <row r="170" spans="1:20" x14ac:dyDescent="0.3">
      <c r="A170" s="2">
        <v>5115</v>
      </c>
      <c r="B170" t="s">
        <v>265</v>
      </c>
      <c r="C170" t="s">
        <v>298</v>
      </c>
      <c r="D170" s="14">
        <v>1035752.563765</v>
      </c>
      <c r="E170" s="11">
        <f t="shared" si="12"/>
        <v>7.5739264676147171E-4</v>
      </c>
      <c r="F170">
        <v>315</v>
      </c>
      <c r="G170" s="10">
        <f t="shared" si="13"/>
        <v>0.37432870867847745</v>
      </c>
      <c r="H170" s="14">
        <f t="shared" si="15"/>
        <v>0</v>
      </c>
      <c r="I170" s="14">
        <f t="shared" si="16"/>
        <v>-1731207.4362349999</v>
      </c>
      <c r="J170" s="16">
        <v>1</v>
      </c>
      <c r="K170" s="16">
        <f t="shared" si="14"/>
        <v>1</v>
      </c>
      <c r="L170" s="14">
        <v>987108.78489883197</v>
      </c>
      <c r="M170" s="14">
        <v>987108.78490299999</v>
      </c>
      <c r="S170" s="6"/>
      <c r="T170" s="6"/>
    </row>
    <row r="171" spans="1:20" x14ac:dyDescent="0.3">
      <c r="A171" s="2">
        <v>5117</v>
      </c>
      <c r="B171" t="s">
        <v>265</v>
      </c>
      <c r="C171" t="s">
        <v>299</v>
      </c>
      <c r="D171" s="14">
        <v>1409125.59301</v>
      </c>
      <c r="E171" s="11">
        <f t="shared" si="12"/>
        <v>1.0304211641336775E-3</v>
      </c>
      <c r="F171">
        <v>36</v>
      </c>
      <c r="G171" s="10">
        <f t="shared" si="13"/>
        <v>4.4560994516861463</v>
      </c>
      <c r="H171" s="14">
        <f t="shared" si="15"/>
        <v>1092901.59301</v>
      </c>
      <c r="I171" s="14">
        <f t="shared" si="16"/>
        <v>1092901.59301</v>
      </c>
      <c r="J171" s="16">
        <v>0.23453755834745832</v>
      </c>
      <c r="K171" s="16">
        <f t="shared" si="14"/>
        <v>0.22441150850473263</v>
      </c>
      <c r="L171" s="14">
        <v>1344603.40689379</v>
      </c>
      <c r="M171" s="14">
        <v>315359.999534</v>
      </c>
      <c r="S171" s="6"/>
      <c r="T171" s="6"/>
    </row>
    <row r="172" spans="1:20" x14ac:dyDescent="0.3">
      <c r="A172" s="2">
        <v>5119</v>
      </c>
      <c r="B172" t="s">
        <v>265</v>
      </c>
      <c r="C172" t="s">
        <v>135</v>
      </c>
      <c r="D172" s="14">
        <v>385671.09192899999</v>
      </c>
      <c r="E172" s="11">
        <f t="shared" si="12"/>
        <v>2.8202145890296557E-4</v>
      </c>
      <c r="F172">
        <v>525</v>
      </c>
      <c r="G172" s="10">
        <f t="shared" si="13"/>
        <v>8.3630647048529794E-2</v>
      </c>
      <c r="H172" s="14">
        <f t="shared" si="15"/>
        <v>0</v>
      </c>
      <c r="I172" s="14">
        <f t="shared" si="16"/>
        <v>-4225928.9080710001</v>
      </c>
      <c r="J172" s="16">
        <v>1</v>
      </c>
      <c r="K172" s="16">
        <f t="shared" si="14"/>
        <v>1</v>
      </c>
      <c r="L172" s="14">
        <v>366191.10652127501</v>
      </c>
      <c r="M172" s="14">
        <v>366191.10652299999</v>
      </c>
      <c r="S172" s="6"/>
      <c r="T172" s="6"/>
    </row>
    <row r="173" spans="1:20" x14ac:dyDescent="0.3">
      <c r="A173" s="2">
        <v>5121</v>
      </c>
      <c r="B173" t="s">
        <v>265</v>
      </c>
      <c r="C173" t="s">
        <v>139</v>
      </c>
      <c r="D173" s="14">
        <v>0</v>
      </c>
      <c r="E173" s="11">
        <f t="shared" si="12"/>
        <v>0</v>
      </c>
      <c r="F173">
        <v>2</v>
      </c>
      <c r="G173" s="10">
        <f t="shared" si="13"/>
        <v>0</v>
      </c>
      <c r="H173" s="14">
        <f t="shared" si="15"/>
        <v>0</v>
      </c>
      <c r="I173" s="14">
        <f t="shared" si="16"/>
        <v>-17568</v>
      </c>
      <c r="J173" s="16">
        <v>1</v>
      </c>
      <c r="K173" s="16">
        <f t="shared" si="14"/>
        <v>1</v>
      </c>
      <c r="L173" s="14">
        <v>0</v>
      </c>
      <c r="M173" s="14">
        <v>0</v>
      </c>
      <c r="S173" s="6"/>
      <c r="T173" s="6"/>
    </row>
    <row r="174" spans="1:20" x14ac:dyDescent="0.3">
      <c r="A174" s="2">
        <v>5123</v>
      </c>
      <c r="B174" t="s">
        <v>265</v>
      </c>
      <c r="C174" t="s">
        <v>300</v>
      </c>
      <c r="D174" s="14">
        <v>2984408.69178</v>
      </c>
      <c r="E174" s="11">
        <f t="shared" si="12"/>
        <v>2.1823447772783369E-3</v>
      </c>
      <c r="F174">
        <v>343</v>
      </c>
      <c r="G174" s="10">
        <f t="shared" si="13"/>
        <v>0.99053961475808128</v>
      </c>
      <c r="H174" s="14">
        <f t="shared" si="15"/>
        <v>0</v>
      </c>
      <c r="I174" s="14">
        <f t="shared" si="16"/>
        <v>-28503.308220000006</v>
      </c>
      <c r="J174" s="16">
        <v>1</v>
      </c>
      <c r="K174" s="16">
        <f t="shared" si="14"/>
        <v>1</v>
      </c>
      <c r="L174" s="14">
        <v>2847191.6682633599</v>
      </c>
      <c r="M174" s="14">
        <v>2847191.6682099998</v>
      </c>
      <c r="S174" s="6"/>
      <c r="T174" s="6"/>
    </row>
    <row r="175" spans="1:20" x14ac:dyDescent="0.3">
      <c r="A175" s="2">
        <v>5125</v>
      </c>
      <c r="B175" t="s">
        <v>265</v>
      </c>
      <c r="C175" t="s">
        <v>301</v>
      </c>
      <c r="D175" s="14">
        <v>481420.91389099997</v>
      </c>
      <c r="E175" s="11">
        <f t="shared" si="12"/>
        <v>3.5203838535799177E-4</v>
      </c>
      <c r="F175">
        <v>74</v>
      </c>
      <c r="G175" s="10">
        <f t="shared" si="13"/>
        <v>0.74062932895651801</v>
      </c>
      <c r="H175" s="14">
        <f t="shared" si="15"/>
        <v>0</v>
      </c>
      <c r="I175" s="14">
        <f t="shared" si="16"/>
        <v>-168595.08610900003</v>
      </c>
      <c r="J175" s="16">
        <v>1</v>
      </c>
      <c r="K175" s="16">
        <f t="shared" si="14"/>
        <v>1</v>
      </c>
      <c r="L175" s="14">
        <v>457727.69606328098</v>
      </c>
      <c r="M175" s="14">
        <v>457727.69606499898</v>
      </c>
      <c r="S175" s="6"/>
      <c r="T175" s="6"/>
    </row>
    <row r="176" spans="1:20" x14ac:dyDescent="0.3">
      <c r="A176" s="2">
        <v>5127</v>
      </c>
      <c r="B176" t="s">
        <v>265</v>
      </c>
      <c r="C176" t="s">
        <v>302</v>
      </c>
      <c r="D176" s="14">
        <v>0</v>
      </c>
      <c r="E176" s="11">
        <f t="shared" si="12"/>
        <v>0</v>
      </c>
      <c r="F176">
        <v>38</v>
      </c>
      <c r="G176" s="10">
        <f t="shared" si="13"/>
        <v>0</v>
      </c>
      <c r="H176" s="14">
        <f t="shared" si="15"/>
        <v>0</v>
      </c>
      <c r="I176" s="14">
        <f t="shared" si="16"/>
        <v>-333792</v>
      </c>
      <c r="J176" s="16">
        <v>1</v>
      </c>
      <c r="K176" s="16">
        <f t="shared" si="14"/>
        <v>1</v>
      </c>
      <c r="L176" s="14">
        <v>0</v>
      </c>
      <c r="M176" s="14">
        <v>0</v>
      </c>
      <c r="S176" s="6"/>
      <c r="T176" s="6"/>
    </row>
    <row r="177" spans="1:20" x14ac:dyDescent="0.3">
      <c r="A177" s="2">
        <v>5129</v>
      </c>
      <c r="B177" t="s">
        <v>265</v>
      </c>
      <c r="C177" t="s">
        <v>303</v>
      </c>
      <c r="D177" s="14">
        <v>0</v>
      </c>
      <c r="E177" s="11">
        <f t="shared" si="12"/>
        <v>0</v>
      </c>
      <c r="F177">
        <v>0</v>
      </c>
      <c r="G177" s="10">
        <f t="shared" si="13"/>
        <v>0</v>
      </c>
      <c r="H177" s="14">
        <f t="shared" si="15"/>
        <v>0</v>
      </c>
      <c r="I177" s="14">
        <f t="shared" si="16"/>
        <v>0</v>
      </c>
      <c r="J177" s="16">
        <v>1</v>
      </c>
      <c r="K177" s="16">
        <f t="shared" si="14"/>
        <v>1</v>
      </c>
      <c r="L177" s="14">
        <v>0</v>
      </c>
      <c r="M177" s="14">
        <v>0</v>
      </c>
      <c r="S177" s="6"/>
      <c r="T177" s="6"/>
    </row>
    <row r="178" spans="1:20" x14ac:dyDescent="0.3">
      <c r="A178" s="2">
        <v>5131</v>
      </c>
      <c r="B178" t="s">
        <v>265</v>
      </c>
      <c r="C178" t="s">
        <v>304</v>
      </c>
      <c r="D178" s="14">
        <v>494312.89210200001</v>
      </c>
      <c r="E178" s="11">
        <f t="shared" si="12"/>
        <v>3.6146562680620698E-4</v>
      </c>
      <c r="F178">
        <v>71</v>
      </c>
      <c r="G178" s="10">
        <f t="shared" si="13"/>
        <v>0.79259487817478647</v>
      </c>
      <c r="H178" s="14">
        <f t="shared" si="15"/>
        <v>0</v>
      </c>
      <c r="I178" s="14">
        <f t="shared" si="16"/>
        <v>-129351.10789799999</v>
      </c>
      <c r="J178" s="16">
        <v>1</v>
      </c>
      <c r="K178" s="16">
        <f t="shared" si="14"/>
        <v>1</v>
      </c>
      <c r="L178" s="14">
        <v>469179.932351214</v>
      </c>
      <c r="M178" s="14">
        <v>469179.932348</v>
      </c>
      <c r="S178" s="6"/>
      <c r="T178" s="6"/>
    </row>
    <row r="179" spans="1:20" x14ac:dyDescent="0.3">
      <c r="A179" s="2">
        <v>5133</v>
      </c>
      <c r="B179" t="s">
        <v>265</v>
      </c>
      <c r="C179" t="s">
        <v>305</v>
      </c>
      <c r="D179" s="14">
        <v>0</v>
      </c>
      <c r="E179" s="11">
        <f t="shared" si="12"/>
        <v>0</v>
      </c>
      <c r="F179">
        <v>2</v>
      </c>
      <c r="G179" s="10">
        <f t="shared" si="13"/>
        <v>0</v>
      </c>
      <c r="H179" s="14">
        <f t="shared" si="15"/>
        <v>0</v>
      </c>
      <c r="I179" s="14">
        <f t="shared" si="16"/>
        <v>-17568</v>
      </c>
      <c r="J179" s="16">
        <v>1</v>
      </c>
      <c r="K179" s="16">
        <f t="shared" si="14"/>
        <v>1</v>
      </c>
      <c r="L179" s="14">
        <v>0</v>
      </c>
      <c r="M179" s="14">
        <v>0</v>
      </c>
      <c r="S179" s="6"/>
      <c r="T179" s="6"/>
    </row>
    <row r="180" spans="1:20" x14ac:dyDescent="0.3">
      <c r="A180" s="2">
        <v>5135</v>
      </c>
      <c r="B180" t="s">
        <v>265</v>
      </c>
      <c r="C180" t="s">
        <v>306</v>
      </c>
      <c r="D180" s="14">
        <v>0</v>
      </c>
      <c r="E180" s="11">
        <f t="shared" si="12"/>
        <v>0</v>
      </c>
      <c r="F180">
        <v>2</v>
      </c>
      <c r="G180" s="10">
        <f t="shared" si="13"/>
        <v>0</v>
      </c>
      <c r="H180" s="14">
        <f t="shared" si="15"/>
        <v>0</v>
      </c>
      <c r="I180" s="14">
        <f t="shared" si="16"/>
        <v>-17568</v>
      </c>
      <c r="J180" s="16">
        <v>1</v>
      </c>
      <c r="K180" s="16">
        <f t="shared" si="14"/>
        <v>1</v>
      </c>
      <c r="L180" s="14">
        <v>0</v>
      </c>
      <c r="M180" s="14">
        <v>0</v>
      </c>
      <c r="S180" s="6"/>
      <c r="T180" s="6"/>
    </row>
    <row r="181" spans="1:20" x14ac:dyDescent="0.3">
      <c r="A181" s="2">
        <v>5137</v>
      </c>
      <c r="B181" t="s">
        <v>265</v>
      </c>
      <c r="C181" t="s">
        <v>307</v>
      </c>
      <c r="D181" s="14">
        <v>0</v>
      </c>
      <c r="E181" s="11">
        <f t="shared" si="12"/>
        <v>0</v>
      </c>
      <c r="F181">
        <v>2</v>
      </c>
      <c r="G181" s="10">
        <f t="shared" si="13"/>
        <v>0</v>
      </c>
      <c r="H181" s="14">
        <f t="shared" si="15"/>
        <v>0</v>
      </c>
      <c r="I181" s="14">
        <f t="shared" si="16"/>
        <v>-17568</v>
      </c>
      <c r="J181" s="16">
        <v>1</v>
      </c>
      <c r="K181" s="16">
        <f t="shared" si="14"/>
        <v>1</v>
      </c>
      <c r="L181" s="14">
        <v>0</v>
      </c>
      <c r="M181" s="14">
        <v>0</v>
      </c>
      <c r="S181" s="6"/>
      <c r="T181" s="6"/>
    </row>
    <row r="182" spans="1:20" x14ac:dyDescent="0.3">
      <c r="A182" s="2">
        <v>5139</v>
      </c>
      <c r="B182" t="s">
        <v>265</v>
      </c>
      <c r="C182" t="s">
        <v>163</v>
      </c>
      <c r="D182" s="14">
        <v>20652.587283699999</v>
      </c>
      <c r="E182" s="11">
        <f t="shared" si="12"/>
        <v>1.5102176226737168E-5</v>
      </c>
      <c r="F182">
        <v>2</v>
      </c>
      <c r="G182" s="10">
        <f t="shared" si="13"/>
        <v>1.1755798772597905</v>
      </c>
      <c r="H182" s="14">
        <f t="shared" si="15"/>
        <v>3084.5872836999988</v>
      </c>
      <c r="I182" s="14">
        <f t="shared" si="16"/>
        <v>3084.5872836999988</v>
      </c>
      <c r="J182" s="16">
        <v>1</v>
      </c>
      <c r="K182" s="16">
        <f t="shared" si="14"/>
        <v>1</v>
      </c>
      <c r="L182" s="14">
        <v>19602.5223274448</v>
      </c>
      <c r="M182" s="14">
        <v>19602.522326999999</v>
      </c>
      <c r="S182" s="6"/>
      <c r="T182" s="6"/>
    </row>
    <row r="183" spans="1:20" x14ac:dyDescent="0.3">
      <c r="A183" s="2">
        <v>5141</v>
      </c>
      <c r="B183" t="s">
        <v>265</v>
      </c>
      <c r="C183" t="s">
        <v>308</v>
      </c>
      <c r="D183" s="14">
        <v>0</v>
      </c>
      <c r="E183" s="11">
        <f t="shared" si="12"/>
        <v>0</v>
      </c>
      <c r="F183">
        <v>2</v>
      </c>
      <c r="G183" s="10">
        <f t="shared" si="13"/>
        <v>0</v>
      </c>
      <c r="H183" s="14">
        <f t="shared" si="15"/>
        <v>0</v>
      </c>
      <c r="I183" s="14">
        <f t="shared" si="16"/>
        <v>-17568</v>
      </c>
      <c r="J183" s="16">
        <v>1</v>
      </c>
      <c r="K183" s="16">
        <f t="shared" si="14"/>
        <v>1</v>
      </c>
      <c r="L183" s="14">
        <v>0</v>
      </c>
      <c r="M183" s="14">
        <v>0</v>
      </c>
      <c r="S183" s="6"/>
      <c r="T183" s="6"/>
    </row>
    <row r="184" spans="1:20" x14ac:dyDescent="0.3">
      <c r="A184" s="2">
        <v>5143</v>
      </c>
      <c r="B184" t="s">
        <v>265</v>
      </c>
      <c r="C184" t="s">
        <v>169</v>
      </c>
      <c r="D184" s="14">
        <v>752322.87195099995</v>
      </c>
      <c r="E184" s="11">
        <f t="shared" si="12"/>
        <v>5.5013507196632081E-4</v>
      </c>
      <c r="F184">
        <v>103</v>
      </c>
      <c r="G184" s="10">
        <f t="shared" si="13"/>
        <v>0.83152385620700464</v>
      </c>
      <c r="H184" s="14">
        <f t="shared" si="15"/>
        <v>0</v>
      </c>
      <c r="I184" s="14">
        <f t="shared" si="16"/>
        <v>-152429.12804900005</v>
      </c>
      <c r="J184" s="16">
        <v>1</v>
      </c>
      <c r="K184" s="16">
        <f t="shared" si="14"/>
        <v>1</v>
      </c>
      <c r="L184" s="14">
        <v>715776.04854039499</v>
      </c>
      <c r="M184" s="14">
        <v>715776.048542</v>
      </c>
      <c r="S184" s="6"/>
      <c r="T184" s="6"/>
    </row>
    <row r="185" spans="1:20" x14ac:dyDescent="0.3">
      <c r="A185" s="2">
        <v>5145</v>
      </c>
      <c r="B185" t="s">
        <v>265</v>
      </c>
      <c r="C185" t="s">
        <v>173</v>
      </c>
      <c r="D185" s="14">
        <v>381667.23009800003</v>
      </c>
      <c r="E185" s="11">
        <f t="shared" si="12"/>
        <v>2.7909364041084903E-4</v>
      </c>
      <c r="F185">
        <v>82</v>
      </c>
      <c r="G185" s="10">
        <f t="shared" si="13"/>
        <v>0.52988142256708426</v>
      </c>
      <c r="H185" s="14">
        <f t="shared" si="15"/>
        <v>0</v>
      </c>
      <c r="I185" s="14">
        <f t="shared" si="16"/>
        <v>-338620.76990199997</v>
      </c>
      <c r="J185" s="16">
        <v>1</v>
      </c>
      <c r="K185" s="16">
        <f t="shared" si="14"/>
        <v>1</v>
      </c>
      <c r="L185" s="14">
        <v>363869.99306711502</v>
      </c>
      <c r="M185" s="14">
        <v>363869.99306299997</v>
      </c>
      <c r="S185" s="6"/>
      <c r="T185" s="6"/>
    </row>
    <row r="186" spans="1:20" x14ac:dyDescent="0.3">
      <c r="A186" s="2">
        <v>5147</v>
      </c>
      <c r="B186" t="s">
        <v>265</v>
      </c>
      <c r="C186" t="s">
        <v>309</v>
      </c>
      <c r="D186" s="14">
        <v>0</v>
      </c>
      <c r="E186" s="11">
        <f t="shared" si="12"/>
        <v>0</v>
      </c>
      <c r="F186">
        <v>0</v>
      </c>
      <c r="G186" s="10">
        <f t="shared" si="13"/>
        <v>0</v>
      </c>
      <c r="H186" s="14">
        <f t="shared" si="15"/>
        <v>0</v>
      </c>
      <c r="I186" s="14">
        <f t="shared" si="16"/>
        <v>0</v>
      </c>
      <c r="J186" s="16">
        <v>1</v>
      </c>
      <c r="K186" s="16">
        <f t="shared" si="14"/>
        <v>1</v>
      </c>
      <c r="L186" s="14">
        <v>0</v>
      </c>
      <c r="M186" s="14">
        <v>0</v>
      </c>
      <c r="S186" s="6"/>
      <c r="T186" s="6"/>
    </row>
    <row r="187" spans="1:20" x14ac:dyDescent="0.3">
      <c r="A187" s="2">
        <v>5149</v>
      </c>
      <c r="B187" t="s">
        <v>265</v>
      </c>
      <c r="C187" t="s">
        <v>310</v>
      </c>
      <c r="D187" s="14">
        <v>0</v>
      </c>
      <c r="E187" s="11">
        <f t="shared" si="12"/>
        <v>0</v>
      </c>
      <c r="F187">
        <v>2</v>
      </c>
      <c r="G187" s="10">
        <f t="shared" si="13"/>
        <v>0</v>
      </c>
      <c r="H187" s="14">
        <f t="shared" si="15"/>
        <v>0</v>
      </c>
      <c r="I187" s="14">
        <f t="shared" si="16"/>
        <v>-17568</v>
      </c>
      <c r="J187" s="16">
        <v>1</v>
      </c>
      <c r="K187" s="16">
        <f t="shared" si="14"/>
        <v>1</v>
      </c>
      <c r="L187" s="14">
        <v>0</v>
      </c>
      <c r="M187" s="14">
        <v>0</v>
      </c>
      <c r="S187" s="6"/>
      <c r="T187" s="6"/>
    </row>
    <row r="188" spans="1:20" x14ac:dyDescent="0.3">
      <c r="A188" s="2">
        <v>6001</v>
      </c>
      <c r="B188" t="s">
        <v>311</v>
      </c>
      <c r="C188" t="s">
        <v>312</v>
      </c>
      <c r="D188" s="14">
        <v>3262811.6931799999</v>
      </c>
      <c r="E188" s="11">
        <f t="shared" si="12"/>
        <v>2.3859265915778818E-3</v>
      </c>
      <c r="F188">
        <v>30</v>
      </c>
      <c r="G188" s="10">
        <f t="shared" si="13"/>
        <v>12.381647287416515</v>
      </c>
      <c r="H188" s="14">
        <f t="shared" si="15"/>
        <v>2999291.6931799999</v>
      </c>
      <c r="I188" s="14">
        <f t="shared" si="16"/>
        <v>2999291.6931799999</v>
      </c>
      <c r="J188" s="16">
        <v>8.2104624739286605E-2</v>
      </c>
      <c r="K188" s="16">
        <f t="shared" si="14"/>
        <v>8.076469768415237E-2</v>
      </c>
      <c r="L188" s="14">
        <v>3200794.1189282602</v>
      </c>
      <c r="M188" s="14">
        <v>262800.00083899999</v>
      </c>
      <c r="S188" s="6"/>
      <c r="T188" s="6"/>
    </row>
    <row r="189" spans="1:20" x14ac:dyDescent="0.3">
      <c r="A189" s="2">
        <v>6003</v>
      </c>
      <c r="B189" t="s">
        <v>311</v>
      </c>
      <c r="C189" t="s">
        <v>313</v>
      </c>
      <c r="D189" s="14">
        <v>11548.6554493</v>
      </c>
      <c r="E189" s="11">
        <f t="shared" si="12"/>
        <v>8.4449385145487122E-6</v>
      </c>
      <c r="F189">
        <v>0</v>
      </c>
      <c r="G189" s="10">
        <f t="shared" si="13"/>
        <v>1.3147376422244991E+50</v>
      </c>
      <c r="H189" s="14">
        <f t="shared" si="15"/>
        <v>11548.6554493</v>
      </c>
      <c r="I189" s="14">
        <f t="shared" si="16"/>
        <v>11548.6554493</v>
      </c>
      <c r="J189" s="16">
        <v>1</v>
      </c>
      <c r="K189" s="16">
        <f t="shared" si="14"/>
        <v>1</v>
      </c>
      <c r="L189" s="14">
        <v>11427.779957884601</v>
      </c>
      <c r="M189" s="14">
        <v>11427.779958019901</v>
      </c>
      <c r="S189" s="6"/>
      <c r="T189" s="6"/>
    </row>
    <row r="190" spans="1:20" x14ac:dyDescent="0.3">
      <c r="A190" s="2">
        <v>6005</v>
      </c>
      <c r="B190" t="s">
        <v>311</v>
      </c>
      <c r="C190" t="s">
        <v>314</v>
      </c>
      <c r="D190" s="14">
        <v>2043.6084973</v>
      </c>
      <c r="E190" s="11">
        <f t="shared" si="12"/>
        <v>1.4943859207916588E-6</v>
      </c>
      <c r="F190">
        <v>0</v>
      </c>
      <c r="G190" s="10">
        <f t="shared" si="13"/>
        <v>2.3265124058515482E+49</v>
      </c>
      <c r="H190" s="14">
        <f t="shared" si="15"/>
        <v>2043.6084973</v>
      </c>
      <c r="I190" s="14">
        <f t="shared" si="16"/>
        <v>2043.6084973</v>
      </c>
      <c r="J190" s="16">
        <v>1</v>
      </c>
      <c r="K190" s="16">
        <f t="shared" si="14"/>
        <v>1</v>
      </c>
      <c r="L190" s="14">
        <v>1999.9997781162799</v>
      </c>
      <c r="M190" s="14">
        <v>1999.99977812</v>
      </c>
      <c r="S190" s="6"/>
      <c r="T190" s="6"/>
    </row>
    <row r="191" spans="1:20" x14ac:dyDescent="0.3">
      <c r="A191" s="2">
        <v>6007</v>
      </c>
      <c r="B191" t="s">
        <v>311</v>
      </c>
      <c r="C191" t="s">
        <v>315</v>
      </c>
      <c r="D191" s="14">
        <v>57701.888939500001</v>
      </c>
      <c r="E191" s="11">
        <f t="shared" si="12"/>
        <v>4.2194427429812365E-5</v>
      </c>
      <c r="F191">
        <v>0</v>
      </c>
      <c r="G191" s="10">
        <f t="shared" si="13"/>
        <v>6.5689764275387068E+50</v>
      </c>
      <c r="H191" s="14">
        <f t="shared" si="15"/>
        <v>57701.888939500001</v>
      </c>
      <c r="I191" s="14">
        <f t="shared" si="16"/>
        <v>57701.888939500001</v>
      </c>
      <c r="J191" s="16">
        <v>1</v>
      </c>
      <c r="K191" s="16">
        <f t="shared" si="14"/>
        <v>1</v>
      </c>
      <c r="L191" s="14">
        <v>56354.789188127303</v>
      </c>
      <c r="M191" s="14">
        <v>56354.789188000002</v>
      </c>
      <c r="S191" s="6"/>
      <c r="T191" s="6"/>
    </row>
    <row r="192" spans="1:20" x14ac:dyDescent="0.3">
      <c r="A192" s="2">
        <v>6009</v>
      </c>
      <c r="B192" t="s">
        <v>311</v>
      </c>
      <c r="C192" t="s">
        <v>316</v>
      </c>
      <c r="D192" s="14">
        <v>157525.06723799999</v>
      </c>
      <c r="E192" s="11">
        <f t="shared" si="12"/>
        <v>1.1518999013912868E-4</v>
      </c>
      <c r="F192">
        <v>0</v>
      </c>
      <c r="G192" s="10">
        <f t="shared" si="13"/>
        <v>1.7933181607240435E+51</v>
      </c>
      <c r="H192" s="14">
        <f t="shared" si="15"/>
        <v>157525.06723799999</v>
      </c>
      <c r="I192" s="14">
        <f t="shared" si="16"/>
        <v>157525.06723799999</v>
      </c>
      <c r="J192" s="16">
        <v>0.67438085655062985</v>
      </c>
      <c r="K192" s="16">
        <f t="shared" si="14"/>
        <v>0.6691506428036762</v>
      </c>
      <c r="L192" s="14">
        <v>155876.310810806</v>
      </c>
      <c r="M192" s="14">
        <v>105120.0000705</v>
      </c>
      <c r="S192" s="6"/>
      <c r="T192" s="6"/>
    </row>
    <row r="193" spans="1:20" x14ac:dyDescent="0.3">
      <c r="A193" s="2">
        <v>6011</v>
      </c>
      <c r="B193" t="s">
        <v>311</v>
      </c>
      <c r="C193" t="s">
        <v>317</v>
      </c>
      <c r="D193" s="14">
        <v>1245533.40181999</v>
      </c>
      <c r="E193" s="11">
        <f t="shared" si="12"/>
        <v>9.1079459789616176E-4</v>
      </c>
      <c r="F193">
        <v>36</v>
      </c>
      <c r="G193" s="10">
        <f t="shared" si="13"/>
        <v>3.9387693591251454</v>
      </c>
      <c r="H193" s="14">
        <f t="shared" si="15"/>
        <v>929309.40181999002</v>
      </c>
      <c r="I193" s="14">
        <f t="shared" si="16"/>
        <v>929309.40181999002</v>
      </c>
      <c r="J193" s="16">
        <v>0.25595228509192036</v>
      </c>
      <c r="K193" s="16">
        <f t="shared" si="14"/>
        <v>0.25388640685021313</v>
      </c>
      <c r="L193" s="14">
        <v>1232104.6474659301</v>
      </c>
      <c r="M193" s="14">
        <v>315359.99987399997</v>
      </c>
      <c r="S193" s="6"/>
      <c r="T193" s="6"/>
    </row>
    <row r="194" spans="1:20" x14ac:dyDescent="0.3">
      <c r="A194" s="2">
        <v>6013</v>
      </c>
      <c r="B194" t="s">
        <v>311</v>
      </c>
      <c r="C194" t="s">
        <v>318</v>
      </c>
      <c r="D194" s="14">
        <v>1195.2792055899999</v>
      </c>
      <c r="E194" s="11">
        <f t="shared" ref="E194:E257" si="17">D194/SUM(D$2:D$3500)</f>
        <v>8.7404628558192994E-7</v>
      </c>
      <c r="F194">
        <v>4</v>
      </c>
      <c r="G194" s="10">
        <f t="shared" si="13"/>
        <v>3.4018647700079688E-2</v>
      </c>
      <c r="H194" s="14">
        <f t="shared" si="15"/>
        <v>0</v>
      </c>
      <c r="I194" s="14">
        <f t="shared" si="16"/>
        <v>-33940.720794410001</v>
      </c>
      <c r="J194" s="16">
        <v>1</v>
      </c>
      <c r="K194" s="16">
        <f t="shared" si="14"/>
        <v>1</v>
      </c>
      <c r="L194" s="14">
        <v>1167.38017247895</v>
      </c>
      <c r="M194" s="14">
        <v>1167.38017244</v>
      </c>
      <c r="S194" s="6"/>
      <c r="T194" s="6"/>
    </row>
    <row r="195" spans="1:20" x14ac:dyDescent="0.3">
      <c r="A195" s="2">
        <v>6015</v>
      </c>
      <c r="B195" t="s">
        <v>311</v>
      </c>
      <c r="C195" t="s">
        <v>319</v>
      </c>
      <c r="D195" s="14">
        <v>2043.6084973</v>
      </c>
      <c r="E195" s="11">
        <f t="shared" si="17"/>
        <v>1.4943859207916588E-6</v>
      </c>
      <c r="F195">
        <v>0</v>
      </c>
      <c r="G195" s="10">
        <f t="shared" ref="G195:G258" si="18">D195/8784/(F195+1E-50)</f>
        <v>2.3265124058515482E+49</v>
      </c>
      <c r="H195" s="14">
        <f t="shared" si="15"/>
        <v>2043.6084973</v>
      </c>
      <c r="I195" s="14">
        <f t="shared" si="16"/>
        <v>2043.6084973</v>
      </c>
      <c r="J195" s="16">
        <v>1</v>
      </c>
      <c r="K195" s="16">
        <f t="shared" ref="K195:K258" si="19">IF(G195&gt;1,MIN(1,IF(F195&lt;12,105408/D195,(D195-I195)/D195)),1)</f>
        <v>1</v>
      </c>
      <c r="L195" s="14">
        <v>1999.9997781162799</v>
      </c>
      <c r="M195" s="14">
        <v>1999.99977812</v>
      </c>
      <c r="S195" s="6"/>
      <c r="T195" s="6"/>
    </row>
    <row r="196" spans="1:20" x14ac:dyDescent="0.3">
      <c r="A196" s="2">
        <v>6017</v>
      </c>
      <c r="B196" t="s">
        <v>311</v>
      </c>
      <c r="C196" t="s">
        <v>320</v>
      </c>
      <c r="D196" s="14">
        <v>10770.622355760001</v>
      </c>
      <c r="E196" s="11">
        <f t="shared" si="17"/>
        <v>7.8760028781818242E-6</v>
      </c>
      <c r="F196">
        <v>0</v>
      </c>
      <c r="G196" s="10">
        <f t="shared" si="18"/>
        <v>1.2261637472404372E+50</v>
      </c>
      <c r="H196" s="14">
        <f t="shared" si="15"/>
        <v>10770.622355760001</v>
      </c>
      <c r="I196" s="14">
        <f t="shared" si="16"/>
        <v>10770.622355760001</v>
      </c>
      <c r="J196" s="16">
        <v>1</v>
      </c>
      <c r="K196" s="16">
        <f t="shared" si="19"/>
        <v>1</v>
      </c>
      <c r="L196" s="14">
        <v>10532.9367204509</v>
      </c>
      <c r="M196" s="14">
        <v>10532.936720449999</v>
      </c>
      <c r="S196" s="6"/>
      <c r="T196" s="6"/>
    </row>
    <row r="197" spans="1:20" x14ac:dyDescent="0.3">
      <c r="A197" s="2">
        <v>6019</v>
      </c>
      <c r="B197" t="s">
        <v>311</v>
      </c>
      <c r="C197" t="s">
        <v>321</v>
      </c>
      <c r="D197" s="14">
        <v>3395459.8053599899</v>
      </c>
      <c r="E197" s="11">
        <f t="shared" si="17"/>
        <v>2.4829253423284616E-3</v>
      </c>
      <c r="F197">
        <v>81</v>
      </c>
      <c r="G197" s="10">
        <f t="shared" si="18"/>
        <v>4.7722286949335349</v>
      </c>
      <c r="H197" s="14">
        <f t="shared" si="15"/>
        <v>2683955.8053599899</v>
      </c>
      <c r="I197" s="14">
        <f t="shared" si="16"/>
        <v>2683955.8053599899</v>
      </c>
      <c r="J197" s="16">
        <v>0.21152791803857823</v>
      </c>
      <c r="K197" s="16">
        <f t="shared" si="19"/>
        <v>0.20954569948872231</v>
      </c>
      <c r="L197" s="14">
        <v>3354450.8288994799</v>
      </c>
      <c r="M197" s="14">
        <v>709559.99987299996</v>
      </c>
      <c r="S197" s="6"/>
      <c r="T197" s="6"/>
    </row>
    <row r="198" spans="1:20" x14ac:dyDescent="0.3">
      <c r="A198" s="2">
        <v>6021</v>
      </c>
      <c r="B198" t="s">
        <v>311</v>
      </c>
      <c r="C198" t="s">
        <v>322</v>
      </c>
      <c r="D198" s="14">
        <v>819139.00640399999</v>
      </c>
      <c r="E198" s="11">
        <f t="shared" si="17"/>
        <v>5.9899427897206858E-4</v>
      </c>
      <c r="F198">
        <v>36</v>
      </c>
      <c r="G198" s="10">
        <f t="shared" si="18"/>
        <v>2.5903758298041897</v>
      </c>
      <c r="H198" s="14">
        <f t="shared" si="15"/>
        <v>502915.00640399999</v>
      </c>
      <c r="I198" s="14">
        <f t="shared" si="16"/>
        <v>502915.00640399999</v>
      </c>
      <c r="J198" s="16">
        <v>0.38935123825087498</v>
      </c>
      <c r="K198" s="16">
        <f t="shared" si="19"/>
        <v>0.38604436796169134</v>
      </c>
      <c r="L198" s="14">
        <v>809962.75090242701</v>
      </c>
      <c r="M198" s="14">
        <v>315359.99979700003</v>
      </c>
      <c r="S198" s="6"/>
      <c r="T198" s="6"/>
    </row>
    <row r="199" spans="1:20" x14ac:dyDescent="0.3">
      <c r="A199" s="2">
        <v>6023</v>
      </c>
      <c r="B199" t="s">
        <v>311</v>
      </c>
      <c r="C199" t="s">
        <v>323</v>
      </c>
      <c r="D199" s="14">
        <v>57019.743023199997</v>
      </c>
      <c r="E199" s="11">
        <f t="shared" si="17"/>
        <v>4.1695609160759819E-5</v>
      </c>
      <c r="F199">
        <v>47</v>
      </c>
      <c r="G199" s="10">
        <f t="shared" si="18"/>
        <v>0.13811316276983296</v>
      </c>
      <c r="H199" s="14">
        <f t="shared" si="15"/>
        <v>0</v>
      </c>
      <c r="I199" s="14">
        <f t="shared" si="16"/>
        <v>-355828.25697679998</v>
      </c>
      <c r="J199" s="16">
        <v>1</v>
      </c>
      <c r="K199" s="16">
        <f t="shared" si="19"/>
        <v>1</v>
      </c>
      <c r="L199" s="14">
        <v>55967.0915011291</v>
      </c>
      <c r="M199" s="14">
        <v>55967.091501499999</v>
      </c>
      <c r="S199" s="6"/>
      <c r="T199" s="6"/>
    </row>
    <row r="200" spans="1:20" x14ac:dyDescent="0.3">
      <c r="A200" s="2">
        <v>6025</v>
      </c>
      <c r="B200" t="s">
        <v>311</v>
      </c>
      <c r="C200" t="s">
        <v>324</v>
      </c>
      <c r="D200" s="14">
        <v>1939524.2901099999</v>
      </c>
      <c r="E200" s="11">
        <f t="shared" si="17"/>
        <v>1.4182744865286877E-3</v>
      </c>
      <c r="F200">
        <v>232</v>
      </c>
      <c r="G200" s="10">
        <f t="shared" si="18"/>
        <v>0.9517325241181066</v>
      </c>
      <c r="H200" s="14">
        <f t="shared" ref="H200:H263" si="20">MAX(0,D200-8784*F200)</f>
        <v>0</v>
      </c>
      <c r="I200" s="14">
        <f t="shared" ref="I200:I263" si="21">D200-8784*F200</f>
        <v>-98363.709890000056</v>
      </c>
      <c r="J200" s="16">
        <v>1</v>
      </c>
      <c r="K200" s="16">
        <f t="shared" si="19"/>
        <v>1</v>
      </c>
      <c r="L200" s="14">
        <v>1918682.73923878</v>
      </c>
      <c r="M200" s="14">
        <v>1918682.73927</v>
      </c>
      <c r="S200" s="6"/>
      <c r="T200" s="6"/>
    </row>
    <row r="201" spans="1:20" x14ac:dyDescent="0.3">
      <c r="A201" s="2">
        <v>6027</v>
      </c>
      <c r="B201" t="s">
        <v>311</v>
      </c>
      <c r="C201" t="s">
        <v>325</v>
      </c>
      <c r="D201" s="14">
        <v>1475.59839025</v>
      </c>
      <c r="E201" s="11">
        <f t="shared" si="17"/>
        <v>1.0790293062716341E-6</v>
      </c>
      <c r="F201">
        <v>45</v>
      </c>
      <c r="G201" s="10">
        <f t="shared" si="18"/>
        <v>3.7330459174509212E-3</v>
      </c>
      <c r="H201" s="14">
        <f t="shared" si="20"/>
        <v>0</v>
      </c>
      <c r="I201" s="14">
        <f t="shared" si="21"/>
        <v>-393804.40160975</v>
      </c>
      <c r="J201" s="16">
        <v>1</v>
      </c>
      <c r="K201" s="16">
        <f t="shared" si="19"/>
        <v>1</v>
      </c>
      <c r="L201" s="14">
        <v>1460.15384949896</v>
      </c>
      <c r="M201" s="14">
        <v>1460.1538495299999</v>
      </c>
      <c r="S201" s="6"/>
      <c r="T201" s="6"/>
    </row>
    <row r="202" spans="1:20" x14ac:dyDescent="0.3">
      <c r="A202" s="2">
        <v>6029</v>
      </c>
      <c r="B202" t="s">
        <v>311</v>
      </c>
      <c r="C202" t="s">
        <v>326</v>
      </c>
      <c r="D202" s="14">
        <v>5243752.7025300004</v>
      </c>
      <c r="E202" s="11">
        <f t="shared" si="17"/>
        <v>3.8344869974494423E-3</v>
      </c>
      <c r="F202">
        <v>1966</v>
      </c>
      <c r="G202" s="10">
        <f t="shared" si="18"/>
        <v>0.303645158874014</v>
      </c>
      <c r="H202" s="14">
        <f t="shared" si="20"/>
        <v>0</v>
      </c>
      <c r="I202" s="14">
        <f t="shared" si="21"/>
        <v>-12025591.29747</v>
      </c>
      <c r="J202" s="16">
        <v>1</v>
      </c>
      <c r="K202" s="16">
        <f t="shared" si="19"/>
        <v>1</v>
      </c>
      <c r="L202" s="14">
        <v>5184715.2539769402</v>
      </c>
      <c r="M202" s="14">
        <v>5184715.2540199999</v>
      </c>
      <c r="S202" s="6"/>
      <c r="T202" s="6"/>
    </row>
    <row r="203" spans="1:20" x14ac:dyDescent="0.3">
      <c r="A203" s="2">
        <v>6031</v>
      </c>
      <c r="B203" t="s">
        <v>311</v>
      </c>
      <c r="C203" t="s">
        <v>327</v>
      </c>
      <c r="D203" s="14">
        <v>1236931.5531500001</v>
      </c>
      <c r="E203" s="11">
        <f t="shared" si="17"/>
        <v>9.0450450781178577E-4</v>
      </c>
      <c r="F203">
        <v>22</v>
      </c>
      <c r="G203" s="10">
        <f t="shared" si="18"/>
        <v>6.4007469839273883</v>
      </c>
      <c r="H203" s="14">
        <f t="shared" si="20"/>
        <v>1043683.5531500001</v>
      </c>
      <c r="I203" s="14">
        <f t="shared" si="21"/>
        <v>1043683.5531500001</v>
      </c>
      <c r="J203" s="16">
        <v>0.15752413734276771</v>
      </c>
      <c r="K203" s="16">
        <f t="shared" si="19"/>
        <v>0.15623176521600562</v>
      </c>
      <c r="L203" s="14">
        <v>1223431.5531367599</v>
      </c>
      <c r="M203" s="14">
        <v>192719.999584</v>
      </c>
      <c r="S203" s="6"/>
      <c r="T203" s="6"/>
    </row>
    <row r="204" spans="1:20" x14ac:dyDescent="0.3">
      <c r="A204" s="2">
        <v>6033</v>
      </c>
      <c r="B204" t="s">
        <v>311</v>
      </c>
      <c r="C204" t="s">
        <v>328</v>
      </c>
      <c r="D204" s="14">
        <v>2043.6084973</v>
      </c>
      <c r="E204" s="11">
        <f t="shared" si="17"/>
        <v>1.4943859207916588E-6</v>
      </c>
      <c r="F204">
        <v>0</v>
      </c>
      <c r="G204" s="10">
        <f t="shared" si="18"/>
        <v>2.3265124058515482E+49</v>
      </c>
      <c r="H204" s="14">
        <f t="shared" si="20"/>
        <v>2043.6084973</v>
      </c>
      <c r="I204" s="14">
        <f t="shared" si="21"/>
        <v>2043.6084973</v>
      </c>
      <c r="J204" s="16">
        <v>1</v>
      </c>
      <c r="K204" s="16">
        <f t="shared" si="19"/>
        <v>1</v>
      </c>
      <c r="L204" s="14">
        <v>1999.9997781162799</v>
      </c>
      <c r="M204" s="14">
        <v>1999.99977812</v>
      </c>
      <c r="S204" s="6"/>
      <c r="T204" s="6"/>
    </row>
    <row r="205" spans="1:20" x14ac:dyDescent="0.3">
      <c r="A205" s="2">
        <v>6035</v>
      </c>
      <c r="B205" t="s">
        <v>311</v>
      </c>
      <c r="C205" t="s">
        <v>329</v>
      </c>
      <c r="D205" s="14">
        <v>2043.6084973</v>
      </c>
      <c r="E205" s="11">
        <f t="shared" si="17"/>
        <v>1.4943859207916588E-6</v>
      </c>
      <c r="F205">
        <v>18</v>
      </c>
      <c r="G205" s="10">
        <f t="shared" si="18"/>
        <v>1.2925068921397491E-2</v>
      </c>
      <c r="H205" s="14">
        <f t="shared" si="20"/>
        <v>0</v>
      </c>
      <c r="I205" s="14">
        <f t="shared" si="21"/>
        <v>-156068.39150269999</v>
      </c>
      <c r="J205" s="16">
        <v>1</v>
      </c>
      <c r="K205" s="16">
        <f t="shared" si="19"/>
        <v>1</v>
      </c>
      <c r="L205" s="14">
        <v>1999.9997781162799</v>
      </c>
      <c r="M205" s="14">
        <v>1999.99977812</v>
      </c>
      <c r="S205" s="6"/>
      <c r="T205" s="6"/>
    </row>
    <row r="206" spans="1:20" x14ac:dyDescent="0.3">
      <c r="A206" s="2">
        <v>6037</v>
      </c>
      <c r="B206" t="s">
        <v>311</v>
      </c>
      <c r="C206" t="s">
        <v>330</v>
      </c>
      <c r="D206" s="14">
        <v>2861058.68462</v>
      </c>
      <c r="E206" s="11">
        <f t="shared" si="17"/>
        <v>2.0921452531165452E-3</v>
      </c>
      <c r="F206">
        <v>537</v>
      </c>
      <c r="G206" s="10">
        <f t="shared" si="18"/>
        <v>0.60654098628198216</v>
      </c>
      <c r="H206" s="14">
        <f t="shared" si="20"/>
        <v>0</v>
      </c>
      <c r="I206" s="14">
        <f t="shared" si="21"/>
        <v>-1855949.31538</v>
      </c>
      <c r="J206" s="16">
        <v>1</v>
      </c>
      <c r="K206" s="16">
        <f t="shared" si="19"/>
        <v>1</v>
      </c>
      <c r="L206" s="14">
        <v>2797979.9175943299</v>
      </c>
      <c r="M206" s="14">
        <v>2797979.91757</v>
      </c>
      <c r="S206" s="6"/>
      <c r="T206" s="6"/>
    </row>
    <row r="207" spans="1:20" x14ac:dyDescent="0.3">
      <c r="A207" s="2">
        <v>6039</v>
      </c>
      <c r="B207" t="s">
        <v>311</v>
      </c>
      <c r="C207" t="s">
        <v>331</v>
      </c>
      <c r="D207" s="14">
        <v>65129.010735199998</v>
      </c>
      <c r="E207" s="11">
        <f t="shared" si="17"/>
        <v>4.762550009278222E-5</v>
      </c>
      <c r="F207">
        <v>195</v>
      </c>
      <c r="G207" s="10">
        <f t="shared" si="18"/>
        <v>3.8023101872402036E-2</v>
      </c>
      <c r="H207" s="14">
        <f t="shared" si="20"/>
        <v>0</v>
      </c>
      <c r="I207" s="14">
        <f t="shared" si="21"/>
        <v>-1647750.9892648</v>
      </c>
      <c r="J207" s="16">
        <v>1</v>
      </c>
      <c r="K207" s="16">
        <f t="shared" si="19"/>
        <v>1</v>
      </c>
      <c r="L207" s="14">
        <v>63982.751307577302</v>
      </c>
      <c r="M207" s="14">
        <v>63982.751307499901</v>
      </c>
      <c r="S207" s="6"/>
      <c r="T207" s="6"/>
    </row>
    <row r="208" spans="1:20" x14ac:dyDescent="0.3">
      <c r="A208" s="2">
        <v>6041</v>
      </c>
      <c r="B208" t="s">
        <v>311</v>
      </c>
      <c r="C208" t="s">
        <v>332</v>
      </c>
      <c r="D208" s="14">
        <v>34105.038761800002</v>
      </c>
      <c r="E208" s="11">
        <f t="shared" si="17"/>
        <v>2.4939262985558988E-5</v>
      </c>
      <c r="F208">
        <v>4</v>
      </c>
      <c r="G208" s="10">
        <f t="shared" si="18"/>
        <v>0.97065797933173958</v>
      </c>
      <c r="H208" s="14">
        <f t="shared" si="20"/>
        <v>0</v>
      </c>
      <c r="I208" s="14">
        <f t="shared" si="21"/>
        <v>-1030.9612381999978</v>
      </c>
      <c r="J208" s="16">
        <v>1</v>
      </c>
      <c r="K208" s="16">
        <f t="shared" si="19"/>
        <v>1</v>
      </c>
      <c r="L208" s="14">
        <v>33333.5788645988</v>
      </c>
      <c r="M208" s="14">
        <v>33333.578864199997</v>
      </c>
      <c r="S208" s="6"/>
      <c r="T208" s="6"/>
    </row>
    <row r="209" spans="1:20" x14ac:dyDescent="0.3">
      <c r="A209" s="2">
        <v>6043</v>
      </c>
      <c r="B209" t="s">
        <v>311</v>
      </c>
      <c r="C209" t="s">
        <v>333</v>
      </c>
      <c r="D209" s="14">
        <v>2043.6084973</v>
      </c>
      <c r="E209" s="11">
        <f t="shared" si="17"/>
        <v>1.4943859207916588E-6</v>
      </c>
      <c r="F209">
        <v>0</v>
      </c>
      <c r="G209" s="10">
        <f t="shared" si="18"/>
        <v>2.3265124058515482E+49</v>
      </c>
      <c r="H209" s="14">
        <f t="shared" si="20"/>
        <v>2043.6084973</v>
      </c>
      <c r="I209" s="14">
        <f t="shared" si="21"/>
        <v>2043.6084973</v>
      </c>
      <c r="J209" s="16">
        <v>1</v>
      </c>
      <c r="K209" s="16">
        <f t="shared" si="19"/>
        <v>1</v>
      </c>
      <c r="L209" s="14">
        <v>1999.9997781162799</v>
      </c>
      <c r="M209" s="14">
        <v>1999.99977812</v>
      </c>
      <c r="S209" s="6"/>
      <c r="T209" s="6"/>
    </row>
    <row r="210" spans="1:20" x14ac:dyDescent="0.3">
      <c r="A210" s="2">
        <v>6045</v>
      </c>
      <c r="B210" t="s">
        <v>311</v>
      </c>
      <c r="C210" t="s">
        <v>334</v>
      </c>
      <c r="D210" s="14">
        <v>28593.087378299999</v>
      </c>
      <c r="E210" s="11">
        <f t="shared" si="17"/>
        <v>2.0908656069178893E-5</v>
      </c>
      <c r="F210">
        <v>47</v>
      </c>
      <c r="G210" s="10">
        <f t="shared" si="18"/>
        <v>6.9258146771450993E-2</v>
      </c>
      <c r="H210" s="14">
        <f t="shared" si="20"/>
        <v>0</v>
      </c>
      <c r="I210" s="14">
        <f t="shared" si="21"/>
        <v>-384254.91262169997</v>
      </c>
      <c r="J210" s="16">
        <v>1</v>
      </c>
      <c r="K210" s="16">
        <f t="shared" si="19"/>
        <v>1</v>
      </c>
      <c r="L210" s="14">
        <v>28137.141241935398</v>
      </c>
      <c r="M210" s="14">
        <v>28137.141241599998</v>
      </c>
      <c r="S210" s="6"/>
      <c r="T210" s="6"/>
    </row>
    <row r="211" spans="1:20" x14ac:dyDescent="0.3">
      <c r="A211" s="2">
        <v>6047</v>
      </c>
      <c r="B211" t="s">
        <v>311</v>
      </c>
      <c r="C211" t="s">
        <v>335</v>
      </c>
      <c r="D211" s="14">
        <v>1588654.74125</v>
      </c>
      <c r="E211" s="11">
        <f t="shared" si="17"/>
        <v>1.1617016084340568E-3</v>
      </c>
      <c r="F211">
        <v>591</v>
      </c>
      <c r="G211" s="10">
        <f t="shared" si="18"/>
        <v>0.30601993265135191</v>
      </c>
      <c r="H211" s="14">
        <f t="shared" si="20"/>
        <v>0</v>
      </c>
      <c r="I211" s="14">
        <f t="shared" si="21"/>
        <v>-3602689.25875</v>
      </c>
      <c r="J211" s="16">
        <v>1</v>
      </c>
      <c r="K211" s="16">
        <f t="shared" si="19"/>
        <v>1</v>
      </c>
      <c r="L211" s="14">
        <v>1570837.9522065299</v>
      </c>
      <c r="M211" s="14">
        <v>1570837.9522200001</v>
      </c>
      <c r="S211" s="6"/>
      <c r="T211" s="6"/>
    </row>
    <row r="212" spans="1:20" x14ac:dyDescent="0.3">
      <c r="A212" s="2">
        <v>6049</v>
      </c>
      <c r="B212" t="s">
        <v>311</v>
      </c>
      <c r="C212" t="s">
        <v>336</v>
      </c>
      <c r="D212" s="14">
        <v>2043.6084973</v>
      </c>
      <c r="E212" s="11">
        <f t="shared" si="17"/>
        <v>1.4943859207916588E-6</v>
      </c>
      <c r="F212">
        <v>0</v>
      </c>
      <c r="G212" s="10">
        <f t="shared" si="18"/>
        <v>2.3265124058515482E+49</v>
      </c>
      <c r="H212" s="14">
        <f t="shared" si="20"/>
        <v>2043.6084973</v>
      </c>
      <c r="I212" s="14">
        <f t="shared" si="21"/>
        <v>2043.6084973</v>
      </c>
      <c r="J212" s="16">
        <v>1</v>
      </c>
      <c r="K212" s="16">
        <f t="shared" si="19"/>
        <v>1</v>
      </c>
      <c r="L212" s="14">
        <v>1999.9997781162799</v>
      </c>
      <c r="M212" s="14">
        <v>1999.99977812</v>
      </c>
      <c r="S212" s="6"/>
      <c r="T212" s="6"/>
    </row>
    <row r="213" spans="1:20" x14ac:dyDescent="0.3">
      <c r="A213" s="2">
        <v>6051</v>
      </c>
      <c r="B213" t="s">
        <v>311</v>
      </c>
      <c r="C213" t="s">
        <v>337</v>
      </c>
      <c r="D213" s="14">
        <v>2043.6084973</v>
      </c>
      <c r="E213" s="11">
        <f t="shared" si="17"/>
        <v>1.4943859207916588E-6</v>
      </c>
      <c r="F213">
        <v>0</v>
      </c>
      <c r="G213" s="10">
        <f t="shared" si="18"/>
        <v>2.3265124058515482E+49</v>
      </c>
      <c r="H213" s="14">
        <f t="shared" si="20"/>
        <v>2043.6084973</v>
      </c>
      <c r="I213" s="14">
        <f t="shared" si="21"/>
        <v>2043.6084973</v>
      </c>
      <c r="J213" s="16">
        <v>1</v>
      </c>
      <c r="K213" s="16">
        <f t="shared" si="19"/>
        <v>1</v>
      </c>
      <c r="L213" s="14">
        <v>1999.9997781162799</v>
      </c>
      <c r="M213" s="14">
        <v>1999.99977812</v>
      </c>
      <c r="S213" s="6"/>
      <c r="T213" s="6"/>
    </row>
    <row r="214" spans="1:20" x14ac:dyDescent="0.3">
      <c r="A214" s="2">
        <v>6053</v>
      </c>
      <c r="B214" t="s">
        <v>311</v>
      </c>
      <c r="C214" t="s">
        <v>338</v>
      </c>
      <c r="D214" s="14">
        <v>81641.213222599996</v>
      </c>
      <c r="E214" s="11">
        <f t="shared" si="17"/>
        <v>5.9700025595603715E-5</v>
      </c>
      <c r="F214">
        <v>228</v>
      </c>
      <c r="G214" s="10">
        <f t="shared" si="18"/>
        <v>4.0764514639156514E-2</v>
      </c>
      <c r="H214" s="14">
        <f t="shared" si="20"/>
        <v>0</v>
      </c>
      <c r="I214" s="14">
        <f t="shared" si="21"/>
        <v>-1921110.7867773999</v>
      </c>
      <c r="J214" s="16">
        <v>1</v>
      </c>
      <c r="K214" s="16">
        <f t="shared" si="19"/>
        <v>1</v>
      </c>
      <c r="L214" s="14">
        <v>80016.043264184904</v>
      </c>
      <c r="M214" s="14">
        <v>80016.043263999905</v>
      </c>
      <c r="S214" s="6"/>
      <c r="T214" s="6"/>
    </row>
    <row r="215" spans="1:20" x14ac:dyDescent="0.3">
      <c r="A215" s="2">
        <v>6055</v>
      </c>
      <c r="B215" t="s">
        <v>311</v>
      </c>
      <c r="C215" t="s">
        <v>339</v>
      </c>
      <c r="D215" s="14">
        <v>214079.690967</v>
      </c>
      <c r="E215" s="11">
        <f t="shared" si="17"/>
        <v>1.5654548145165126E-4</v>
      </c>
      <c r="F215">
        <v>0</v>
      </c>
      <c r="G215" s="10">
        <f t="shared" si="18"/>
        <v>2.4371549518101095E+51</v>
      </c>
      <c r="H215" s="14">
        <f t="shared" si="20"/>
        <v>214079.690967</v>
      </c>
      <c r="I215" s="14">
        <f t="shared" si="21"/>
        <v>214079.690967</v>
      </c>
      <c r="J215" s="16">
        <v>0.49771775135369667</v>
      </c>
      <c r="K215" s="16">
        <f t="shared" si="19"/>
        <v>0.49237739238071143</v>
      </c>
      <c r="L215" s="14">
        <v>211204.04026551</v>
      </c>
      <c r="M215" s="14">
        <v>105119.99992269999</v>
      </c>
      <c r="S215" s="6"/>
      <c r="T215" s="6"/>
    </row>
    <row r="216" spans="1:20" x14ac:dyDescent="0.3">
      <c r="A216" s="2">
        <v>6057</v>
      </c>
      <c r="B216" t="s">
        <v>311</v>
      </c>
      <c r="C216" t="s">
        <v>294</v>
      </c>
      <c r="D216" s="14">
        <v>813053.08573499997</v>
      </c>
      <c r="E216" s="11">
        <f t="shared" si="17"/>
        <v>5.9454395780007092E-4</v>
      </c>
      <c r="F216">
        <v>74</v>
      </c>
      <c r="G216" s="10">
        <f t="shared" si="18"/>
        <v>1.2508201117126347</v>
      </c>
      <c r="H216" s="14">
        <f t="shared" si="20"/>
        <v>163037.08573499997</v>
      </c>
      <c r="I216" s="14">
        <f t="shared" si="21"/>
        <v>163037.08573499997</v>
      </c>
      <c r="J216" s="16">
        <v>0.80762581750853946</v>
      </c>
      <c r="K216" s="16">
        <f t="shared" si="19"/>
        <v>0.79947547264073848</v>
      </c>
      <c r="L216" s="14">
        <v>802648.93215495895</v>
      </c>
      <c r="M216" s="14">
        <v>648240.00040100003</v>
      </c>
      <c r="S216" s="6"/>
      <c r="T216" s="6"/>
    </row>
    <row r="217" spans="1:20" x14ac:dyDescent="0.3">
      <c r="A217" s="2">
        <v>6059</v>
      </c>
      <c r="B217" t="s">
        <v>311</v>
      </c>
      <c r="C217" t="s">
        <v>340</v>
      </c>
      <c r="D217" s="14">
        <v>8710656.0957299992</v>
      </c>
      <c r="E217" s="11">
        <f t="shared" si="17"/>
        <v>6.3696553657488801E-3</v>
      </c>
      <c r="F217">
        <v>12</v>
      </c>
      <c r="G217" s="10">
        <f t="shared" si="18"/>
        <v>82.637523676855636</v>
      </c>
      <c r="H217" s="14">
        <f t="shared" si="20"/>
        <v>8605248.0957299992</v>
      </c>
      <c r="I217" s="14">
        <f t="shared" si="21"/>
        <v>8605248.0957299992</v>
      </c>
      <c r="J217" s="16">
        <v>1.2356449127406093E-2</v>
      </c>
      <c r="K217" s="16">
        <f t="shared" si="19"/>
        <v>1.2101040247894925E-2</v>
      </c>
      <c r="L217" s="14">
        <v>8507298.4087657295</v>
      </c>
      <c r="M217" s="14">
        <v>105119.9989159</v>
      </c>
      <c r="S217" s="6"/>
      <c r="T217" s="6"/>
    </row>
    <row r="218" spans="1:20" x14ac:dyDescent="0.3">
      <c r="A218" s="2">
        <v>6061</v>
      </c>
      <c r="B218" t="s">
        <v>311</v>
      </c>
      <c r="C218" t="s">
        <v>341</v>
      </c>
      <c r="D218" s="14">
        <v>1671724.5848699999</v>
      </c>
      <c r="E218" s="11">
        <f t="shared" si="17"/>
        <v>1.2224463180553484E-3</v>
      </c>
      <c r="F218">
        <v>54</v>
      </c>
      <c r="G218" s="10">
        <f t="shared" si="18"/>
        <v>3.5243468445785262</v>
      </c>
      <c r="H218" s="14">
        <f t="shared" si="20"/>
        <v>1197388.5848699999</v>
      </c>
      <c r="I218" s="14">
        <f t="shared" si="21"/>
        <v>1197388.5848699999</v>
      </c>
      <c r="J218" s="16">
        <v>0.28716999568232227</v>
      </c>
      <c r="K218" s="16">
        <f t="shared" si="19"/>
        <v>0.28374051820078144</v>
      </c>
      <c r="L218" s="14">
        <v>1647247.2998697599</v>
      </c>
      <c r="M218" s="14">
        <v>473040.00051799999</v>
      </c>
      <c r="S218" s="6"/>
      <c r="T218" s="6"/>
    </row>
    <row r="219" spans="1:20" x14ac:dyDescent="0.3">
      <c r="A219" s="2">
        <v>6063</v>
      </c>
      <c r="B219" t="s">
        <v>311</v>
      </c>
      <c r="C219" t="s">
        <v>342</v>
      </c>
      <c r="D219" s="14">
        <v>322.54578245499999</v>
      </c>
      <c r="E219" s="11">
        <f t="shared" si="17"/>
        <v>2.3586116261911534E-7</v>
      </c>
      <c r="F219">
        <v>2</v>
      </c>
      <c r="G219" s="10">
        <f t="shared" si="18"/>
        <v>1.8359846451218124E-2</v>
      </c>
      <c r="H219" s="14">
        <f t="shared" si="20"/>
        <v>0</v>
      </c>
      <c r="I219" s="14">
        <f t="shared" si="21"/>
        <v>-17245.454217545001</v>
      </c>
      <c r="J219" s="16">
        <v>1</v>
      </c>
      <c r="K219" s="16">
        <f t="shared" si="19"/>
        <v>1</v>
      </c>
      <c r="L219" s="14">
        <v>315.01567638511398</v>
      </c>
      <c r="M219" s="14">
        <v>315.01567638199998</v>
      </c>
      <c r="S219" s="6"/>
      <c r="T219" s="6"/>
    </row>
    <row r="220" spans="1:20" x14ac:dyDescent="0.3">
      <c r="A220" s="2">
        <v>6065</v>
      </c>
      <c r="B220" t="s">
        <v>311</v>
      </c>
      <c r="C220" t="s">
        <v>343</v>
      </c>
      <c r="D220" s="14">
        <v>5338402.62708</v>
      </c>
      <c r="E220" s="11">
        <f t="shared" si="17"/>
        <v>3.9036996254250976E-3</v>
      </c>
      <c r="F220">
        <v>635</v>
      </c>
      <c r="G220" s="10">
        <f t="shared" si="18"/>
        <v>0.95707345981240044</v>
      </c>
      <c r="H220" s="14">
        <f t="shared" si="20"/>
        <v>0</v>
      </c>
      <c r="I220" s="14">
        <f t="shared" si="21"/>
        <v>-239437.37291999999</v>
      </c>
      <c r="J220" s="16">
        <v>1</v>
      </c>
      <c r="K220" s="16">
        <f t="shared" si="19"/>
        <v>1</v>
      </c>
      <c r="L220" s="14">
        <v>5245867.7751736697</v>
      </c>
      <c r="M220" s="14">
        <v>5245867.7752099996</v>
      </c>
      <c r="S220" s="6"/>
      <c r="T220" s="6"/>
    </row>
    <row r="221" spans="1:20" x14ac:dyDescent="0.3">
      <c r="A221" s="2">
        <v>6067</v>
      </c>
      <c r="B221" t="s">
        <v>311</v>
      </c>
      <c r="C221" t="s">
        <v>344</v>
      </c>
      <c r="D221" s="14">
        <v>990150.62628099998</v>
      </c>
      <c r="E221" s="11">
        <f t="shared" si="17"/>
        <v>7.240462922973235E-4</v>
      </c>
      <c r="F221">
        <v>297</v>
      </c>
      <c r="G221" s="10">
        <f t="shared" si="18"/>
        <v>0.37953557519679182</v>
      </c>
      <c r="H221" s="14">
        <f t="shared" si="20"/>
        <v>0</v>
      </c>
      <c r="I221" s="14">
        <f t="shared" si="21"/>
        <v>-1618697.373719</v>
      </c>
      <c r="J221" s="16">
        <v>1</v>
      </c>
      <c r="K221" s="16">
        <f t="shared" si="19"/>
        <v>1</v>
      </c>
      <c r="L221" s="14">
        <v>970302.10779653897</v>
      </c>
      <c r="M221" s="14">
        <v>970302.1078</v>
      </c>
      <c r="S221" s="6"/>
      <c r="T221" s="6"/>
    </row>
    <row r="222" spans="1:20" x14ac:dyDescent="0.3">
      <c r="A222" s="2">
        <v>6069</v>
      </c>
      <c r="B222" t="s">
        <v>311</v>
      </c>
      <c r="C222" t="s">
        <v>345</v>
      </c>
      <c r="D222" s="14">
        <v>2029.63058129</v>
      </c>
      <c r="E222" s="11">
        <f t="shared" si="17"/>
        <v>1.4841645888120013E-6</v>
      </c>
      <c r="F222">
        <v>0</v>
      </c>
      <c r="G222" s="10">
        <f t="shared" si="18"/>
        <v>2.3105994777891623E+49</v>
      </c>
      <c r="H222" s="14">
        <f t="shared" si="20"/>
        <v>2029.63058129</v>
      </c>
      <c r="I222" s="14">
        <f t="shared" si="21"/>
        <v>2029.63058129</v>
      </c>
      <c r="J222" s="16">
        <v>1</v>
      </c>
      <c r="K222" s="16">
        <f t="shared" si="19"/>
        <v>1</v>
      </c>
      <c r="L222" s="14">
        <v>1993.38411857233</v>
      </c>
      <c r="M222" s="14">
        <v>1993.3841186100001</v>
      </c>
      <c r="S222" s="6"/>
      <c r="T222" s="6"/>
    </row>
    <row r="223" spans="1:20" x14ac:dyDescent="0.3">
      <c r="A223" s="2">
        <v>6071</v>
      </c>
      <c r="B223" t="s">
        <v>311</v>
      </c>
      <c r="C223" t="s">
        <v>346</v>
      </c>
      <c r="D223" s="14">
        <v>13601487.8839</v>
      </c>
      <c r="E223" s="11">
        <f t="shared" si="17"/>
        <v>9.9460694268852772E-3</v>
      </c>
      <c r="F223">
        <v>2785</v>
      </c>
      <c r="G223" s="10">
        <f t="shared" si="18"/>
        <v>0.55599244766476019</v>
      </c>
      <c r="H223" s="14">
        <f t="shared" si="20"/>
        <v>0</v>
      </c>
      <c r="I223" s="14">
        <f t="shared" si="21"/>
        <v>-10861952.1161</v>
      </c>
      <c r="J223" s="16">
        <v>1</v>
      </c>
      <c r="K223" s="16">
        <f t="shared" si="19"/>
        <v>1</v>
      </c>
      <c r="L223" s="14">
        <v>13409621.642831501</v>
      </c>
      <c r="M223" s="14">
        <v>13409621.642999999</v>
      </c>
      <c r="S223" s="6"/>
      <c r="T223" s="6"/>
    </row>
    <row r="224" spans="1:20" x14ac:dyDescent="0.3">
      <c r="A224" s="2">
        <v>6073</v>
      </c>
      <c r="B224" t="s">
        <v>311</v>
      </c>
      <c r="C224" t="s">
        <v>347</v>
      </c>
      <c r="D224" s="14">
        <v>3860692.54428</v>
      </c>
      <c r="E224" s="11">
        <f t="shared" si="17"/>
        <v>2.8231261468621804E-3</v>
      </c>
      <c r="F224">
        <v>228</v>
      </c>
      <c r="G224" s="10">
        <f t="shared" si="18"/>
        <v>1.9276937655186464</v>
      </c>
      <c r="H224" s="14">
        <f t="shared" si="20"/>
        <v>1857940.54428</v>
      </c>
      <c r="I224" s="14">
        <f t="shared" si="21"/>
        <v>1857940.54428</v>
      </c>
      <c r="J224" s="16">
        <v>0.52790127538983245</v>
      </c>
      <c r="K224" s="16">
        <f t="shared" si="19"/>
        <v>0.51875459571813776</v>
      </c>
      <c r="L224" s="14">
        <v>3783434.6934217801</v>
      </c>
      <c r="M224" s="14">
        <v>1997279.9985799999</v>
      </c>
      <c r="S224" s="6"/>
      <c r="T224" s="6"/>
    </row>
    <row r="225" spans="1:20" x14ac:dyDescent="0.3">
      <c r="A225" s="2">
        <v>6075</v>
      </c>
      <c r="B225" t="s">
        <v>311</v>
      </c>
      <c r="C225" t="s">
        <v>348</v>
      </c>
      <c r="D225" s="14">
        <v>621697.775425</v>
      </c>
      <c r="E225" s="11">
        <f t="shared" si="17"/>
        <v>4.5461564864800516E-4</v>
      </c>
      <c r="F225">
        <v>0</v>
      </c>
      <c r="G225" s="10">
        <f t="shared" si="18"/>
        <v>7.0776158404485426E+51</v>
      </c>
      <c r="H225" s="14">
        <f t="shared" si="20"/>
        <v>621697.775425</v>
      </c>
      <c r="I225" s="14">
        <f t="shared" si="21"/>
        <v>621697.775425</v>
      </c>
      <c r="J225" s="16">
        <v>0.17312717395178431</v>
      </c>
      <c r="K225" s="16">
        <f t="shared" si="19"/>
        <v>0.16954862019241076</v>
      </c>
      <c r="L225" s="14">
        <v>607183.71125668497</v>
      </c>
      <c r="M225" s="14">
        <v>105120.0000289</v>
      </c>
      <c r="S225" s="6"/>
      <c r="T225" s="6"/>
    </row>
    <row r="226" spans="1:20" x14ac:dyDescent="0.3">
      <c r="A226" s="2">
        <v>6077</v>
      </c>
      <c r="B226" t="s">
        <v>311</v>
      </c>
      <c r="C226" t="s">
        <v>349</v>
      </c>
      <c r="D226" s="14">
        <v>3716257.2409700002</v>
      </c>
      <c r="E226" s="11">
        <f t="shared" si="17"/>
        <v>2.7175080287065233E-3</v>
      </c>
      <c r="F226">
        <v>619</v>
      </c>
      <c r="G226" s="10">
        <f t="shared" si="18"/>
        <v>0.68347524964063022</v>
      </c>
      <c r="H226" s="14">
        <f t="shared" si="20"/>
        <v>0</v>
      </c>
      <c r="I226" s="14">
        <f t="shared" si="21"/>
        <v>-1721038.7590299998</v>
      </c>
      <c r="J226" s="16">
        <v>1</v>
      </c>
      <c r="K226" s="16">
        <f t="shared" si="19"/>
        <v>1</v>
      </c>
      <c r="L226" s="14">
        <v>3665030.6258004401</v>
      </c>
      <c r="M226" s="14">
        <v>3665030.62579</v>
      </c>
      <c r="S226" s="6"/>
      <c r="T226" s="6"/>
    </row>
    <row r="227" spans="1:20" x14ac:dyDescent="0.3">
      <c r="A227" s="2">
        <v>6079</v>
      </c>
      <c r="B227" t="s">
        <v>311</v>
      </c>
      <c r="C227" t="s">
        <v>350</v>
      </c>
      <c r="D227" s="14">
        <v>18940.423435500001</v>
      </c>
      <c r="E227" s="11">
        <f t="shared" si="17"/>
        <v>1.3850158752637314E-5</v>
      </c>
      <c r="F227">
        <v>88</v>
      </c>
      <c r="G227" s="10">
        <f t="shared" si="18"/>
        <v>2.4502741859553531E-2</v>
      </c>
      <c r="H227" s="14">
        <f t="shared" si="20"/>
        <v>0</v>
      </c>
      <c r="I227" s="14">
        <f t="shared" si="21"/>
        <v>-754051.57656449999</v>
      </c>
      <c r="J227" s="16">
        <v>1</v>
      </c>
      <c r="K227" s="16">
        <f t="shared" si="19"/>
        <v>1</v>
      </c>
      <c r="L227" s="14">
        <v>18516.739063288402</v>
      </c>
      <c r="M227" s="14">
        <v>18516.739063000001</v>
      </c>
      <c r="S227" s="6"/>
      <c r="T227" s="6"/>
    </row>
    <row r="228" spans="1:20" x14ac:dyDescent="0.3">
      <c r="A228" s="2">
        <v>6081</v>
      </c>
      <c r="B228" t="s">
        <v>311</v>
      </c>
      <c r="C228" t="s">
        <v>351</v>
      </c>
      <c r="D228" s="14">
        <v>2258974.7413900001</v>
      </c>
      <c r="E228" s="11">
        <f t="shared" si="17"/>
        <v>1.6518721924562603E-3</v>
      </c>
      <c r="F228">
        <v>18</v>
      </c>
      <c r="G228" s="10">
        <f t="shared" si="18"/>
        <v>14.287180867929063</v>
      </c>
      <c r="H228" s="14">
        <f t="shared" si="20"/>
        <v>2100862.7413900001</v>
      </c>
      <c r="I228" s="14">
        <f t="shared" si="21"/>
        <v>2100862.7413900001</v>
      </c>
      <c r="J228" s="16">
        <v>7.1470107840700001E-2</v>
      </c>
      <c r="K228" s="16">
        <f t="shared" si="19"/>
        <v>6.9992814484818006E-2</v>
      </c>
      <c r="L228" s="14">
        <v>2206237.0516191898</v>
      </c>
      <c r="M228" s="14">
        <v>157680.000348</v>
      </c>
      <c r="S228" s="6"/>
      <c r="T228" s="6"/>
    </row>
    <row r="229" spans="1:20" x14ac:dyDescent="0.3">
      <c r="A229" s="2">
        <v>6083</v>
      </c>
      <c r="B229" t="s">
        <v>311</v>
      </c>
      <c r="C229" t="s">
        <v>352</v>
      </c>
      <c r="D229" s="14">
        <v>24896.885802299999</v>
      </c>
      <c r="E229" s="11">
        <f t="shared" si="17"/>
        <v>1.8205813718072987E-5</v>
      </c>
      <c r="F229">
        <v>0</v>
      </c>
      <c r="G229" s="10">
        <f t="shared" si="18"/>
        <v>2.8343449228483605E+50</v>
      </c>
      <c r="H229" s="14">
        <f t="shared" si="20"/>
        <v>24896.885802299999</v>
      </c>
      <c r="I229" s="14">
        <f t="shared" si="21"/>
        <v>24896.885802299999</v>
      </c>
      <c r="J229" s="16">
        <v>1</v>
      </c>
      <c r="K229" s="16">
        <f t="shared" si="19"/>
        <v>1</v>
      </c>
      <c r="L229" s="14">
        <v>24334.408559674201</v>
      </c>
      <c r="M229" s="14">
        <v>24334.4085592999</v>
      </c>
      <c r="S229" s="6"/>
      <c r="T229" s="6"/>
    </row>
    <row r="230" spans="1:20" x14ac:dyDescent="0.3">
      <c r="A230" s="2">
        <v>6085</v>
      </c>
      <c r="B230" t="s">
        <v>311</v>
      </c>
      <c r="C230" t="s">
        <v>353</v>
      </c>
      <c r="D230" s="14">
        <v>335355.130527</v>
      </c>
      <c r="E230" s="11">
        <f t="shared" si="17"/>
        <v>2.4522798089111165E-4</v>
      </c>
      <c r="F230">
        <v>6</v>
      </c>
      <c r="G230" s="10">
        <f t="shared" si="18"/>
        <v>6.3629920030168492</v>
      </c>
      <c r="H230" s="14">
        <f t="shared" si="20"/>
        <v>282651.130527</v>
      </c>
      <c r="I230" s="14">
        <f t="shared" si="21"/>
        <v>282651.130527</v>
      </c>
      <c r="J230" s="16">
        <v>0.32062673982469492</v>
      </c>
      <c r="K230" s="16">
        <f t="shared" si="19"/>
        <v>0.31431754103285869</v>
      </c>
      <c r="L230" s="14">
        <v>327857.87005492899</v>
      </c>
      <c r="M230" s="14">
        <v>105120.0000595</v>
      </c>
      <c r="S230" s="6"/>
      <c r="T230" s="6"/>
    </row>
    <row r="231" spans="1:20" x14ac:dyDescent="0.3">
      <c r="A231" s="2">
        <v>6087</v>
      </c>
      <c r="B231" t="s">
        <v>311</v>
      </c>
      <c r="C231" t="s">
        <v>262</v>
      </c>
      <c r="D231" s="14">
        <v>51516.637351500001</v>
      </c>
      <c r="E231" s="11">
        <f t="shared" si="17"/>
        <v>3.7671470659044655E-5</v>
      </c>
      <c r="F231">
        <v>0</v>
      </c>
      <c r="G231" s="10">
        <f t="shared" si="18"/>
        <v>5.8648266565915301E+50</v>
      </c>
      <c r="H231" s="14">
        <f t="shared" si="20"/>
        <v>51516.637351500001</v>
      </c>
      <c r="I231" s="14">
        <f t="shared" si="21"/>
        <v>51516.637351500001</v>
      </c>
      <c r="J231" s="16">
        <v>1</v>
      </c>
      <c r="K231" s="16">
        <f t="shared" si="19"/>
        <v>1</v>
      </c>
      <c r="L231" s="14">
        <v>50461.469530812603</v>
      </c>
      <c r="M231" s="14">
        <v>50461.469531299997</v>
      </c>
      <c r="S231" s="6"/>
      <c r="T231" s="6"/>
    </row>
    <row r="232" spans="1:20" x14ac:dyDescent="0.3">
      <c r="A232" s="2">
        <v>6089</v>
      </c>
      <c r="B232" t="s">
        <v>311</v>
      </c>
      <c r="C232" t="s">
        <v>354</v>
      </c>
      <c r="D232" s="14">
        <v>1173514.8674600001</v>
      </c>
      <c r="E232" s="11">
        <f t="shared" si="17"/>
        <v>8.5813114306818939E-4</v>
      </c>
      <c r="F232">
        <v>290</v>
      </c>
      <c r="G232" s="10">
        <f t="shared" si="18"/>
        <v>0.46067884690817162</v>
      </c>
      <c r="H232" s="14">
        <f t="shared" si="20"/>
        <v>0</v>
      </c>
      <c r="I232" s="14">
        <f t="shared" si="21"/>
        <v>-1373845.1325399999</v>
      </c>
      <c r="J232" s="16">
        <v>1</v>
      </c>
      <c r="K232" s="16">
        <f t="shared" si="19"/>
        <v>1</v>
      </c>
      <c r="L232" s="14">
        <v>1157523.2672230599</v>
      </c>
      <c r="M232" s="14">
        <v>1157523.26724</v>
      </c>
      <c r="S232" s="6"/>
      <c r="T232" s="6"/>
    </row>
    <row r="233" spans="1:20" x14ac:dyDescent="0.3">
      <c r="A233" s="2">
        <v>6091</v>
      </c>
      <c r="B233" t="s">
        <v>311</v>
      </c>
      <c r="C233" t="s">
        <v>355</v>
      </c>
      <c r="D233" s="14">
        <v>59159.7048747999</v>
      </c>
      <c r="E233" s="11">
        <f t="shared" si="17"/>
        <v>4.3260453340203792E-5</v>
      </c>
      <c r="F233">
        <v>18</v>
      </c>
      <c r="G233" s="10">
        <f t="shared" si="18"/>
        <v>0.374163282197429</v>
      </c>
      <c r="H233" s="14">
        <f t="shared" si="20"/>
        <v>0</v>
      </c>
      <c r="I233" s="14">
        <f t="shared" si="21"/>
        <v>-98952.295125200093</v>
      </c>
      <c r="J233" s="16">
        <v>1</v>
      </c>
      <c r="K233" s="16">
        <f t="shared" si="19"/>
        <v>1</v>
      </c>
      <c r="L233" s="14">
        <v>58540.5021954201</v>
      </c>
      <c r="M233" s="14">
        <v>58540.5021949</v>
      </c>
      <c r="S233" s="6"/>
      <c r="T233" s="6"/>
    </row>
    <row r="234" spans="1:20" x14ac:dyDescent="0.3">
      <c r="A234" s="2">
        <v>6093</v>
      </c>
      <c r="B234" t="s">
        <v>311</v>
      </c>
      <c r="C234" t="s">
        <v>356</v>
      </c>
      <c r="D234" s="14">
        <v>1009285.00014399</v>
      </c>
      <c r="E234" s="11">
        <f t="shared" si="17"/>
        <v>7.380382770350042E-4</v>
      </c>
      <c r="F234">
        <v>159</v>
      </c>
      <c r="G234" s="10">
        <f t="shared" si="18"/>
        <v>0.72264394392319231</v>
      </c>
      <c r="H234" s="14">
        <f t="shared" si="20"/>
        <v>0</v>
      </c>
      <c r="I234" s="14">
        <f t="shared" si="21"/>
        <v>-387370.99985600996</v>
      </c>
      <c r="J234" s="16">
        <v>1</v>
      </c>
      <c r="K234" s="16">
        <f t="shared" si="19"/>
        <v>1</v>
      </c>
      <c r="L234" s="14">
        <v>997362.88129497203</v>
      </c>
      <c r="M234" s="14">
        <v>997362.88129199995</v>
      </c>
      <c r="S234" s="6"/>
      <c r="T234" s="6"/>
    </row>
    <row r="235" spans="1:20" x14ac:dyDescent="0.3">
      <c r="A235" s="2">
        <v>6095</v>
      </c>
      <c r="B235" t="s">
        <v>311</v>
      </c>
      <c r="C235" t="s">
        <v>357</v>
      </c>
      <c r="D235" s="14">
        <v>2083158.73281</v>
      </c>
      <c r="E235" s="11">
        <f t="shared" si="17"/>
        <v>1.5233069764577637E-3</v>
      </c>
      <c r="F235">
        <v>24</v>
      </c>
      <c r="G235" s="10">
        <f t="shared" si="18"/>
        <v>9.8814071645890262</v>
      </c>
      <c r="H235" s="14">
        <f t="shared" si="20"/>
        <v>1872342.73281</v>
      </c>
      <c r="I235" s="14">
        <f t="shared" si="21"/>
        <v>1872342.73281</v>
      </c>
      <c r="J235" s="16">
        <v>0.10267063324331235</v>
      </c>
      <c r="K235" s="16">
        <f t="shared" si="19"/>
        <v>0.10120016140854882</v>
      </c>
      <c r="L235" s="14">
        <v>2047713.0933803699</v>
      </c>
      <c r="M235" s="14">
        <v>210239.999503</v>
      </c>
      <c r="S235" s="6"/>
      <c r="T235" s="6"/>
    </row>
    <row r="236" spans="1:20" x14ac:dyDescent="0.3">
      <c r="A236" s="2">
        <v>6097</v>
      </c>
      <c r="B236" t="s">
        <v>311</v>
      </c>
      <c r="C236" t="s">
        <v>358</v>
      </c>
      <c r="D236" s="14">
        <v>252493.74506799999</v>
      </c>
      <c r="E236" s="11">
        <f t="shared" si="17"/>
        <v>1.8463570601516579E-4</v>
      </c>
      <c r="F236">
        <v>0</v>
      </c>
      <c r="G236" s="10">
        <f t="shared" si="18"/>
        <v>2.8744734183515484E+51</v>
      </c>
      <c r="H236" s="14">
        <f t="shared" si="20"/>
        <v>252493.74506799999</v>
      </c>
      <c r="I236" s="14">
        <f t="shared" si="21"/>
        <v>252493.74506799999</v>
      </c>
      <c r="J236" s="16">
        <v>0.42415014730254058</v>
      </c>
      <c r="K236" s="16">
        <f t="shared" si="19"/>
        <v>0.41746776725741147</v>
      </c>
      <c r="L236" s="14">
        <v>247836.76410221501</v>
      </c>
      <c r="M236" s="14">
        <v>105119.9999259</v>
      </c>
      <c r="S236" s="6"/>
      <c r="T236" s="6"/>
    </row>
    <row r="237" spans="1:20" x14ac:dyDescent="0.3">
      <c r="A237" s="2">
        <v>6099</v>
      </c>
      <c r="B237" t="s">
        <v>311</v>
      </c>
      <c r="C237" t="s">
        <v>359</v>
      </c>
      <c r="D237" s="14">
        <v>1712287.29691</v>
      </c>
      <c r="E237" s="11">
        <f t="shared" si="17"/>
        <v>1.2521077458003339E-3</v>
      </c>
      <c r="F237">
        <v>162</v>
      </c>
      <c r="G237" s="10">
        <f t="shared" si="18"/>
        <v>1.2032871894676629</v>
      </c>
      <c r="H237" s="14">
        <f t="shared" si="20"/>
        <v>289279.29691000003</v>
      </c>
      <c r="I237" s="14">
        <f t="shared" si="21"/>
        <v>289279.29691000003</v>
      </c>
      <c r="J237" s="16">
        <v>0.83927300575451202</v>
      </c>
      <c r="K237" s="16">
        <f t="shared" si="19"/>
        <v>0.83105679903598273</v>
      </c>
      <c r="L237" s="14">
        <v>1690891.9865572201</v>
      </c>
      <c r="M237" s="14">
        <v>1419120.0004199999</v>
      </c>
      <c r="S237" s="6"/>
      <c r="T237" s="6"/>
    </row>
    <row r="238" spans="1:20" x14ac:dyDescent="0.3">
      <c r="A238" s="2">
        <v>6101</v>
      </c>
      <c r="B238" t="s">
        <v>311</v>
      </c>
      <c r="C238" t="s">
        <v>360</v>
      </c>
      <c r="D238" s="14">
        <v>27716.5599941</v>
      </c>
      <c r="E238" s="11">
        <f t="shared" si="17"/>
        <v>2.0267696617372244E-5</v>
      </c>
      <c r="F238">
        <v>2</v>
      </c>
      <c r="G238" s="10">
        <f t="shared" si="18"/>
        <v>1.5776730415585154</v>
      </c>
      <c r="H238" s="14">
        <f t="shared" si="20"/>
        <v>10148.5599941</v>
      </c>
      <c r="I238" s="14">
        <f t="shared" si="21"/>
        <v>10148.5599941</v>
      </c>
      <c r="J238" s="16">
        <v>1</v>
      </c>
      <c r="K238" s="16">
        <f t="shared" si="19"/>
        <v>1</v>
      </c>
      <c r="L238" s="14">
        <v>27069.493289881899</v>
      </c>
      <c r="M238" s="14">
        <v>27069.493289599999</v>
      </c>
      <c r="S238" s="6"/>
      <c r="T238" s="6"/>
    </row>
    <row r="239" spans="1:20" x14ac:dyDescent="0.3">
      <c r="A239" s="2">
        <v>6103</v>
      </c>
      <c r="B239" t="s">
        <v>311</v>
      </c>
      <c r="C239" t="s">
        <v>361</v>
      </c>
      <c r="D239" s="14">
        <v>1312251.8539</v>
      </c>
      <c r="E239" s="11">
        <f t="shared" si="17"/>
        <v>9.5958237480015635E-4</v>
      </c>
      <c r="F239">
        <v>580</v>
      </c>
      <c r="G239" s="10">
        <f t="shared" si="18"/>
        <v>0.25757094676449344</v>
      </c>
      <c r="H239" s="14">
        <f t="shared" si="20"/>
        <v>0</v>
      </c>
      <c r="I239" s="14">
        <f t="shared" si="21"/>
        <v>-3782468.1461</v>
      </c>
      <c r="J239" s="16">
        <v>1</v>
      </c>
      <c r="K239" s="16">
        <f t="shared" si="19"/>
        <v>1</v>
      </c>
      <c r="L239" s="14">
        <v>1297108.6435745</v>
      </c>
      <c r="M239" s="14">
        <v>1297108.6435700001</v>
      </c>
      <c r="S239" s="6"/>
      <c r="T239" s="6"/>
    </row>
    <row r="240" spans="1:20" x14ac:dyDescent="0.3">
      <c r="A240" s="2">
        <v>6105</v>
      </c>
      <c r="B240" t="s">
        <v>311</v>
      </c>
      <c r="C240" t="s">
        <v>362</v>
      </c>
      <c r="D240" s="14">
        <v>2043.6084973</v>
      </c>
      <c r="E240" s="11">
        <f t="shared" si="17"/>
        <v>1.4943859207916588E-6</v>
      </c>
      <c r="F240">
        <v>0</v>
      </c>
      <c r="G240" s="10">
        <f t="shared" si="18"/>
        <v>2.3265124058515482E+49</v>
      </c>
      <c r="H240" s="14">
        <f t="shared" si="20"/>
        <v>2043.6084973</v>
      </c>
      <c r="I240" s="14">
        <f t="shared" si="21"/>
        <v>2043.6084973</v>
      </c>
      <c r="J240" s="16">
        <v>1</v>
      </c>
      <c r="K240" s="16">
        <f t="shared" si="19"/>
        <v>1</v>
      </c>
      <c r="L240" s="14">
        <v>1999.9997781162799</v>
      </c>
      <c r="M240" s="14">
        <v>1999.99977812</v>
      </c>
      <c r="S240" s="6"/>
      <c r="T240" s="6"/>
    </row>
    <row r="241" spans="1:20" x14ac:dyDescent="0.3">
      <c r="A241" s="2">
        <v>6107</v>
      </c>
      <c r="B241" t="s">
        <v>311</v>
      </c>
      <c r="C241" t="s">
        <v>363</v>
      </c>
      <c r="D241" s="14">
        <v>2346.58933346</v>
      </c>
      <c r="E241" s="11">
        <f t="shared" si="17"/>
        <v>1.7159402431706199E-6</v>
      </c>
      <c r="F241">
        <v>211</v>
      </c>
      <c r="G241" s="10">
        <f t="shared" si="18"/>
        <v>1.2660833859170918E-3</v>
      </c>
      <c r="H241" s="14">
        <f t="shared" si="20"/>
        <v>0</v>
      </c>
      <c r="I241" s="14">
        <f t="shared" si="21"/>
        <v>-1851077.41066654</v>
      </c>
      <c r="J241" s="16">
        <v>1</v>
      </c>
      <c r="K241" s="16">
        <f t="shared" si="19"/>
        <v>1</v>
      </c>
      <c r="L241" s="14">
        <v>2292.1451641062799</v>
      </c>
      <c r="M241" s="14">
        <v>2292.1451640999999</v>
      </c>
      <c r="S241" s="6"/>
      <c r="T241" s="6"/>
    </row>
    <row r="242" spans="1:20" x14ac:dyDescent="0.3">
      <c r="A242" s="2">
        <v>6109</v>
      </c>
      <c r="B242" t="s">
        <v>311</v>
      </c>
      <c r="C242" t="s">
        <v>364</v>
      </c>
      <c r="D242" s="14">
        <v>2043.6084973</v>
      </c>
      <c r="E242" s="11">
        <f t="shared" si="17"/>
        <v>1.4943859207916588E-6</v>
      </c>
      <c r="F242">
        <v>0</v>
      </c>
      <c r="G242" s="10">
        <f t="shared" si="18"/>
        <v>2.3265124058515482E+49</v>
      </c>
      <c r="H242" s="14">
        <f t="shared" si="20"/>
        <v>2043.6084973</v>
      </c>
      <c r="I242" s="14">
        <f t="shared" si="21"/>
        <v>2043.6084973</v>
      </c>
      <c r="J242" s="16">
        <v>1</v>
      </c>
      <c r="K242" s="16">
        <f t="shared" si="19"/>
        <v>1</v>
      </c>
      <c r="L242" s="14">
        <v>1999.9997781162799</v>
      </c>
      <c r="M242" s="14">
        <v>1999.99977812</v>
      </c>
      <c r="S242" s="6"/>
      <c r="T242" s="6"/>
    </row>
    <row r="243" spans="1:20" x14ac:dyDescent="0.3">
      <c r="A243" s="2">
        <v>6111</v>
      </c>
      <c r="B243" t="s">
        <v>311</v>
      </c>
      <c r="C243" t="s">
        <v>365</v>
      </c>
      <c r="D243" s="14">
        <v>22555.0479676</v>
      </c>
      <c r="E243" s="11">
        <f t="shared" si="17"/>
        <v>1.6493348001877071E-5</v>
      </c>
      <c r="F243">
        <v>24</v>
      </c>
      <c r="G243" s="10">
        <f t="shared" si="18"/>
        <v>0.10698926062348209</v>
      </c>
      <c r="H243" s="14">
        <f t="shared" si="20"/>
        <v>0</v>
      </c>
      <c r="I243" s="14">
        <f t="shared" si="21"/>
        <v>-188260.9520324</v>
      </c>
      <c r="J243" s="16">
        <v>1</v>
      </c>
      <c r="K243" s="16">
        <f t="shared" si="19"/>
        <v>1</v>
      </c>
      <c r="L243" s="14">
        <v>22035.3138162385</v>
      </c>
      <c r="M243" s="14">
        <v>22035.313815900001</v>
      </c>
      <c r="S243" s="6"/>
      <c r="T243" s="6"/>
    </row>
    <row r="244" spans="1:20" x14ac:dyDescent="0.3">
      <c r="A244" s="2">
        <v>6113</v>
      </c>
      <c r="B244" t="s">
        <v>311</v>
      </c>
      <c r="C244" t="s">
        <v>366</v>
      </c>
      <c r="D244" s="14">
        <v>2592631.0048699998</v>
      </c>
      <c r="E244" s="11">
        <f t="shared" si="17"/>
        <v>1.8958578791409776E-3</v>
      </c>
      <c r="F244">
        <v>108</v>
      </c>
      <c r="G244" s="10">
        <f t="shared" si="18"/>
        <v>2.7329055826144333</v>
      </c>
      <c r="H244" s="14">
        <f t="shared" si="20"/>
        <v>1643959.0048699998</v>
      </c>
      <c r="I244" s="14">
        <f t="shared" si="21"/>
        <v>1643959.0048699998</v>
      </c>
      <c r="J244" s="16">
        <v>0.36937347459609787</v>
      </c>
      <c r="K244" s="16">
        <f t="shared" si="19"/>
        <v>0.36591092146086884</v>
      </c>
      <c r="L244" s="14">
        <v>2561310.0698224301</v>
      </c>
      <c r="M244" s="14">
        <v>946080.001045999</v>
      </c>
      <c r="S244" s="6"/>
      <c r="T244" s="6"/>
    </row>
    <row r="245" spans="1:20" x14ac:dyDescent="0.3">
      <c r="A245" s="2">
        <v>6115</v>
      </c>
      <c r="B245" t="s">
        <v>311</v>
      </c>
      <c r="C245" t="s">
        <v>367</v>
      </c>
      <c r="D245" s="14">
        <v>10603.102204479999</v>
      </c>
      <c r="E245" s="11">
        <f t="shared" si="17"/>
        <v>7.7535039964965757E-6</v>
      </c>
      <c r="F245">
        <v>0</v>
      </c>
      <c r="G245" s="10">
        <f t="shared" si="18"/>
        <v>1.2070926917668488E+50</v>
      </c>
      <c r="H245" s="14">
        <f t="shared" si="20"/>
        <v>10603.102204479999</v>
      </c>
      <c r="I245" s="14">
        <f t="shared" si="21"/>
        <v>10603.102204479999</v>
      </c>
      <c r="J245" s="16">
        <v>1</v>
      </c>
      <c r="K245" s="16">
        <f t="shared" si="19"/>
        <v>1</v>
      </c>
      <c r="L245" s="14">
        <v>10381.3345948313</v>
      </c>
      <c r="M245" s="14">
        <v>10381.334594829999</v>
      </c>
      <c r="S245" s="6"/>
      <c r="T245" s="6"/>
    </row>
    <row r="246" spans="1:20" x14ac:dyDescent="0.3">
      <c r="A246" s="2">
        <v>8001</v>
      </c>
      <c r="B246" t="s">
        <v>368</v>
      </c>
      <c r="C246" t="s">
        <v>369</v>
      </c>
      <c r="D246" s="14">
        <v>408041.76249784563</v>
      </c>
      <c r="E246" s="11">
        <f t="shared" si="17"/>
        <v>2.9837998118397937E-4</v>
      </c>
      <c r="F246">
        <v>609</v>
      </c>
      <c r="G246" s="10">
        <f t="shared" si="18"/>
        <v>7.6277244358649868E-2</v>
      </c>
      <c r="H246" s="14">
        <f t="shared" si="20"/>
        <v>0</v>
      </c>
      <c r="I246" s="14">
        <f t="shared" si="21"/>
        <v>-4941414.237502154</v>
      </c>
      <c r="J246" s="16">
        <v>1</v>
      </c>
      <c r="K246" s="16">
        <f t="shared" si="19"/>
        <v>1</v>
      </c>
      <c r="L246" s="14">
        <v>336692.40327801998</v>
      </c>
      <c r="M246" s="14">
        <v>336692.40328199998</v>
      </c>
      <c r="S246" s="6"/>
      <c r="T246" s="6"/>
    </row>
    <row r="247" spans="1:20" x14ac:dyDescent="0.3">
      <c r="A247" s="2">
        <v>8003</v>
      </c>
      <c r="B247" t="s">
        <v>368</v>
      </c>
      <c r="C247" t="s">
        <v>370</v>
      </c>
      <c r="D247" s="14">
        <v>0</v>
      </c>
      <c r="E247" s="11">
        <f t="shared" si="17"/>
        <v>0</v>
      </c>
      <c r="F247">
        <v>2</v>
      </c>
      <c r="G247" s="10">
        <f t="shared" si="18"/>
        <v>0</v>
      </c>
      <c r="H247" s="14">
        <f t="shared" si="20"/>
        <v>0</v>
      </c>
      <c r="I247" s="14">
        <f t="shared" si="21"/>
        <v>-17568</v>
      </c>
      <c r="J247" s="16">
        <v>1</v>
      </c>
      <c r="K247" s="16">
        <f t="shared" si="19"/>
        <v>1</v>
      </c>
      <c r="L247" s="14">
        <v>0</v>
      </c>
      <c r="M247" s="14">
        <v>0</v>
      </c>
      <c r="S247" s="6"/>
      <c r="T247" s="6"/>
    </row>
    <row r="248" spans="1:20" x14ac:dyDescent="0.3">
      <c r="A248" s="2">
        <v>8005</v>
      </c>
      <c r="B248" t="s">
        <v>368</v>
      </c>
      <c r="C248" t="s">
        <v>371</v>
      </c>
      <c r="D248" s="14">
        <v>384124.53153386537</v>
      </c>
      <c r="E248" s="11">
        <f t="shared" si="17"/>
        <v>2.8089053872760094E-4</v>
      </c>
      <c r="F248">
        <v>24</v>
      </c>
      <c r="G248" s="10">
        <f t="shared" si="18"/>
        <v>1.8220843367385084</v>
      </c>
      <c r="H248" s="14">
        <f t="shared" si="20"/>
        <v>173308.53153386537</v>
      </c>
      <c r="I248" s="14">
        <f t="shared" si="21"/>
        <v>173308.53153386537</v>
      </c>
      <c r="J248" s="16">
        <v>0.53639412455047009</v>
      </c>
      <c r="K248" s="16">
        <f t="shared" si="19"/>
        <v>0.54882201654286678</v>
      </c>
      <c r="L248" s="14">
        <v>391950.60195432999</v>
      </c>
      <c r="M248" s="14">
        <v>210240.00018199999</v>
      </c>
      <c r="S248" s="6"/>
      <c r="T248" s="6"/>
    </row>
    <row r="249" spans="1:20" x14ac:dyDescent="0.3">
      <c r="A249" s="2">
        <v>8007</v>
      </c>
      <c r="B249" t="s">
        <v>368</v>
      </c>
      <c r="C249" t="s">
        <v>372</v>
      </c>
      <c r="D249" s="14">
        <v>0</v>
      </c>
      <c r="E249" s="11">
        <f t="shared" si="17"/>
        <v>0</v>
      </c>
      <c r="F249">
        <v>0</v>
      </c>
      <c r="G249" s="10">
        <f t="shared" si="18"/>
        <v>0</v>
      </c>
      <c r="H249" s="14">
        <f t="shared" si="20"/>
        <v>0</v>
      </c>
      <c r="I249" s="14">
        <f t="shared" si="21"/>
        <v>0</v>
      </c>
      <c r="J249" s="16">
        <v>1</v>
      </c>
      <c r="K249" s="16">
        <f t="shared" si="19"/>
        <v>1</v>
      </c>
      <c r="L249" s="14">
        <v>0</v>
      </c>
      <c r="M249" s="14">
        <v>0</v>
      </c>
      <c r="S249" s="6"/>
      <c r="T249" s="6"/>
    </row>
    <row r="250" spans="1:20" x14ac:dyDescent="0.3">
      <c r="A250" s="2">
        <v>8009</v>
      </c>
      <c r="B250" t="s">
        <v>368</v>
      </c>
      <c r="C250" t="s">
        <v>373</v>
      </c>
      <c r="D250" s="14">
        <v>0</v>
      </c>
      <c r="E250" s="11">
        <f t="shared" si="17"/>
        <v>0</v>
      </c>
      <c r="F250">
        <v>45</v>
      </c>
      <c r="G250" s="10">
        <f t="shared" si="18"/>
        <v>0</v>
      </c>
      <c r="H250" s="14">
        <f t="shared" si="20"/>
        <v>0</v>
      </c>
      <c r="I250" s="14">
        <f t="shared" si="21"/>
        <v>-395280</v>
      </c>
      <c r="J250" s="16">
        <v>1</v>
      </c>
      <c r="K250" s="16">
        <f t="shared" si="19"/>
        <v>1</v>
      </c>
      <c r="L250" s="14">
        <v>0</v>
      </c>
      <c r="M250" s="14">
        <v>0</v>
      </c>
      <c r="S250" s="6"/>
      <c r="T250" s="6"/>
    </row>
    <row r="251" spans="1:20" x14ac:dyDescent="0.3">
      <c r="A251" s="2">
        <v>8011</v>
      </c>
      <c r="B251" t="s">
        <v>368</v>
      </c>
      <c r="C251" t="s">
        <v>374</v>
      </c>
      <c r="D251" s="14">
        <v>0</v>
      </c>
      <c r="E251" s="11">
        <f t="shared" si="17"/>
        <v>0</v>
      </c>
      <c r="F251">
        <v>0</v>
      </c>
      <c r="G251" s="10">
        <f t="shared" si="18"/>
        <v>0</v>
      </c>
      <c r="H251" s="14">
        <f t="shared" si="20"/>
        <v>0</v>
      </c>
      <c r="I251" s="14">
        <f t="shared" si="21"/>
        <v>0</v>
      </c>
      <c r="J251" s="16">
        <v>1</v>
      </c>
      <c r="K251" s="16">
        <f t="shared" si="19"/>
        <v>1</v>
      </c>
      <c r="L251" s="14">
        <v>0</v>
      </c>
      <c r="M251" s="14">
        <v>0</v>
      </c>
      <c r="S251" s="6"/>
      <c r="T251" s="6"/>
    </row>
    <row r="252" spans="1:20" x14ac:dyDescent="0.3">
      <c r="A252" s="2">
        <v>8013</v>
      </c>
      <c r="B252" t="s">
        <v>368</v>
      </c>
      <c r="C252" t="s">
        <v>375</v>
      </c>
      <c r="D252" s="14">
        <v>83903.588687192925</v>
      </c>
      <c r="E252" s="11">
        <f t="shared" si="17"/>
        <v>6.1354384562254581E-5</v>
      </c>
      <c r="F252">
        <v>20</v>
      </c>
      <c r="G252" s="10">
        <f t="shared" si="18"/>
        <v>0.47759328715387594</v>
      </c>
      <c r="H252" s="14">
        <f t="shared" si="20"/>
        <v>0</v>
      </c>
      <c r="I252" s="14">
        <f t="shared" si="21"/>
        <v>-91776.411312807075</v>
      </c>
      <c r="J252" s="16">
        <v>1</v>
      </c>
      <c r="K252" s="16">
        <f t="shared" si="19"/>
        <v>1</v>
      </c>
      <c r="L252" s="14">
        <v>144872.25154341399</v>
      </c>
      <c r="M252" s="14">
        <v>144872.251544</v>
      </c>
      <c r="S252" s="6"/>
      <c r="T252" s="6"/>
    </row>
    <row r="253" spans="1:20" x14ac:dyDescent="0.3">
      <c r="A253" s="2">
        <v>8014</v>
      </c>
      <c r="B253" t="s">
        <v>368</v>
      </c>
      <c r="C253" t="s">
        <v>376</v>
      </c>
      <c r="D253" s="14">
        <v>200879.93809283039</v>
      </c>
      <c r="E253" s="11">
        <f t="shared" si="17"/>
        <v>1.4689318020160778E-4</v>
      </c>
      <c r="F253">
        <v>2</v>
      </c>
      <c r="G253" s="10">
        <f t="shared" si="18"/>
        <v>11.434422705648361</v>
      </c>
      <c r="H253" s="14">
        <f t="shared" si="20"/>
        <v>183311.93809283039</v>
      </c>
      <c r="I253" s="14">
        <f t="shared" si="21"/>
        <v>183311.93809283039</v>
      </c>
      <c r="J253" s="16">
        <v>0.43304988837394515</v>
      </c>
      <c r="K253" s="16">
        <f t="shared" si="19"/>
        <v>0.5247313445073295</v>
      </c>
      <c r="L253" s="14">
        <v>242743.39474733599</v>
      </c>
      <c r="M253" s="14">
        <v>105119.9999084</v>
      </c>
      <c r="S253" s="6"/>
      <c r="T253" s="6"/>
    </row>
    <row r="254" spans="1:20" x14ac:dyDescent="0.3">
      <c r="A254" s="2">
        <v>8015</v>
      </c>
      <c r="B254" t="s">
        <v>368</v>
      </c>
      <c r="C254" t="s">
        <v>377</v>
      </c>
      <c r="D254" s="14">
        <v>0</v>
      </c>
      <c r="E254" s="11">
        <f t="shared" si="17"/>
        <v>0</v>
      </c>
      <c r="F254">
        <v>67</v>
      </c>
      <c r="G254" s="10">
        <f t="shared" si="18"/>
        <v>0</v>
      </c>
      <c r="H254" s="14">
        <f t="shared" si="20"/>
        <v>0</v>
      </c>
      <c r="I254" s="14">
        <f t="shared" si="21"/>
        <v>-588528</v>
      </c>
      <c r="J254" s="16">
        <v>1</v>
      </c>
      <c r="K254" s="16">
        <f t="shared" si="19"/>
        <v>1</v>
      </c>
      <c r="L254" s="14">
        <v>0</v>
      </c>
      <c r="M254" s="14">
        <v>0</v>
      </c>
      <c r="S254" s="6"/>
      <c r="T254" s="6"/>
    </row>
    <row r="255" spans="1:20" x14ac:dyDescent="0.3">
      <c r="A255" s="2">
        <v>8017</v>
      </c>
      <c r="B255" t="s">
        <v>368</v>
      </c>
      <c r="C255" t="s">
        <v>378</v>
      </c>
      <c r="D255" s="14">
        <v>0</v>
      </c>
      <c r="E255" s="11">
        <f t="shared" si="17"/>
        <v>0</v>
      </c>
      <c r="F255">
        <v>0</v>
      </c>
      <c r="G255" s="10">
        <f t="shared" si="18"/>
        <v>0</v>
      </c>
      <c r="H255" s="14">
        <f t="shared" si="20"/>
        <v>0</v>
      </c>
      <c r="I255" s="14">
        <f t="shared" si="21"/>
        <v>0</v>
      </c>
      <c r="J255" s="16">
        <v>1</v>
      </c>
      <c r="K255" s="16">
        <f t="shared" si="19"/>
        <v>1</v>
      </c>
      <c r="L255" s="14">
        <v>0</v>
      </c>
      <c r="M255" s="14">
        <v>0</v>
      </c>
      <c r="S255" s="6"/>
      <c r="T255" s="6"/>
    </row>
    <row r="256" spans="1:20" x14ac:dyDescent="0.3">
      <c r="A256" s="2">
        <v>8019</v>
      </c>
      <c r="B256" t="s">
        <v>368</v>
      </c>
      <c r="C256" t="s">
        <v>379</v>
      </c>
      <c r="D256" s="14">
        <v>1040609.0345816677</v>
      </c>
      <c r="E256" s="11">
        <f t="shared" si="17"/>
        <v>7.6094393440915588E-4</v>
      </c>
      <c r="F256">
        <v>60</v>
      </c>
      <c r="G256" s="10">
        <f t="shared" si="18"/>
        <v>1.9744403358031035</v>
      </c>
      <c r="H256" s="14">
        <f t="shared" si="20"/>
        <v>513569.03458166774</v>
      </c>
      <c r="I256" s="14">
        <f t="shared" si="21"/>
        <v>513569.03458166774</v>
      </c>
      <c r="J256" s="16">
        <v>0.40469607975804545</v>
      </c>
      <c r="K256" s="16">
        <f t="shared" si="19"/>
        <v>0.50647263524083652</v>
      </c>
      <c r="L256" s="14">
        <v>1298752.3880438199</v>
      </c>
      <c r="M256" s="14">
        <v>525600.00033099996</v>
      </c>
      <c r="S256" s="6"/>
      <c r="T256" s="6"/>
    </row>
    <row r="257" spans="1:20" x14ac:dyDescent="0.3">
      <c r="A257" s="2">
        <v>8021</v>
      </c>
      <c r="B257" t="s">
        <v>368</v>
      </c>
      <c r="C257" t="s">
        <v>380</v>
      </c>
      <c r="D257" s="14">
        <v>0</v>
      </c>
      <c r="E257" s="11">
        <f t="shared" si="17"/>
        <v>0</v>
      </c>
      <c r="F257">
        <v>0</v>
      </c>
      <c r="G257" s="10">
        <f t="shared" si="18"/>
        <v>0</v>
      </c>
      <c r="H257" s="14">
        <f t="shared" si="20"/>
        <v>0</v>
      </c>
      <c r="I257" s="14">
        <f t="shared" si="21"/>
        <v>0</v>
      </c>
      <c r="J257" s="16">
        <v>1</v>
      </c>
      <c r="K257" s="16">
        <f t="shared" si="19"/>
        <v>1</v>
      </c>
      <c r="L257" s="14">
        <v>0</v>
      </c>
      <c r="M257" s="14">
        <v>0</v>
      </c>
      <c r="S257" s="6"/>
      <c r="T257" s="6"/>
    </row>
    <row r="258" spans="1:20" x14ac:dyDescent="0.3">
      <c r="A258" s="2">
        <v>8023</v>
      </c>
      <c r="B258" t="s">
        <v>368</v>
      </c>
      <c r="C258" t="s">
        <v>381</v>
      </c>
      <c r="D258" s="14">
        <v>0</v>
      </c>
      <c r="E258" s="11">
        <f t="shared" ref="E258:E321" si="22">D258/SUM(D$2:D$3500)</f>
        <v>0</v>
      </c>
      <c r="F258">
        <v>0</v>
      </c>
      <c r="G258" s="10">
        <f t="shared" si="18"/>
        <v>0</v>
      </c>
      <c r="H258" s="14">
        <f t="shared" si="20"/>
        <v>0</v>
      </c>
      <c r="I258" s="14">
        <f t="shared" si="21"/>
        <v>0</v>
      </c>
      <c r="J258" s="16">
        <v>1</v>
      </c>
      <c r="K258" s="16">
        <f t="shared" si="19"/>
        <v>1</v>
      </c>
      <c r="L258" s="14">
        <v>0</v>
      </c>
      <c r="M258" s="14">
        <v>0</v>
      </c>
      <c r="S258" s="6"/>
      <c r="T258" s="6"/>
    </row>
    <row r="259" spans="1:20" x14ac:dyDescent="0.3">
      <c r="A259" s="2">
        <v>8025</v>
      </c>
      <c r="B259" t="s">
        <v>368</v>
      </c>
      <c r="C259" t="s">
        <v>382</v>
      </c>
      <c r="D259" s="14">
        <v>0</v>
      </c>
      <c r="E259" s="11">
        <f t="shared" si="22"/>
        <v>0</v>
      </c>
      <c r="F259">
        <v>0</v>
      </c>
      <c r="G259" s="10">
        <f t="shared" ref="G259:G322" si="23">D259/8784/(F259+1E-50)</f>
        <v>0</v>
      </c>
      <c r="H259" s="14">
        <f t="shared" si="20"/>
        <v>0</v>
      </c>
      <c r="I259" s="14">
        <f t="shared" si="21"/>
        <v>0</v>
      </c>
      <c r="J259" s="16">
        <v>1</v>
      </c>
      <c r="K259" s="16">
        <f t="shared" ref="K259:K322" si="24">IF(G259&gt;1,MIN(1,IF(F259&lt;12,105408/D259,(D259-I259)/D259)),1)</f>
        <v>1</v>
      </c>
      <c r="L259" s="14">
        <v>0</v>
      </c>
      <c r="M259" s="14">
        <v>0</v>
      </c>
      <c r="S259" s="6"/>
      <c r="T259" s="6"/>
    </row>
    <row r="260" spans="1:20" x14ac:dyDescent="0.3">
      <c r="A260" s="2">
        <v>8027</v>
      </c>
      <c r="B260" t="s">
        <v>368</v>
      </c>
      <c r="C260" t="s">
        <v>383</v>
      </c>
      <c r="D260" s="14">
        <v>0</v>
      </c>
      <c r="E260" s="11">
        <f t="shared" si="22"/>
        <v>0</v>
      </c>
      <c r="F260">
        <v>0</v>
      </c>
      <c r="G260" s="10">
        <f t="shared" si="23"/>
        <v>0</v>
      </c>
      <c r="H260" s="14">
        <f t="shared" si="20"/>
        <v>0</v>
      </c>
      <c r="I260" s="14">
        <f t="shared" si="21"/>
        <v>0</v>
      </c>
      <c r="J260" s="16">
        <v>1</v>
      </c>
      <c r="K260" s="16">
        <f t="shared" si="24"/>
        <v>1</v>
      </c>
      <c r="L260" s="14">
        <v>0</v>
      </c>
      <c r="M260" s="14">
        <v>0</v>
      </c>
      <c r="S260" s="6"/>
      <c r="T260" s="6"/>
    </row>
    <row r="261" spans="1:20" x14ac:dyDescent="0.3">
      <c r="A261" s="2">
        <v>8029</v>
      </c>
      <c r="B261" t="s">
        <v>368</v>
      </c>
      <c r="C261" t="s">
        <v>384</v>
      </c>
      <c r="D261" s="14">
        <v>0</v>
      </c>
      <c r="E261" s="11">
        <f t="shared" si="22"/>
        <v>0</v>
      </c>
      <c r="F261">
        <v>2</v>
      </c>
      <c r="G261" s="10">
        <f t="shared" si="23"/>
        <v>0</v>
      </c>
      <c r="H261" s="14">
        <f t="shared" si="20"/>
        <v>0</v>
      </c>
      <c r="I261" s="14">
        <f t="shared" si="21"/>
        <v>-17568</v>
      </c>
      <c r="J261" s="16">
        <v>1</v>
      </c>
      <c r="K261" s="16">
        <f t="shared" si="24"/>
        <v>1</v>
      </c>
      <c r="L261" s="14">
        <v>0</v>
      </c>
      <c r="M261" s="14">
        <v>0</v>
      </c>
      <c r="S261" s="6"/>
      <c r="T261" s="6"/>
    </row>
    <row r="262" spans="1:20" x14ac:dyDescent="0.3">
      <c r="A262" s="2">
        <v>8031</v>
      </c>
      <c r="B262" t="s">
        <v>368</v>
      </c>
      <c r="C262" t="s">
        <v>385</v>
      </c>
      <c r="D262" s="14">
        <v>2365964.6980053559</v>
      </c>
      <c r="E262" s="11">
        <f t="shared" si="22"/>
        <v>1.7301084520154352E-3</v>
      </c>
      <c r="F262">
        <v>102</v>
      </c>
      <c r="G262" s="10">
        <f t="shared" si="23"/>
        <v>2.6406799104492076</v>
      </c>
      <c r="H262" s="14">
        <f t="shared" si="20"/>
        <v>1469996.6980053559</v>
      </c>
      <c r="I262" s="14">
        <f t="shared" si="21"/>
        <v>1469996.6980053559</v>
      </c>
      <c r="J262" s="16">
        <v>0.44678543906932972</v>
      </c>
      <c r="K262" s="16">
        <f t="shared" si="24"/>
        <v>0.37869035017950708</v>
      </c>
      <c r="L262" s="14">
        <v>1999886.1240492</v>
      </c>
      <c r="M262" s="14">
        <v>893519.99988599995</v>
      </c>
      <c r="S262" s="6"/>
      <c r="T262" s="6"/>
    </row>
    <row r="263" spans="1:20" x14ac:dyDescent="0.3">
      <c r="A263" s="2">
        <v>8033</v>
      </c>
      <c r="B263" t="s">
        <v>368</v>
      </c>
      <c r="C263" t="s">
        <v>386</v>
      </c>
      <c r="D263" s="14">
        <v>0</v>
      </c>
      <c r="E263" s="11">
        <f t="shared" si="22"/>
        <v>0</v>
      </c>
      <c r="F263">
        <v>0</v>
      </c>
      <c r="G263" s="10">
        <f t="shared" si="23"/>
        <v>0</v>
      </c>
      <c r="H263" s="14">
        <f t="shared" si="20"/>
        <v>0</v>
      </c>
      <c r="I263" s="14">
        <f t="shared" si="21"/>
        <v>0</v>
      </c>
      <c r="J263" s="16">
        <v>1</v>
      </c>
      <c r="K263" s="16">
        <f t="shared" si="24"/>
        <v>1</v>
      </c>
      <c r="L263" s="14">
        <v>0</v>
      </c>
      <c r="M263" s="14">
        <v>0</v>
      </c>
      <c r="S263" s="6"/>
      <c r="T263" s="6"/>
    </row>
    <row r="264" spans="1:20" x14ac:dyDescent="0.3">
      <c r="A264" s="2">
        <v>8035</v>
      </c>
      <c r="B264" t="s">
        <v>368</v>
      </c>
      <c r="C264" t="s">
        <v>67</v>
      </c>
      <c r="D264" s="14">
        <v>1075076.9253197249</v>
      </c>
      <c r="E264" s="11">
        <f t="shared" si="22"/>
        <v>7.8614853240646806E-4</v>
      </c>
      <c r="F264">
        <v>6</v>
      </c>
      <c r="G264" s="10">
        <f t="shared" si="23"/>
        <v>20.398393391767701</v>
      </c>
      <c r="H264" s="14">
        <f t="shared" ref="H264:H327" si="25">MAX(0,D264-8784*F264)</f>
        <v>1022372.9253197249</v>
      </c>
      <c r="I264" s="14">
        <f t="shared" ref="I264:I327" si="26">D264-8784*F264</f>
        <v>1022372.9253197249</v>
      </c>
      <c r="J264" s="16">
        <v>9.6926101244686091E-2</v>
      </c>
      <c r="K264" s="16">
        <f t="shared" si="24"/>
        <v>9.8046937402783474E-2</v>
      </c>
      <c r="L264" s="14">
        <v>1084537.58738324</v>
      </c>
      <c r="M264" s="14">
        <v>105119.9997331</v>
      </c>
      <c r="S264" s="6"/>
      <c r="T264" s="6"/>
    </row>
    <row r="265" spans="1:20" x14ac:dyDescent="0.3">
      <c r="A265" s="2">
        <v>8037</v>
      </c>
      <c r="B265" t="s">
        <v>368</v>
      </c>
      <c r="C265" t="s">
        <v>387</v>
      </c>
      <c r="D265" s="14">
        <v>994883.48357444676</v>
      </c>
      <c r="E265" s="11">
        <f t="shared" si="22"/>
        <v>7.2750718772508641E-4</v>
      </c>
      <c r="F265">
        <v>108</v>
      </c>
      <c r="G265" s="10">
        <f t="shared" si="23"/>
        <v>1.0487117608345633</v>
      </c>
      <c r="H265" s="14">
        <f t="shared" si="25"/>
        <v>46211.483574446756</v>
      </c>
      <c r="I265" s="14">
        <f t="shared" si="26"/>
        <v>46211.483574446756</v>
      </c>
      <c r="J265" s="16">
        <v>1</v>
      </c>
      <c r="K265" s="16">
        <f t="shared" si="24"/>
        <v>0.95355085863078481</v>
      </c>
      <c r="L265" s="14">
        <v>819049.15791694599</v>
      </c>
      <c r="M265" s="14">
        <v>819049.15792200004</v>
      </c>
      <c r="S265" s="6"/>
      <c r="T265" s="6"/>
    </row>
    <row r="266" spans="1:20" x14ac:dyDescent="0.3">
      <c r="A266" s="2">
        <v>8039</v>
      </c>
      <c r="B266" t="s">
        <v>368</v>
      </c>
      <c r="C266" t="s">
        <v>71</v>
      </c>
      <c r="D266" s="14">
        <v>448025.12347222737</v>
      </c>
      <c r="E266" s="11">
        <f t="shared" si="22"/>
        <v>3.2761775925399072E-4</v>
      </c>
      <c r="F266">
        <v>2</v>
      </c>
      <c r="G266" s="10">
        <f t="shared" si="23"/>
        <v>25.502340816952835</v>
      </c>
      <c r="H266" s="14">
        <f t="shared" si="25"/>
        <v>430457.12347222737</v>
      </c>
      <c r="I266" s="14">
        <f t="shared" si="26"/>
        <v>430457.12347222737</v>
      </c>
      <c r="J266" s="16">
        <v>0.34173775216002183</v>
      </c>
      <c r="K266" s="16">
        <f t="shared" si="24"/>
        <v>0.23527252039591065</v>
      </c>
      <c r="L266" s="14">
        <v>307604.29404209298</v>
      </c>
      <c r="M266" s="14">
        <v>105119.99995110001</v>
      </c>
      <c r="S266" s="6"/>
      <c r="T266" s="6"/>
    </row>
    <row r="267" spans="1:20" x14ac:dyDescent="0.3">
      <c r="A267" s="2">
        <v>8041</v>
      </c>
      <c r="B267" t="s">
        <v>368</v>
      </c>
      <c r="C267" t="s">
        <v>388</v>
      </c>
      <c r="D267" s="14">
        <v>528604.12185272854</v>
      </c>
      <c r="E267" s="11">
        <f t="shared" si="22"/>
        <v>3.8654104169796551E-4</v>
      </c>
      <c r="F267">
        <v>84</v>
      </c>
      <c r="G267" s="10">
        <f t="shared" si="23"/>
        <v>0.71640553421362507</v>
      </c>
      <c r="H267" s="14">
        <f t="shared" si="25"/>
        <v>0</v>
      </c>
      <c r="I267" s="14">
        <f t="shared" si="26"/>
        <v>-209251.87814727146</v>
      </c>
      <c r="J267" s="16">
        <v>1</v>
      </c>
      <c r="K267" s="16">
        <f t="shared" si="24"/>
        <v>1</v>
      </c>
      <c r="L267" s="14">
        <v>373247.43178828398</v>
      </c>
      <c r="M267" s="14">
        <v>373247.43179299898</v>
      </c>
      <c r="S267" s="6"/>
      <c r="T267" s="6"/>
    </row>
    <row r="268" spans="1:20" x14ac:dyDescent="0.3">
      <c r="A268" s="2">
        <v>8043</v>
      </c>
      <c r="B268" t="s">
        <v>368</v>
      </c>
      <c r="C268" t="s">
        <v>389</v>
      </c>
      <c r="D268" s="14">
        <v>19494.367583765303</v>
      </c>
      <c r="E268" s="11">
        <f t="shared" si="22"/>
        <v>1.4255229654019005E-5</v>
      </c>
      <c r="F268">
        <v>2</v>
      </c>
      <c r="G268" s="10">
        <f t="shared" si="23"/>
        <v>1.1096520710248921</v>
      </c>
      <c r="H268" s="14">
        <f t="shared" si="25"/>
        <v>1926.3675837653027</v>
      </c>
      <c r="I268" s="14">
        <f t="shared" si="26"/>
        <v>1926.3675837653027</v>
      </c>
      <c r="J268" s="16">
        <v>1</v>
      </c>
      <c r="K268" s="16">
        <f t="shared" si="24"/>
        <v>1</v>
      </c>
      <c r="L268" s="14">
        <v>9598.8428412246994</v>
      </c>
      <c r="M268" s="14">
        <v>9598.8428412499998</v>
      </c>
      <c r="S268" s="6"/>
      <c r="T268" s="6"/>
    </row>
    <row r="269" spans="1:20" x14ac:dyDescent="0.3">
      <c r="A269" s="2">
        <v>8045</v>
      </c>
      <c r="B269" t="s">
        <v>368</v>
      </c>
      <c r="C269" t="s">
        <v>390</v>
      </c>
      <c r="D269" s="14">
        <v>1014034.831659673</v>
      </c>
      <c r="E269" s="11">
        <f t="shared" si="22"/>
        <v>7.415115848395798E-4</v>
      </c>
      <c r="F269">
        <v>126</v>
      </c>
      <c r="G269" s="10">
        <f t="shared" si="23"/>
        <v>0.91619939541922635</v>
      </c>
      <c r="H269" s="14">
        <f t="shared" si="25"/>
        <v>0</v>
      </c>
      <c r="I269" s="14">
        <f t="shared" si="26"/>
        <v>-92749.168340326985</v>
      </c>
      <c r="J269" s="16">
        <v>1</v>
      </c>
      <c r="K269" s="16">
        <f t="shared" si="24"/>
        <v>1</v>
      </c>
      <c r="L269" s="14">
        <v>1043654.25164744</v>
      </c>
      <c r="M269" s="14">
        <v>1043654.251651</v>
      </c>
      <c r="S269" s="6"/>
      <c r="T269" s="6"/>
    </row>
    <row r="270" spans="1:20" x14ac:dyDescent="0.3">
      <c r="A270" s="2">
        <v>8047</v>
      </c>
      <c r="B270" t="s">
        <v>368</v>
      </c>
      <c r="C270" t="s">
        <v>391</v>
      </c>
      <c r="D270" s="14">
        <v>0</v>
      </c>
      <c r="E270" s="11">
        <f t="shared" si="22"/>
        <v>0</v>
      </c>
      <c r="F270">
        <v>0</v>
      </c>
      <c r="G270" s="10">
        <f t="shared" si="23"/>
        <v>0</v>
      </c>
      <c r="H270" s="14">
        <f t="shared" si="25"/>
        <v>0</v>
      </c>
      <c r="I270" s="14">
        <f t="shared" si="26"/>
        <v>0</v>
      </c>
      <c r="J270" s="16">
        <v>1</v>
      </c>
      <c r="K270" s="16">
        <f t="shared" si="24"/>
        <v>1</v>
      </c>
      <c r="L270" s="14">
        <v>0</v>
      </c>
      <c r="M270" s="14">
        <v>0</v>
      </c>
      <c r="S270" s="6"/>
      <c r="T270" s="6"/>
    </row>
    <row r="271" spans="1:20" x14ac:dyDescent="0.3">
      <c r="A271" s="2">
        <v>8049</v>
      </c>
      <c r="B271" t="s">
        <v>368</v>
      </c>
      <c r="C271" t="s">
        <v>392</v>
      </c>
      <c r="D271" s="14">
        <v>0</v>
      </c>
      <c r="E271" s="11">
        <f t="shared" si="22"/>
        <v>0</v>
      </c>
      <c r="F271">
        <v>0</v>
      </c>
      <c r="G271" s="10">
        <f t="shared" si="23"/>
        <v>0</v>
      </c>
      <c r="H271" s="14">
        <f t="shared" si="25"/>
        <v>0</v>
      </c>
      <c r="I271" s="14">
        <f t="shared" si="26"/>
        <v>0</v>
      </c>
      <c r="J271" s="16">
        <v>1</v>
      </c>
      <c r="K271" s="16">
        <f t="shared" si="24"/>
        <v>1</v>
      </c>
      <c r="L271" s="14">
        <v>0</v>
      </c>
      <c r="M271" s="14">
        <v>0</v>
      </c>
      <c r="S271" s="6"/>
      <c r="T271" s="6"/>
    </row>
    <row r="272" spans="1:20" x14ac:dyDescent="0.3">
      <c r="A272" s="2">
        <v>8051</v>
      </c>
      <c r="B272" t="s">
        <v>368</v>
      </c>
      <c r="C272" t="s">
        <v>393</v>
      </c>
      <c r="D272" s="14">
        <v>4794.5988166920843</v>
      </c>
      <c r="E272" s="11">
        <f t="shared" si="22"/>
        <v>3.5060438322581436E-6</v>
      </c>
      <c r="F272">
        <v>0</v>
      </c>
      <c r="G272" s="10">
        <f t="shared" si="23"/>
        <v>5.4583319862159431E+49</v>
      </c>
      <c r="H272" s="14">
        <f t="shared" si="25"/>
        <v>4794.5988166920843</v>
      </c>
      <c r="I272" s="14">
        <f t="shared" si="26"/>
        <v>4794.5988166920843</v>
      </c>
      <c r="J272" s="16">
        <v>1</v>
      </c>
      <c r="K272" s="16">
        <f t="shared" si="24"/>
        <v>1</v>
      </c>
      <c r="L272" s="14">
        <v>2380.2357228957499</v>
      </c>
      <c r="M272" s="14">
        <v>2380.2357228999999</v>
      </c>
      <c r="S272" s="6"/>
      <c r="T272" s="6"/>
    </row>
    <row r="273" spans="1:20" x14ac:dyDescent="0.3">
      <c r="A273" s="2">
        <v>8053</v>
      </c>
      <c r="B273" t="s">
        <v>368</v>
      </c>
      <c r="C273" t="s">
        <v>394</v>
      </c>
      <c r="D273" s="14">
        <v>0</v>
      </c>
      <c r="E273" s="11">
        <f t="shared" si="22"/>
        <v>0</v>
      </c>
      <c r="F273">
        <v>0</v>
      </c>
      <c r="G273" s="10">
        <f t="shared" si="23"/>
        <v>0</v>
      </c>
      <c r="H273" s="14">
        <f t="shared" si="25"/>
        <v>0</v>
      </c>
      <c r="I273" s="14">
        <f t="shared" si="26"/>
        <v>0</v>
      </c>
      <c r="J273" s="16">
        <v>1</v>
      </c>
      <c r="K273" s="16">
        <f t="shared" si="24"/>
        <v>1</v>
      </c>
      <c r="L273" s="14">
        <v>0</v>
      </c>
      <c r="M273" s="14">
        <v>0</v>
      </c>
      <c r="S273" s="6"/>
      <c r="T273" s="6"/>
    </row>
    <row r="274" spans="1:20" x14ac:dyDescent="0.3">
      <c r="A274" s="2">
        <v>8055</v>
      </c>
      <c r="B274" t="s">
        <v>368</v>
      </c>
      <c r="C274" t="s">
        <v>395</v>
      </c>
      <c r="D274" s="14">
        <v>384664.87833277852</v>
      </c>
      <c r="E274" s="11">
        <f t="shared" si="22"/>
        <v>2.8128566658585145E-4</v>
      </c>
      <c r="F274">
        <v>0</v>
      </c>
      <c r="G274" s="10">
        <f t="shared" si="23"/>
        <v>4.3791538972310856E+51</v>
      </c>
      <c r="H274" s="14">
        <f t="shared" si="25"/>
        <v>384664.87833277852</v>
      </c>
      <c r="I274" s="14">
        <f t="shared" si="26"/>
        <v>384664.87833277852</v>
      </c>
      <c r="J274" s="16">
        <v>0.25572333265083103</v>
      </c>
      <c r="K274" s="16">
        <f t="shared" si="24"/>
        <v>0.27402553738948371</v>
      </c>
      <c r="L274" s="14">
        <v>411069.25563273102</v>
      </c>
      <c r="M274" s="14">
        <v>105120.0001439</v>
      </c>
      <c r="S274" s="6"/>
      <c r="T274" s="6"/>
    </row>
    <row r="275" spans="1:20" x14ac:dyDescent="0.3">
      <c r="A275" s="2">
        <v>8057</v>
      </c>
      <c r="B275" t="s">
        <v>368</v>
      </c>
      <c r="C275" t="s">
        <v>97</v>
      </c>
      <c r="D275" s="14">
        <v>0</v>
      </c>
      <c r="E275" s="11">
        <f t="shared" si="22"/>
        <v>0</v>
      </c>
      <c r="F275">
        <v>0</v>
      </c>
      <c r="G275" s="10">
        <f t="shared" si="23"/>
        <v>0</v>
      </c>
      <c r="H275" s="14">
        <f t="shared" si="25"/>
        <v>0</v>
      </c>
      <c r="I275" s="14">
        <f t="shared" si="26"/>
        <v>0</v>
      </c>
      <c r="J275" s="16">
        <v>1</v>
      </c>
      <c r="K275" s="16">
        <f t="shared" si="24"/>
        <v>1</v>
      </c>
      <c r="L275" s="14">
        <v>0</v>
      </c>
      <c r="M275" s="14">
        <v>0</v>
      </c>
      <c r="S275" s="6"/>
      <c r="T275" s="6"/>
    </row>
    <row r="276" spans="1:20" x14ac:dyDescent="0.3">
      <c r="A276" s="2">
        <v>8059</v>
      </c>
      <c r="B276" t="s">
        <v>368</v>
      </c>
      <c r="C276" t="s">
        <v>100</v>
      </c>
      <c r="D276" s="14">
        <v>164191.65180187824</v>
      </c>
      <c r="E276" s="11">
        <f t="shared" si="22"/>
        <v>1.2006492099070274E-4</v>
      </c>
      <c r="F276">
        <v>171</v>
      </c>
      <c r="G276" s="10">
        <f t="shared" si="23"/>
        <v>0.10931068969223565</v>
      </c>
      <c r="H276" s="14">
        <f t="shared" si="25"/>
        <v>0</v>
      </c>
      <c r="I276" s="14">
        <f t="shared" si="26"/>
        <v>-1337872.3481981219</v>
      </c>
      <c r="J276" s="16">
        <v>1</v>
      </c>
      <c r="K276" s="16">
        <f t="shared" si="24"/>
        <v>1</v>
      </c>
      <c r="L276" s="14">
        <v>182750.51266618099</v>
      </c>
      <c r="M276" s="14">
        <v>182750.51266899999</v>
      </c>
      <c r="S276" s="6"/>
      <c r="T276" s="6"/>
    </row>
    <row r="277" spans="1:20" x14ac:dyDescent="0.3">
      <c r="A277" s="2">
        <v>8061</v>
      </c>
      <c r="B277" t="s">
        <v>368</v>
      </c>
      <c r="C277" t="s">
        <v>396</v>
      </c>
      <c r="D277" s="14">
        <v>0</v>
      </c>
      <c r="E277" s="11">
        <f t="shared" si="22"/>
        <v>0</v>
      </c>
      <c r="F277">
        <v>18</v>
      </c>
      <c r="G277" s="10">
        <f t="shared" si="23"/>
        <v>0</v>
      </c>
      <c r="H277" s="14">
        <f t="shared" si="25"/>
        <v>0</v>
      </c>
      <c r="I277" s="14">
        <f t="shared" si="26"/>
        <v>-158112</v>
      </c>
      <c r="J277" s="16">
        <v>1</v>
      </c>
      <c r="K277" s="16">
        <f t="shared" si="24"/>
        <v>1</v>
      </c>
      <c r="L277" s="14">
        <v>0</v>
      </c>
      <c r="M277" s="14">
        <v>0</v>
      </c>
      <c r="S277" s="6"/>
      <c r="T277" s="6"/>
    </row>
    <row r="278" spans="1:20" x14ac:dyDescent="0.3">
      <c r="A278" s="2">
        <v>8063</v>
      </c>
      <c r="B278" t="s">
        <v>368</v>
      </c>
      <c r="C278" t="s">
        <v>397</v>
      </c>
      <c r="D278" s="14">
        <v>476393.46926441824</v>
      </c>
      <c r="E278" s="11">
        <f t="shared" si="22"/>
        <v>3.4836207334546616E-4</v>
      </c>
      <c r="F278">
        <v>98</v>
      </c>
      <c r="G278" s="10">
        <f t="shared" si="23"/>
        <v>0.55341050200784614</v>
      </c>
      <c r="H278" s="14">
        <f t="shared" si="25"/>
        <v>0</v>
      </c>
      <c r="I278" s="14">
        <f t="shared" si="26"/>
        <v>-384438.53073558176</v>
      </c>
      <c r="J278" s="16">
        <v>1</v>
      </c>
      <c r="K278" s="16">
        <f t="shared" si="24"/>
        <v>1</v>
      </c>
      <c r="L278" s="14">
        <v>581517.18132515799</v>
      </c>
      <c r="M278" s="14">
        <v>581517.18132600002</v>
      </c>
      <c r="S278" s="6"/>
      <c r="T278" s="6"/>
    </row>
    <row r="279" spans="1:20" x14ac:dyDescent="0.3">
      <c r="A279" s="2">
        <v>8065</v>
      </c>
      <c r="B279" t="s">
        <v>368</v>
      </c>
      <c r="C279" t="s">
        <v>328</v>
      </c>
      <c r="D279" s="14">
        <v>0</v>
      </c>
      <c r="E279" s="11">
        <f t="shared" si="22"/>
        <v>0</v>
      </c>
      <c r="F279">
        <v>0</v>
      </c>
      <c r="G279" s="10">
        <f t="shared" si="23"/>
        <v>0</v>
      </c>
      <c r="H279" s="14">
        <f t="shared" si="25"/>
        <v>0</v>
      </c>
      <c r="I279" s="14">
        <f t="shared" si="26"/>
        <v>0</v>
      </c>
      <c r="J279" s="16">
        <v>1</v>
      </c>
      <c r="K279" s="16">
        <f t="shared" si="24"/>
        <v>1</v>
      </c>
      <c r="L279" s="14">
        <v>0</v>
      </c>
      <c r="M279" s="14">
        <v>0</v>
      </c>
      <c r="S279" s="6"/>
      <c r="T279" s="6"/>
    </row>
    <row r="280" spans="1:20" x14ac:dyDescent="0.3">
      <c r="A280" s="2">
        <v>8067</v>
      </c>
      <c r="B280" t="s">
        <v>368</v>
      </c>
      <c r="C280" t="s">
        <v>398</v>
      </c>
      <c r="D280" s="14">
        <v>0</v>
      </c>
      <c r="E280" s="11">
        <f t="shared" si="22"/>
        <v>0</v>
      </c>
      <c r="F280">
        <v>0</v>
      </c>
      <c r="G280" s="10">
        <f t="shared" si="23"/>
        <v>0</v>
      </c>
      <c r="H280" s="14">
        <f t="shared" si="25"/>
        <v>0</v>
      </c>
      <c r="I280" s="14">
        <f t="shared" si="26"/>
        <v>0</v>
      </c>
      <c r="J280" s="16">
        <v>1</v>
      </c>
      <c r="K280" s="16">
        <f t="shared" si="24"/>
        <v>1</v>
      </c>
      <c r="L280" s="14">
        <v>0</v>
      </c>
      <c r="M280" s="14">
        <v>0</v>
      </c>
      <c r="S280" s="6"/>
      <c r="T280" s="6"/>
    </row>
    <row r="281" spans="1:20" x14ac:dyDescent="0.3">
      <c r="A281" s="2">
        <v>8069</v>
      </c>
      <c r="B281" t="s">
        <v>368</v>
      </c>
      <c r="C281" t="s">
        <v>399</v>
      </c>
      <c r="D281" s="14">
        <v>420713.68186230591</v>
      </c>
      <c r="E281" s="11">
        <f t="shared" si="22"/>
        <v>3.0764630490140167E-4</v>
      </c>
      <c r="F281">
        <v>28</v>
      </c>
      <c r="G281" s="10">
        <f t="shared" si="23"/>
        <v>1.7105519851934763</v>
      </c>
      <c r="H281" s="14">
        <f t="shared" si="25"/>
        <v>174761.68186230591</v>
      </c>
      <c r="I281" s="14">
        <f t="shared" si="26"/>
        <v>174761.68186230591</v>
      </c>
      <c r="J281" s="16">
        <v>0.61222486887613781</v>
      </c>
      <c r="K281" s="16">
        <f t="shared" si="24"/>
        <v>0.5846066115826889</v>
      </c>
      <c r="L281" s="14">
        <v>400637.10650858202</v>
      </c>
      <c r="M281" s="14">
        <v>245280.00004399999</v>
      </c>
      <c r="S281" s="6"/>
      <c r="T281" s="6"/>
    </row>
    <row r="282" spans="1:20" x14ac:dyDescent="0.3">
      <c r="A282" s="2">
        <v>8071</v>
      </c>
      <c r="B282" t="s">
        <v>368</v>
      </c>
      <c r="C282" t="s">
        <v>400</v>
      </c>
      <c r="D282" s="14">
        <v>394242.06752903818</v>
      </c>
      <c r="E282" s="11">
        <f t="shared" si="22"/>
        <v>2.8828897309713151E-4</v>
      </c>
      <c r="F282">
        <v>58</v>
      </c>
      <c r="G282" s="10">
        <f t="shared" si="23"/>
        <v>0.77382479808318849</v>
      </c>
      <c r="H282" s="14">
        <f t="shared" si="25"/>
        <v>0</v>
      </c>
      <c r="I282" s="14">
        <f t="shared" si="26"/>
        <v>-115229.93247096182</v>
      </c>
      <c r="J282" s="16">
        <v>1</v>
      </c>
      <c r="K282" s="16">
        <f t="shared" si="24"/>
        <v>1</v>
      </c>
      <c r="L282" s="14">
        <v>373722.02490797499</v>
      </c>
      <c r="M282" s="14">
        <v>373722.02490999998</v>
      </c>
      <c r="S282" s="6"/>
      <c r="T282" s="6"/>
    </row>
    <row r="283" spans="1:20" x14ac:dyDescent="0.3">
      <c r="A283" s="2">
        <v>8073</v>
      </c>
      <c r="B283" t="s">
        <v>368</v>
      </c>
      <c r="C283" t="s">
        <v>109</v>
      </c>
      <c r="D283" s="14">
        <v>338837.00200914888</v>
      </c>
      <c r="E283" s="11">
        <f t="shared" si="22"/>
        <v>2.4777409465399913E-4</v>
      </c>
      <c r="F283">
        <v>344</v>
      </c>
      <c r="G283" s="10">
        <f t="shared" si="23"/>
        <v>0.11213470912002692</v>
      </c>
      <c r="H283" s="14">
        <f t="shared" si="25"/>
        <v>0</v>
      </c>
      <c r="I283" s="14">
        <f t="shared" si="26"/>
        <v>-2682858.9979908513</v>
      </c>
      <c r="J283" s="16">
        <v>1</v>
      </c>
      <c r="K283" s="16">
        <f t="shared" si="24"/>
        <v>1</v>
      </c>
      <c r="L283" s="14">
        <v>305019.40997143602</v>
      </c>
      <c r="M283" s="14">
        <v>305019.409973</v>
      </c>
      <c r="S283" s="6"/>
      <c r="T283" s="6"/>
    </row>
    <row r="284" spans="1:20" x14ac:dyDescent="0.3">
      <c r="A284" s="2">
        <v>8075</v>
      </c>
      <c r="B284" t="s">
        <v>368</v>
      </c>
      <c r="C284" t="s">
        <v>291</v>
      </c>
      <c r="D284" s="14">
        <v>399130.24965422309</v>
      </c>
      <c r="E284" s="11">
        <f t="shared" si="22"/>
        <v>2.9186344959583117E-4</v>
      </c>
      <c r="F284">
        <v>20</v>
      </c>
      <c r="G284" s="10">
        <f t="shared" si="23"/>
        <v>2.2719162662467163</v>
      </c>
      <c r="H284" s="14">
        <f t="shared" si="25"/>
        <v>223450.24965422309</v>
      </c>
      <c r="I284" s="14">
        <f t="shared" si="26"/>
        <v>223450.24965422309</v>
      </c>
      <c r="J284" s="16">
        <v>0.45823861569808566</v>
      </c>
      <c r="K284" s="16">
        <f t="shared" si="24"/>
        <v>0.44015706690283724</v>
      </c>
      <c r="L284" s="14">
        <v>382333.55722980201</v>
      </c>
      <c r="M284" s="14">
        <v>175200.00011399999</v>
      </c>
      <c r="S284" s="6"/>
      <c r="T284" s="6"/>
    </row>
    <row r="285" spans="1:20" x14ac:dyDescent="0.3">
      <c r="A285" s="2">
        <v>8077</v>
      </c>
      <c r="B285" t="s">
        <v>368</v>
      </c>
      <c r="C285" t="s">
        <v>401</v>
      </c>
      <c r="D285" s="14">
        <v>564369.911288918</v>
      </c>
      <c r="E285" s="11">
        <f t="shared" si="22"/>
        <v>4.1269472634453824E-4</v>
      </c>
      <c r="F285">
        <v>208</v>
      </c>
      <c r="G285" s="10">
        <f t="shared" si="23"/>
        <v>0.30889308756793277</v>
      </c>
      <c r="H285" s="14">
        <f t="shared" si="25"/>
        <v>0</v>
      </c>
      <c r="I285" s="14">
        <f t="shared" si="26"/>
        <v>-1262702.088711082</v>
      </c>
      <c r="J285" s="16">
        <v>1</v>
      </c>
      <c r="K285" s="16">
        <f t="shared" si="24"/>
        <v>1</v>
      </c>
      <c r="L285" s="14">
        <v>505510.19998720399</v>
      </c>
      <c r="M285" s="14">
        <v>505510.19998499902</v>
      </c>
      <c r="S285" s="6"/>
      <c r="T285" s="6"/>
    </row>
    <row r="286" spans="1:20" x14ac:dyDescent="0.3">
      <c r="A286" s="2">
        <v>8079</v>
      </c>
      <c r="B286" t="s">
        <v>368</v>
      </c>
      <c r="C286" t="s">
        <v>402</v>
      </c>
      <c r="D286" s="14">
        <v>0</v>
      </c>
      <c r="E286" s="11">
        <f t="shared" si="22"/>
        <v>0</v>
      </c>
      <c r="F286">
        <v>0</v>
      </c>
      <c r="G286" s="10">
        <f t="shared" si="23"/>
        <v>0</v>
      </c>
      <c r="H286" s="14">
        <f t="shared" si="25"/>
        <v>0</v>
      </c>
      <c r="I286" s="14">
        <f t="shared" si="26"/>
        <v>0</v>
      </c>
      <c r="J286" s="16">
        <v>1</v>
      </c>
      <c r="K286" s="16">
        <f t="shared" si="24"/>
        <v>1</v>
      </c>
      <c r="L286" s="14">
        <v>0</v>
      </c>
      <c r="M286" s="14">
        <v>0</v>
      </c>
      <c r="S286" s="6"/>
      <c r="T286" s="6"/>
    </row>
    <row r="287" spans="1:20" x14ac:dyDescent="0.3">
      <c r="A287" s="2">
        <v>8081</v>
      </c>
      <c r="B287" t="s">
        <v>368</v>
      </c>
      <c r="C287" t="s">
        <v>403</v>
      </c>
      <c r="D287" s="14">
        <v>0</v>
      </c>
      <c r="E287" s="11">
        <f t="shared" si="22"/>
        <v>0</v>
      </c>
      <c r="F287">
        <v>2</v>
      </c>
      <c r="G287" s="10">
        <f t="shared" si="23"/>
        <v>0</v>
      </c>
      <c r="H287" s="14">
        <f t="shared" si="25"/>
        <v>0</v>
      </c>
      <c r="I287" s="14">
        <f t="shared" si="26"/>
        <v>-17568</v>
      </c>
      <c r="J287" s="16">
        <v>1</v>
      </c>
      <c r="K287" s="16">
        <f t="shared" si="24"/>
        <v>1</v>
      </c>
      <c r="L287" s="14">
        <v>0</v>
      </c>
      <c r="M287" s="14">
        <v>0</v>
      </c>
      <c r="S287" s="6"/>
      <c r="T287" s="6"/>
    </row>
    <row r="288" spans="1:20" x14ac:dyDescent="0.3">
      <c r="A288" s="2">
        <v>8083</v>
      </c>
      <c r="B288" t="s">
        <v>368</v>
      </c>
      <c r="C288" t="s">
        <v>404</v>
      </c>
      <c r="D288" s="14">
        <v>0</v>
      </c>
      <c r="E288" s="11">
        <f t="shared" si="22"/>
        <v>0</v>
      </c>
      <c r="F288">
        <v>2</v>
      </c>
      <c r="G288" s="10">
        <f t="shared" si="23"/>
        <v>0</v>
      </c>
      <c r="H288" s="14">
        <f t="shared" si="25"/>
        <v>0</v>
      </c>
      <c r="I288" s="14">
        <f t="shared" si="26"/>
        <v>-17568</v>
      </c>
      <c r="J288" s="16">
        <v>1</v>
      </c>
      <c r="K288" s="16">
        <f t="shared" si="24"/>
        <v>1</v>
      </c>
      <c r="L288" s="14">
        <v>0</v>
      </c>
      <c r="M288" s="14">
        <v>0</v>
      </c>
      <c r="S288" s="6"/>
      <c r="T288" s="6"/>
    </row>
    <row r="289" spans="1:20" x14ac:dyDescent="0.3">
      <c r="A289" s="2">
        <v>8085</v>
      </c>
      <c r="B289" t="s">
        <v>368</v>
      </c>
      <c r="C289" t="s">
        <v>405</v>
      </c>
      <c r="D289" s="14">
        <v>0</v>
      </c>
      <c r="E289" s="11">
        <f t="shared" si="22"/>
        <v>0</v>
      </c>
      <c r="F289">
        <v>67</v>
      </c>
      <c r="G289" s="10">
        <f t="shared" si="23"/>
        <v>0</v>
      </c>
      <c r="H289" s="14">
        <f t="shared" si="25"/>
        <v>0</v>
      </c>
      <c r="I289" s="14">
        <f t="shared" si="26"/>
        <v>-588528</v>
      </c>
      <c r="J289" s="16">
        <v>1</v>
      </c>
      <c r="K289" s="16">
        <f t="shared" si="24"/>
        <v>1</v>
      </c>
      <c r="L289" s="14">
        <v>0</v>
      </c>
      <c r="M289" s="14">
        <v>0</v>
      </c>
      <c r="S289" s="6"/>
      <c r="T289" s="6"/>
    </row>
    <row r="290" spans="1:20" x14ac:dyDescent="0.3">
      <c r="A290" s="2">
        <v>8087</v>
      </c>
      <c r="B290" t="s">
        <v>368</v>
      </c>
      <c r="C290" t="s">
        <v>123</v>
      </c>
      <c r="D290" s="14">
        <v>506055.82370741252</v>
      </c>
      <c r="E290" s="11">
        <f t="shared" si="22"/>
        <v>3.7005262949440907E-4</v>
      </c>
      <c r="F290">
        <v>69</v>
      </c>
      <c r="G290" s="10">
        <f t="shared" si="23"/>
        <v>0.83494334842568263</v>
      </c>
      <c r="H290" s="14">
        <f t="shared" si="25"/>
        <v>0</v>
      </c>
      <c r="I290" s="14">
        <f t="shared" si="26"/>
        <v>-100040.17629258748</v>
      </c>
      <c r="J290" s="16">
        <v>1</v>
      </c>
      <c r="K290" s="16">
        <f t="shared" si="24"/>
        <v>1</v>
      </c>
      <c r="L290" s="14">
        <v>469607.416025638</v>
      </c>
      <c r="M290" s="14">
        <v>469607.41602900001</v>
      </c>
      <c r="S290" s="6"/>
      <c r="T290" s="6"/>
    </row>
    <row r="291" spans="1:20" x14ac:dyDescent="0.3">
      <c r="A291" s="2">
        <v>8089</v>
      </c>
      <c r="B291" t="s">
        <v>368</v>
      </c>
      <c r="C291" t="s">
        <v>406</v>
      </c>
      <c r="D291" s="14">
        <v>0</v>
      </c>
      <c r="E291" s="11">
        <f t="shared" si="22"/>
        <v>0</v>
      </c>
      <c r="F291">
        <v>20</v>
      </c>
      <c r="G291" s="10">
        <f t="shared" si="23"/>
        <v>0</v>
      </c>
      <c r="H291" s="14">
        <f t="shared" si="25"/>
        <v>0</v>
      </c>
      <c r="I291" s="14">
        <f t="shared" si="26"/>
        <v>-175680</v>
      </c>
      <c r="J291" s="16">
        <v>1</v>
      </c>
      <c r="K291" s="16">
        <f t="shared" si="24"/>
        <v>1</v>
      </c>
      <c r="L291" s="14">
        <v>0</v>
      </c>
      <c r="M291" s="14">
        <v>0</v>
      </c>
      <c r="S291" s="6"/>
      <c r="T291" s="6"/>
    </row>
    <row r="292" spans="1:20" x14ac:dyDescent="0.3">
      <c r="A292" s="2">
        <v>8091</v>
      </c>
      <c r="B292" t="s">
        <v>368</v>
      </c>
      <c r="C292" t="s">
        <v>407</v>
      </c>
      <c r="D292" s="14">
        <v>0</v>
      </c>
      <c r="E292" s="11">
        <f t="shared" si="22"/>
        <v>0</v>
      </c>
      <c r="F292">
        <v>0</v>
      </c>
      <c r="G292" s="10">
        <f t="shared" si="23"/>
        <v>0</v>
      </c>
      <c r="H292" s="14">
        <f t="shared" si="25"/>
        <v>0</v>
      </c>
      <c r="I292" s="14">
        <f t="shared" si="26"/>
        <v>0</v>
      </c>
      <c r="J292" s="16">
        <v>1</v>
      </c>
      <c r="K292" s="16">
        <f t="shared" si="24"/>
        <v>1</v>
      </c>
      <c r="L292" s="14">
        <v>0</v>
      </c>
      <c r="M292" s="14">
        <v>0</v>
      </c>
      <c r="S292" s="6"/>
      <c r="T292" s="6"/>
    </row>
    <row r="293" spans="1:20" x14ac:dyDescent="0.3">
      <c r="A293" s="2">
        <v>8093</v>
      </c>
      <c r="B293" t="s">
        <v>368</v>
      </c>
      <c r="C293" t="s">
        <v>408</v>
      </c>
      <c r="D293" s="14">
        <v>0</v>
      </c>
      <c r="E293" s="11">
        <f t="shared" si="22"/>
        <v>0</v>
      </c>
      <c r="F293">
        <v>0</v>
      </c>
      <c r="G293" s="10">
        <f t="shared" si="23"/>
        <v>0</v>
      </c>
      <c r="H293" s="14">
        <f t="shared" si="25"/>
        <v>0</v>
      </c>
      <c r="I293" s="14">
        <f t="shared" si="26"/>
        <v>0</v>
      </c>
      <c r="J293" s="16">
        <v>1</v>
      </c>
      <c r="K293" s="16">
        <f t="shared" si="24"/>
        <v>1</v>
      </c>
      <c r="L293" s="14">
        <v>0</v>
      </c>
      <c r="M293" s="14">
        <v>0</v>
      </c>
      <c r="S293" s="6"/>
      <c r="T293" s="6"/>
    </row>
    <row r="294" spans="1:20" x14ac:dyDescent="0.3">
      <c r="A294" s="2">
        <v>8095</v>
      </c>
      <c r="B294" t="s">
        <v>368</v>
      </c>
      <c r="C294" t="s">
        <v>296</v>
      </c>
      <c r="D294" s="14">
        <v>0</v>
      </c>
      <c r="E294" s="11">
        <f t="shared" si="22"/>
        <v>0</v>
      </c>
      <c r="F294">
        <v>0</v>
      </c>
      <c r="G294" s="10">
        <f t="shared" si="23"/>
        <v>0</v>
      </c>
      <c r="H294" s="14">
        <f t="shared" si="25"/>
        <v>0</v>
      </c>
      <c r="I294" s="14">
        <f t="shared" si="26"/>
        <v>0</v>
      </c>
      <c r="J294" s="16">
        <v>1</v>
      </c>
      <c r="K294" s="16">
        <f t="shared" si="24"/>
        <v>1</v>
      </c>
      <c r="L294" s="14">
        <v>0</v>
      </c>
      <c r="M294" s="14">
        <v>0</v>
      </c>
      <c r="S294" s="6"/>
      <c r="T294" s="6"/>
    </row>
    <row r="295" spans="1:20" x14ac:dyDescent="0.3">
      <c r="A295" s="2">
        <v>8097</v>
      </c>
      <c r="B295" t="s">
        <v>368</v>
      </c>
      <c r="C295" t="s">
        <v>409</v>
      </c>
      <c r="D295" s="14">
        <v>0</v>
      </c>
      <c r="E295" s="11">
        <f t="shared" si="22"/>
        <v>0</v>
      </c>
      <c r="F295">
        <v>0</v>
      </c>
      <c r="G295" s="10">
        <f t="shared" si="23"/>
        <v>0</v>
      </c>
      <c r="H295" s="14">
        <f t="shared" si="25"/>
        <v>0</v>
      </c>
      <c r="I295" s="14">
        <f t="shared" si="26"/>
        <v>0</v>
      </c>
      <c r="J295" s="16">
        <v>1</v>
      </c>
      <c r="K295" s="16">
        <f t="shared" si="24"/>
        <v>1</v>
      </c>
      <c r="L295" s="14">
        <v>0</v>
      </c>
      <c r="M295" s="14">
        <v>0</v>
      </c>
      <c r="S295" s="6"/>
      <c r="T295" s="6"/>
    </row>
    <row r="296" spans="1:20" x14ac:dyDescent="0.3">
      <c r="A296" s="2">
        <v>8099</v>
      </c>
      <c r="B296" t="s">
        <v>368</v>
      </c>
      <c r="C296" t="s">
        <v>410</v>
      </c>
      <c r="D296" s="14">
        <v>0</v>
      </c>
      <c r="E296" s="11">
        <f t="shared" si="22"/>
        <v>0</v>
      </c>
      <c r="F296">
        <v>62</v>
      </c>
      <c r="G296" s="10">
        <f t="shared" si="23"/>
        <v>0</v>
      </c>
      <c r="H296" s="14">
        <f t="shared" si="25"/>
        <v>0</v>
      </c>
      <c r="I296" s="14">
        <f t="shared" si="26"/>
        <v>-544608</v>
      </c>
      <c r="J296" s="16">
        <v>1</v>
      </c>
      <c r="K296" s="16">
        <f t="shared" si="24"/>
        <v>1</v>
      </c>
      <c r="L296" s="14">
        <v>0</v>
      </c>
      <c r="M296" s="14">
        <v>0</v>
      </c>
      <c r="S296" s="6"/>
      <c r="T296" s="6"/>
    </row>
    <row r="297" spans="1:20" x14ac:dyDescent="0.3">
      <c r="A297" s="2">
        <v>8101</v>
      </c>
      <c r="B297" t="s">
        <v>368</v>
      </c>
      <c r="C297" t="s">
        <v>411</v>
      </c>
      <c r="D297" s="14">
        <v>767643.14715053514</v>
      </c>
      <c r="E297" s="11">
        <f t="shared" si="22"/>
        <v>5.6133800226881609E-4</v>
      </c>
      <c r="F297">
        <v>98</v>
      </c>
      <c r="G297" s="10">
        <f t="shared" si="23"/>
        <v>0.89174559861916747</v>
      </c>
      <c r="H297" s="14">
        <f t="shared" si="25"/>
        <v>0</v>
      </c>
      <c r="I297" s="14">
        <f t="shared" si="26"/>
        <v>-93188.852849464864</v>
      </c>
      <c r="J297" s="16">
        <v>1</v>
      </c>
      <c r="K297" s="16">
        <f t="shared" si="24"/>
        <v>1</v>
      </c>
      <c r="L297" s="14">
        <v>695396.85124684696</v>
      </c>
      <c r="M297" s="14">
        <v>695396.85125199996</v>
      </c>
      <c r="S297" s="6"/>
      <c r="T297" s="6"/>
    </row>
    <row r="298" spans="1:20" x14ac:dyDescent="0.3">
      <c r="A298" s="2">
        <v>8103</v>
      </c>
      <c r="B298" t="s">
        <v>368</v>
      </c>
      <c r="C298" t="s">
        <v>412</v>
      </c>
      <c r="D298" s="14">
        <v>0</v>
      </c>
      <c r="E298" s="11">
        <f t="shared" si="22"/>
        <v>0</v>
      </c>
      <c r="F298">
        <v>0</v>
      </c>
      <c r="G298" s="10">
        <f t="shared" si="23"/>
        <v>0</v>
      </c>
      <c r="H298" s="14">
        <f t="shared" si="25"/>
        <v>0</v>
      </c>
      <c r="I298" s="14">
        <f t="shared" si="26"/>
        <v>0</v>
      </c>
      <c r="J298" s="16">
        <v>1</v>
      </c>
      <c r="K298" s="16">
        <f t="shared" si="24"/>
        <v>1</v>
      </c>
      <c r="L298" s="14">
        <v>0</v>
      </c>
      <c r="M298" s="14">
        <v>0</v>
      </c>
      <c r="S298" s="6"/>
      <c r="T298" s="6"/>
    </row>
    <row r="299" spans="1:20" x14ac:dyDescent="0.3">
      <c r="A299" s="2">
        <v>8105</v>
      </c>
      <c r="B299" t="s">
        <v>368</v>
      </c>
      <c r="C299" t="s">
        <v>413</v>
      </c>
      <c r="D299" s="14">
        <v>0</v>
      </c>
      <c r="E299" s="11">
        <f t="shared" si="22"/>
        <v>0</v>
      </c>
      <c r="F299">
        <v>18</v>
      </c>
      <c r="G299" s="10">
        <f t="shared" si="23"/>
        <v>0</v>
      </c>
      <c r="H299" s="14">
        <f t="shared" si="25"/>
        <v>0</v>
      </c>
      <c r="I299" s="14">
        <f t="shared" si="26"/>
        <v>-158112</v>
      </c>
      <c r="J299" s="16">
        <v>1</v>
      </c>
      <c r="K299" s="16">
        <f t="shared" si="24"/>
        <v>1</v>
      </c>
      <c r="L299" s="14">
        <v>0</v>
      </c>
      <c r="M299" s="14">
        <v>0</v>
      </c>
      <c r="S299" s="6"/>
      <c r="T299" s="6"/>
    </row>
    <row r="300" spans="1:20" x14ac:dyDescent="0.3">
      <c r="A300" s="2">
        <v>8107</v>
      </c>
      <c r="B300" t="s">
        <v>368</v>
      </c>
      <c r="C300" t="s">
        <v>414</v>
      </c>
      <c r="D300" s="14">
        <v>0</v>
      </c>
      <c r="E300" s="11">
        <f t="shared" si="22"/>
        <v>0</v>
      </c>
      <c r="F300">
        <v>0</v>
      </c>
      <c r="G300" s="10">
        <f t="shared" si="23"/>
        <v>0</v>
      </c>
      <c r="H300" s="14">
        <f t="shared" si="25"/>
        <v>0</v>
      </c>
      <c r="I300" s="14">
        <f t="shared" si="26"/>
        <v>0</v>
      </c>
      <c r="J300" s="16">
        <v>1</v>
      </c>
      <c r="K300" s="16">
        <f t="shared" si="24"/>
        <v>1</v>
      </c>
      <c r="L300" s="14">
        <v>0</v>
      </c>
      <c r="M300" s="14">
        <v>0</v>
      </c>
      <c r="S300" s="6"/>
      <c r="T300" s="6"/>
    </row>
    <row r="301" spans="1:20" x14ac:dyDescent="0.3">
      <c r="A301" s="2">
        <v>8109</v>
      </c>
      <c r="B301" t="s">
        <v>368</v>
      </c>
      <c r="C301" t="s">
        <v>415</v>
      </c>
      <c r="D301" s="14">
        <v>0</v>
      </c>
      <c r="E301" s="11">
        <f t="shared" si="22"/>
        <v>0</v>
      </c>
      <c r="F301">
        <v>0</v>
      </c>
      <c r="G301" s="10">
        <f t="shared" si="23"/>
        <v>0</v>
      </c>
      <c r="H301" s="14">
        <f t="shared" si="25"/>
        <v>0</v>
      </c>
      <c r="I301" s="14">
        <f t="shared" si="26"/>
        <v>0</v>
      </c>
      <c r="J301" s="16">
        <v>1</v>
      </c>
      <c r="K301" s="16">
        <f t="shared" si="24"/>
        <v>1</v>
      </c>
      <c r="L301" s="14">
        <v>0</v>
      </c>
      <c r="M301" s="14">
        <v>0</v>
      </c>
      <c r="S301" s="6"/>
      <c r="T301" s="6"/>
    </row>
    <row r="302" spans="1:20" x14ac:dyDescent="0.3">
      <c r="A302" s="2">
        <v>8111</v>
      </c>
      <c r="B302" t="s">
        <v>368</v>
      </c>
      <c r="C302" t="s">
        <v>416</v>
      </c>
      <c r="D302" s="14">
        <v>0</v>
      </c>
      <c r="E302" s="11">
        <f t="shared" si="22"/>
        <v>0</v>
      </c>
      <c r="F302">
        <v>0</v>
      </c>
      <c r="G302" s="10">
        <f t="shared" si="23"/>
        <v>0</v>
      </c>
      <c r="H302" s="14">
        <f t="shared" si="25"/>
        <v>0</v>
      </c>
      <c r="I302" s="14">
        <f t="shared" si="26"/>
        <v>0</v>
      </c>
      <c r="J302" s="16">
        <v>1</v>
      </c>
      <c r="K302" s="16">
        <f t="shared" si="24"/>
        <v>1</v>
      </c>
      <c r="L302" s="14">
        <v>0</v>
      </c>
      <c r="M302" s="14">
        <v>0</v>
      </c>
      <c r="S302" s="6"/>
      <c r="T302" s="6"/>
    </row>
    <row r="303" spans="1:20" x14ac:dyDescent="0.3">
      <c r="A303" s="2">
        <v>8113</v>
      </c>
      <c r="B303" t="s">
        <v>368</v>
      </c>
      <c r="C303" t="s">
        <v>417</v>
      </c>
      <c r="D303" s="14">
        <v>0</v>
      </c>
      <c r="E303" s="11">
        <f t="shared" si="22"/>
        <v>0</v>
      </c>
      <c r="F303">
        <v>0</v>
      </c>
      <c r="G303" s="10">
        <f t="shared" si="23"/>
        <v>0</v>
      </c>
      <c r="H303" s="14">
        <f t="shared" si="25"/>
        <v>0</v>
      </c>
      <c r="I303" s="14">
        <f t="shared" si="26"/>
        <v>0</v>
      </c>
      <c r="J303" s="16">
        <v>1</v>
      </c>
      <c r="K303" s="16">
        <f t="shared" si="24"/>
        <v>1</v>
      </c>
      <c r="L303" s="14">
        <v>0</v>
      </c>
      <c r="M303" s="14">
        <v>0</v>
      </c>
      <c r="S303" s="6"/>
      <c r="T303" s="6"/>
    </row>
    <row r="304" spans="1:20" x14ac:dyDescent="0.3">
      <c r="A304" s="2">
        <v>8115</v>
      </c>
      <c r="B304" t="s">
        <v>368</v>
      </c>
      <c r="C304" t="s">
        <v>418</v>
      </c>
      <c r="D304" s="14">
        <v>168862.98463520358</v>
      </c>
      <c r="E304" s="11">
        <f t="shared" si="22"/>
        <v>1.2348082674108307E-4</v>
      </c>
      <c r="F304">
        <v>18</v>
      </c>
      <c r="G304" s="10">
        <f t="shared" si="23"/>
        <v>1.0679960068508627</v>
      </c>
      <c r="H304" s="14">
        <f t="shared" si="25"/>
        <v>10750.984635203582</v>
      </c>
      <c r="I304" s="14">
        <f t="shared" si="26"/>
        <v>10750.984635203582</v>
      </c>
      <c r="J304" s="16">
        <v>0.87265526464894427</v>
      </c>
      <c r="K304" s="16">
        <f t="shared" si="24"/>
        <v>0.93633308887421929</v>
      </c>
      <c r="L304" s="14">
        <v>180689.90858749801</v>
      </c>
      <c r="M304" s="14">
        <v>157680.000062999</v>
      </c>
      <c r="S304" s="6"/>
      <c r="T304" s="6"/>
    </row>
    <row r="305" spans="1:20" x14ac:dyDescent="0.3">
      <c r="A305" s="2">
        <v>8117</v>
      </c>
      <c r="B305" t="s">
        <v>368</v>
      </c>
      <c r="C305" t="s">
        <v>419</v>
      </c>
      <c r="D305" s="14">
        <v>497216.28796340351</v>
      </c>
      <c r="E305" s="11">
        <f t="shared" si="22"/>
        <v>3.6358873106198713E-4</v>
      </c>
      <c r="F305">
        <v>72</v>
      </c>
      <c r="G305" s="10">
        <f t="shared" si="23"/>
        <v>0.78617734258532479</v>
      </c>
      <c r="H305" s="14">
        <f t="shared" si="25"/>
        <v>0</v>
      </c>
      <c r="I305" s="14">
        <f t="shared" si="26"/>
        <v>-135231.71203659649</v>
      </c>
      <c r="J305" s="16">
        <v>1</v>
      </c>
      <c r="K305" s="16">
        <f t="shared" si="24"/>
        <v>1</v>
      </c>
      <c r="L305" s="14">
        <v>462094.45126304001</v>
      </c>
      <c r="M305" s="14">
        <v>462094.45126599999</v>
      </c>
      <c r="S305" s="6"/>
      <c r="T305" s="6"/>
    </row>
    <row r="306" spans="1:20" x14ac:dyDescent="0.3">
      <c r="A306" s="2">
        <v>8119</v>
      </c>
      <c r="B306" t="s">
        <v>368</v>
      </c>
      <c r="C306" t="s">
        <v>420</v>
      </c>
      <c r="D306" s="14">
        <v>0</v>
      </c>
      <c r="E306" s="11">
        <f t="shared" si="22"/>
        <v>0</v>
      </c>
      <c r="F306">
        <v>0</v>
      </c>
      <c r="G306" s="10">
        <f t="shared" si="23"/>
        <v>0</v>
      </c>
      <c r="H306" s="14">
        <f t="shared" si="25"/>
        <v>0</v>
      </c>
      <c r="I306" s="14">
        <f t="shared" si="26"/>
        <v>0</v>
      </c>
      <c r="J306" s="16">
        <v>1</v>
      </c>
      <c r="K306" s="16">
        <f t="shared" si="24"/>
        <v>1</v>
      </c>
      <c r="L306" s="14">
        <v>0</v>
      </c>
      <c r="M306" s="14">
        <v>0</v>
      </c>
      <c r="S306" s="6"/>
      <c r="T306" s="6"/>
    </row>
    <row r="307" spans="1:20" x14ac:dyDescent="0.3">
      <c r="A307" s="2">
        <v>8121</v>
      </c>
      <c r="B307" t="s">
        <v>368</v>
      </c>
      <c r="C307" t="s">
        <v>169</v>
      </c>
      <c r="D307" s="14">
        <v>176567.38797255594</v>
      </c>
      <c r="E307" s="11">
        <f t="shared" si="22"/>
        <v>1.2911466115244464E-4</v>
      </c>
      <c r="F307">
        <v>0</v>
      </c>
      <c r="G307" s="10">
        <f t="shared" si="23"/>
        <v>2.0101023220919392E+51</v>
      </c>
      <c r="H307" s="14">
        <f t="shared" si="25"/>
        <v>176567.38797255594</v>
      </c>
      <c r="I307" s="14">
        <f t="shared" si="26"/>
        <v>176567.38797255594</v>
      </c>
      <c r="J307" s="16">
        <v>0.83850726903830031</v>
      </c>
      <c r="K307" s="16">
        <f t="shared" si="24"/>
        <v>0.59698453497190362</v>
      </c>
      <c r="L307" s="14">
        <v>125365.63948781299</v>
      </c>
      <c r="M307" s="14">
        <v>105119.9999938</v>
      </c>
      <c r="S307" s="6"/>
      <c r="T307" s="6"/>
    </row>
    <row r="308" spans="1:20" x14ac:dyDescent="0.3">
      <c r="A308" s="2">
        <v>8123</v>
      </c>
      <c r="B308" t="s">
        <v>368</v>
      </c>
      <c r="C308" t="s">
        <v>421</v>
      </c>
      <c r="D308" s="14">
        <v>2765856.9934962937</v>
      </c>
      <c r="E308" s="11">
        <f t="shared" si="22"/>
        <v>2.0225291465879283E-3</v>
      </c>
      <c r="F308">
        <v>86</v>
      </c>
      <c r="G308" s="10">
        <f t="shared" si="23"/>
        <v>3.6613305818934712</v>
      </c>
      <c r="H308" s="14">
        <f t="shared" si="25"/>
        <v>2010432.9934962937</v>
      </c>
      <c r="I308" s="14">
        <f t="shared" si="26"/>
        <v>2010432.9934962937</v>
      </c>
      <c r="J308" s="16">
        <v>0.44305061522278893</v>
      </c>
      <c r="K308" s="16">
        <f t="shared" si="24"/>
        <v>0.27312475004178566</v>
      </c>
      <c r="L308" s="14">
        <v>1700392.6280610899</v>
      </c>
      <c r="M308" s="14">
        <v>753359.99959999998</v>
      </c>
      <c r="S308" s="6"/>
      <c r="T308" s="6"/>
    </row>
    <row r="309" spans="1:20" x14ac:dyDescent="0.3">
      <c r="A309" s="2">
        <v>8125</v>
      </c>
      <c r="B309" t="s">
        <v>368</v>
      </c>
      <c r="C309" t="s">
        <v>264</v>
      </c>
      <c r="D309" s="14">
        <v>0</v>
      </c>
      <c r="E309" s="11">
        <f t="shared" si="22"/>
        <v>0</v>
      </c>
      <c r="F309">
        <v>0</v>
      </c>
      <c r="G309" s="10">
        <f t="shared" si="23"/>
        <v>0</v>
      </c>
      <c r="H309" s="14">
        <f t="shared" si="25"/>
        <v>0</v>
      </c>
      <c r="I309" s="14">
        <f t="shared" si="26"/>
        <v>0</v>
      </c>
      <c r="J309" s="16">
        <v>1</v>
      </c>
      <c r="K309" s="16">
        <f t="shared" si="24"/>
        <v>1</v>
      </c>
      <c r="L309" s="14">
        <v>0</v>
      </c>
      <c r="M309" s="14">
        <v>0</v>
      </c>
      <c r="S309" s="6"/>
      <c r="T309" s="6"/>
    </row>
    <row r="310" spans="1:20" x14ac:dyDescent="0.3">
      <c r="A310" s="2">
        <v>9001</v>
      </c>
      <c r="B310" t="s">
        <v>422</v>
      </c>
      <c r="C310" t="s">
        <v>423</v>
      </c>
      <c r="D310" s="14">
        <v>1832453.1110424425</v>
      </c>
      <c r="E310" s="11">
        <f t="shared" si="22"/>
        <v>1.3399788331623416E-3</v>
      </c>
      <c r="F310">
        <v>299</v>
      </c>
      <c r="G310" s="10">
        <f t="shared" si="23"/>
        <v>0.69770101577299348</v>
      </c>
      <c r="H310" s="14">
        <f t="shared" si="25"/>
        <v>0</v>
      </c>
      <c r="I310" s="14">
        <f t="shared" si="26"/>
        <v>-793962.8889575575</v>
      </c>
      <c r="J310" s="16">
        <v>1</v>
      </c>
      <c r="K310" s="16">
        <f t="shared" si="24"/>
        <v>1</v>
      </c>
      <c r="L310" s="14">
        <v>1943203.4021039901</v>
      </c>
      <c r="M310" s="14">
        <v>1943203.40212</v>
      </c>
      <c r="S310" s="6"/>
      <c r="T310" s="6"/>
    </row>
    <row r="311" spans="1:20" x14ac:dyDescent="0.3">
      <c r="A311" s="2">
        <v>9003</v>
      </c>
      <c r="B311" t="s">
        <v>422</v>
      </c>
      <c r="C311" t="s">
        <v>424</v>
      </c>
      <c r="D311" s="14">
        <v>1724556.6754362215</v>
      </c>
      <c r="E311" s="11">
        <f t="shared" si="22"/>
        <v>1.2610797120799189E-3</v>
      </c>
      <c r="F311">
        <v>21</v>
      </c>
      <c r="G311" s="10">
        <f t="shared" si="23"/>
        <v>9.3490148507905158</v>
      </c>
      <c r="H311" s="14">
        <f t="shared" si="25"/>
        <v>1540092.6754362215</v>
      </c>
      <c r="I311" s="14">
        <f t="shared" si="26"/>
        <v>1540092.6754362215</v>
      </c>
      <c r="J311" s="16">
        <v>8.6411332268234928E-2</v>
      </c>
      <c r="K311" s="16">
        <f t="shared" si="24"/>
        <v>0.10696314167427427</v>
      </c>
      <c r="L311" s="14">
        <v>2128887.4407230299</v>
      </c>
      <c r="M311" s="14">
        <v>183959.99942800001</v>
      </c>
      <c r="S311" s="6"/>
      <c r="T311" s="6"/>
    </row>
    <row r="312" spans="1:20" x14ac:dyDescent="0.3">
      <c r="A312" s="2">
        <v>9005</v>
      </c>
      <c r="B312" t="s">
        <v>422</v>
      </c>
      <c r="C312" t="s">
        <v>425</v>
      </c>
      <c r="D312" s="14">
        <v>70240.644070653769</v>
      </c>
      <c r="E312" s="11">
        <f t="shared" si="22"/>
        <v>5.1363374983615606E-5</v>
      </c>
      <c r="F312">
        <v>2</v>
      </c>
      <c r="G312" s="10">
        <f t="shared" si="23"/>
        <v>3.9982151679561571</v>
      </c>
      <c r="H312" s="14">
        <f t="shared" si="25"/>
        <v>52672.644070653769</v>
      </c>
      <c r="I312" s="14">
        <f t="shared" si="26"/>
        <v>52672.644070653769</v>
      </c>
      <c r="J312" s="16">
        <v>1</v>
      </c>
      <c r="K312" s="16">
        <f t="shared" si="24"/>
        <v>1</v>
      </c>
      <c r="L312" s="14">
        <v>79914.842000536097</v>
      </c>
      <c r="M312" s="14">
        <v>79914.842000100005</v>
      </c>
      <c r="S312" s="6"/>
      <c r="T312" s="6"/>
    </row>
    <row r="313" spans="1:20" x14ac:dyDescent="0.3">
      <c r="A313" s="2">
        <v>9007</v>
      </c>
      <c r="B313" t="s">
        <v>422</v>
      </c>
      <c r="C313" t="s">
        <v>426</v>
      </c>
      <c r="D313" s="14">
        <v>488493.06541783659</v>
      </c>
      <c r="E313" s="11">
        <f t="shared" si="22"/>
        <v>3.572098864969687E-4</v>
      </c>
      <c r="F313">
        <v>39</v>
      </c>
      <c r="G313" s="10">
        <f t="shared" si="23"/>
        <v>1.4259407121860159</v>
      </c>
      <c r="H313" s="14">
        <f t="shared" si="25"/>
        <v>145917.06541783659</v>
      </c>
      <c r="I313" s="14">
        <f t="shared" si="26"/>
        <v>145917.06541783659</v>
      </c>
      <c r="J313" s="16">
        <v>0.6815594531325061</v>
      </c>
      <c r="K313" s="16">
        <f t="shared" si="24"/>
        <v>0.70129142919761778</v>
      </c>
      <c r="L313" s="14">
        <v>501262.21333802701</v>
      </c>
      <c r="M313" s="14">
        <v>341639.99992899998</v>
      </c>
      <c r="S313" s="6"/>
      <c r="T313" s="6"/>
    </row>
    <row r="314" spans="1:20" x14ac:dyDescent="0.3">
      <c r="A314" s="2">
        <v>9009</v>
      </c>
      <c r="B314" t="s">
        <v>422</v>
      </c>
      <c r="C314" t="s">
        <v>427</v>
      </c>
      <c r="D314" s="14">
        <v>1880783.1865568417</v>
      </c>
      <c r="E314" s="11">
        <f t="shared" si="22"/>
        <v>1.3753201348328608E-3</v>
      </c>
      <c r="F314">
        <v>421</v>
      </c>
      <c r="G314" s="10">
        <f t="shared" si="23"/>
        <v>0.50858589428329037</v>
      </c>
      <c r="H314" s="14">
        <f t="shared" si="25"/>
        <v>0</v>
      </c>
      <c r="I314" s="14">
        <f t="shared" si="26"/>
        <v>-1817280.8134431583</v>
      </c>
      <c r="J314" s="16">
        <v>1</v>
      </c>
      <c r="K314" s="16">
        <f t="shared" si="24"/>
        <v>1</v>
      </c>
      <c r="L314" s="14">
        <v>2118953.6782150902</v>
      </c>
      <c r="M314" s="14">
        <v>2118953.6782499999</v>
      </c>
      <c r="S314" s="6"/>
      <c r="T314" s="6"/>
    </row>
    <row r="315" spans="1:20" x14ac:dyDescent="0.3">
      <c r="A315" s="2">
        <v>9011</v>
      </c>
      <c r="B315" t="s">
        <v>422</v>
      </c>
      <c r="C315" t="s">
        <v>428</v>
      </c>
      <c r="D315" s="14">
        <v>762674.10934078856</v>
      </c>
      <c r="E315" s="11">
        <f t="shared" si="22"/>
        <v>5.5770440016128064E-4</v>
      </c>
      <c r="F315">
        <v>70</v>
      </c>
      <c r="G315" s="10">
        <f t="shared" si="23"/>
        <v>1.2403625249492396</v>
      </c>
      <c r="H315" s="14">
        <f t="shared" si="25"/>
        <v>147794.10934078856</v>
      </c>
      <c r="I315" s="14">
        <f t="shared" si="26"/>
        <v>147794.10934078856</v>
      </c>
      <c r="J315" s="16">
        <v>0.75554020436296587</v>
      </c>
      <c r="K315" s="16">
        <f t="shared" si="24"/>
        <v>0.80621590856344494</v>
      </c>
      <c r="L315" s="14">
        <v>811604.72527616797</v>
      </c>
      <c r="M315" s="14">
        <v>613199.99970399996</v>
      </c>
      <c r="S315" s="6"/>
      <c r="T315" s="6"/>
    </row>
    <row r="316" spans="1:20" x14ac:dyDescent="0.3">
      <c r="A316" s="2">
        <v>9013</v>
      </c>
      <c r="B316" t="s">
        <v>422</v>
      </c>
      <c r="C316" t="s">
        <v>429</v>
      </c>
      <c r="D316" s="14">
        <v>401515.25148744573</v>
      </c>
      <c r="E316" s="11">
        <f t="shared" si="22"/>
        <v>2.9360747892695748E-4</v>
      </c>
      <c r="F316">
        <v>33</v>
      </c>
      <c r="G316" s="10">
        <f t="shared" si="23"/>
        <v>1.3851467250629441</v>
      </c>
      <c r="H316" s="14">
        <f t="shared" si="25"/>
        <v>111643.25148744573</v>
      </c>
      <c r="I316" s="14">
        <f t="shared" si="26"/>
        <v>111643.25148744573</v>
      </c>
      <c r="J316" s="16">
        <v>0.8627324459817689</v>
      </c>
      <c r="K316" s="16">
        <f t="shared" si="24"/>
        <v>0.72194517873516817</v>
      </c>
      <c r="L316" s="14">
        <v>446766.55178050301</v>
      </c>
      <c r="M316" s="14">
        <v>385440.00001199997</v>
      </c>
      <c r="S316" s="6"/>
      <c r="T316" s="6"/>
    </row>
    <row r="317" spans="1:20" x14ac:dyDescent="0.3">
      <c r="A317" s="2">
        <v>9015</v>
      </c>
      <c r="B317" t="s">
        <v>422</v>
      </c>
      <c r="C317" t="s">
        <v>430</v>
      </c>
      <c r="D317" s="14">
        <v>239210.15078302316</v>
      </c>
      <c r="E317" s="11">
        <f t="shared" si="22"/>
        <v>1.7492209584804978E-4</v>
      </c>
      <c r="F317">
        <v>22</v>
      </c>
      <c r="G317" s="10">
        <f t="shared" si="23"/>
        <v>1.2378402404321036</v>
      </c>
      <c r="H317" s="14">
        <f t="shared" si="25"/>
        <v>45962.150783023157</v>
      </c>
      <c r="I317" s="14">
        <f t="shared" si="26"/>
        <v>45962.150783023157</v>
      </c>
      <c r="J317" s="16">
        <v>0.89583132015518707</v>
      </c>
      <c r="K317" s="16">
        <f t="shared" si="24"/>
        <v>0.80785869398697308</v>
      </c>
      <c r="L317" s="14">
        <v>215129.785784179</v>
      </c>
      <c r="M317" s="14">
        <v>192719.99997199999</v>
      </c>
      <c r="S317" s="6"/>
      <c r="T317" s="6"/>
    </row>
    <row r="318" spans="1:20" x14ac:dyDescent="0.3">
      <c r="A318" s="2">
        <v>10001</v>
      </c>
      <c r="B318" t="s">
        <v>431</v>
      </c>
      <c r="C318" t="s">
        <v>432</v>
      </c>
      <c r="D318" s="14">
        <v>639962.02945499995</v>
      </c>
      <c r="E318" s="11">
        <f t="shared" si="22"/>
        <v>4.6797135944694467E-4</v>
      </c>
      <c r="F318">
        <v>4</v>
      </c>
      <c r="G318" s="10">
        <f t="shared" si="23"/>
        <v>18.213855574197403</v>
      </c>
      <c r="H318" s="14">
        <f t="shared" si="25"/>
        <v>604826.02945499995</v>
      </c>
      <c r="I318" s="14">
        <f t="shared" si="26"/>
        <v>604826.02945499995</v>
      </c>
      <c r="J318" s="16">
        <v>0.17535523837144457</v>
      </c>
      <c r="K318" s="16">
        <f t="shared" si="24"/>
        <v>0.1647097720622063</v>
      </c>
      <c r="L318" s="14">
        <v>599468.83239359304</v>
      </c>
      <c r="M318" s="14">
        <v>105119.9997784</v>
      </c>
      <c r="S318" s="6"/>
      <c r="T318" s="6"/>
    </row>
    <row r="319" spans="1:20" x14ac:dyDescent="0.3">
      <c r="A319" s="2">
        <v>10003</v>
      </c>
      <c r="B319" t="s">
        <v>431</v>
      </c>
      <c r="C319" t="s">
        <v>433</v>
      </c>
      <c r="D319" s="14">
        <v>1271497.2660630001</v>
      </c>
      <c r="E319" s="11">
        <f t="shared" si="22"/>
        <v>9.2978063814083808E-4</v>
      </c>
      <c r="F319">
        <v>4</v>
      </c>
      <c r="G319" s="10">
        <f t="shared" si="23"/>
        <v>36.187877563268444</v>
      </c>
      <c r="H319" s="14">
        <f t="shared" si="25"/>
        <v>1236361.2660630001</v>
      </c>
      <c r="I319" s="14">
        <f t="shared" si="26"/>
        <v>1236361.2660630001</v>
      </c>
      <c r="J319" s="16">
        <v>8.8258698793137524E-2</v>
      </c>
      <c r="K319" s="16">
        <f t="shared" si="24"/>
        <v>8.2900689457540089E-2</v>
      </c>
      <c r="L319" s="14">
        <v>1191044.0720203</v>
      </c>
      <c r="M319" s="14">
        <v>105120.00024389999</v>
      </c>
      <c r="S319" s="6"/>
      <c r="T319" s="6"/>
    </row>
    <row r="320" spans="1:20" x14ac:dyDescent="0.3">
      <c r="A320" s="2">
        <v>10005</v>
      </c>
      <c r="B320" t="s">
        <v>431</v>
      </c>
      <c r="C320" t="s">
        <v>434</v>
      </c>
      <c r="D320" s="14">
        <v>342069.19943099999</v>
      </c>
      <c r="E320" s="11">
        <f t="shared" si="22"/>
        <v>2.5013763460150616E-4</v>
      </c>
      <c r="F320">
        <v>4</v>
      </c>
      <c r="G320" s="10">
        <f t="shared" si="23"/>
        <v>9.7355760311646176</v>
      </c>
      <c r="H320" s="14">
        <f t="shared" si="25"/>
        <v>306933.19943099999</v>
      </c>
      <c r="I320" s="14">
        <f t="shared" si="26"/>
        <v>306933.19943099999</v>
      </c>
      <c r="J320" s="16">
        <v>0.32806430514702511</v>
      </c>
      <c r="K320" s="16">
        <f t="shared" si="24"/>
        <v>0.30814817637874536</v>
      </c>
      <c r="L320" s="14">
        <v>320424.984832583</v>
      </c>
      <c r="M320" s="14">
        <v>105119.9999537</v>
      </c>
      <c r="S320" s="6"/>
      <c r="T320" s="6"/>
    </row>
    <row r="321" spans="1:20" x14ac:dyDescent="0.3">
      <c r="A321" s="2">
        <v>11001</v>
      </c>
      <c r="B321" t="s">
        <v>435</v>
      </c>
      <c r="C321" t="s">
        <v>436</v>
      </c>
      <c r="D321" s="14">
        <v>69536.663809799997</v>
      </c>
      <c r="E321" s="11">
        <f t="shared" si="22"/>
        <v>5.0848590379947619E-5</v>
      </c>
      <c r="F321">
        <v>0</v>
      </c>
      <c r="G321" s="10">
        <f t="shared" si="23"/>
        <v>7.9162868635928969E+50</v>
      </c>
      <c r="H321" s="14">
        <f t="shared" si="25"/>
        <v>69536.663809799997</v>
      </c>
      <c r="I321" s="14">
        <f t="shared" si="26"/>
        <v>69536.663809799997</v>
      </c>
      <c r="J321" s="16">
        <v>1</v>
      </c>
      <c r="K321" s="16">
        <f t="shared" si="24"/>
        <v>1</v>
      </c>
      <c r="L321" s="14">
        <v>67724.867828154296</v>
      </c>
      <c r="M321" s="14">
        <v>67724.867828399903</v>
      </c>
      <c r="S321" s="6"/>
      <c r="T321" s="6"/>
    </row>
    <row r="322" spans="1:20" x14ac:dyDescent="0.3">
      <c r="A322" s="2">
        <v>12001</v>
      </c>
      <c r="B322" t="s">
        <v>437</v>
      </c>
      <c r="C322" t="s">
        <v>438</v>
      </c>
      <c r="D322" s="14">
        <v>1434611.8865100001</v>
      </c>
      <c r="E322" s="11">
        <f t="shared" ref="E322:E385" si="27">D322/SUM(D$2:D$3500)</f>
        <v>1.0490579814251906E-3</v>
      </c>
      <c r="F322">
        <v>22</v>
      </c>
      <c r="G322" s="10">
        <f t="shared" si="23"/>
        <v>7.423682969603826</v>
      </c>
      <c r="H322" s="14">
        <f t="shared" si="25"/>
        <v>1241363.8865100001</v>
      </c>
      <c r="I322" s="14">
        <f t="shared" si="26"/>
        <v>1241363.8865100001</v>
      </c>
      <c r="J322" s="16">
        <v>0.14745583400728929</v>
      </c>
      <c r="K322" s="16">
        <f t="shared" si="24"/>
        <v>0.13470402818849986</v>
      </c>
      <c r="L322" s="14">
        <v>1306967.6171104</v>
      </c>
      <c r="M322" s="14">
        <v>192719.99999000001</v>
      </c>
      <c r="S322" s="6"/>
      <c r="T322" s="6"/>
    </row>
    <row r="323" spans="1:20" x14ac:dyDescent="0.3">
      <c r="A323" s="2">
        <v>12003</v>
      </c>
      <c r="B323" t="s">
        <v>437</v>
      </c>
      <c r="C323" t="s">
        <v>23</v>
      </c>
      <c r="D323" s="14">
        <v>504937.82887600001</v>
      </c>
      <c r="E323" s="11">
        <f t="shared" si="27"/>
        <v>3.6923509730182522E-4</v>
      </c>
      <c r="F323">
        <v>46</v>
      </c>
      <c r="G323" s="10">
        <f t="shared" ref="G323:G386" si="28">D323/8784/(F323+1E-50)</f>
        <v>1.2496481470163143</v>
      </c>
      <c r="H323" s="14">
        <f t="shared" si="25"/>
        <v>100873.82887600001</v>
      </c>
      <c r="I323" s="14">
        <f t="shared" si="26"/>
        <v>100873.82887600001</v>
      </c>
      <c r="J323" s="16">
        <v>0.87883768917853744</v>
      </c>
      <c r="K323" s="16">
        <f t="shared" ref="K323:K386" si="29">IF(G323&gt;1,MIN(1,IF(F323&lt;12,105408/D323,(D323-I323)/D323)),1)</f>
        <v>0.80022524931327321</v>
      </c>
      <c r="L323" s="14">
        <v>458514.70067874301</v>
      </c>
      <c r="M323" s="14">
        <v>402959.99991999997</v>
      </c>
      <c r="S323" s="6"/>
      <c r="T323" s="6"/>
    </row>
    <row r="324" spans="1:20" x14ac:dyDescent="0.3">
      <c r="A324" s="2">
        <v>12005</v>
      </c>
      <c r="B324" t="s">
        <v>437</v>
      </c>
      <c r="C324" t="s">
        <v>439</v>
      </c>
      <c r="D324" s="14">
        <v>0</v>
      </c>
      <c r="E324" s="11">
        <f t="shared" si="27"/>
        <v>0</v>
      </c>
      <c r="F324">
        <v>0</v>
      </c>
      <c r="G324" s="10">
        <f t="shared" si="28"/>
        <v>0</v>
      </c>
      <c r="H324" s="14">
        <f t="shared" si="25"/>
        <v>0</v>
      </c>
      <c r="I324" s="14">
        <f t="shared" si="26"/>
        <v>0</v>
      </c>
      <c r="J324" s="16">
        <v>1</v>
      </c>
      <c r="K324" s="16">
        <f t="shared" si="29"/>
        <v>1</v>
      </c>
      <c r="L324" s="14">
        <v>0</v>
      </c>
      <c r="M324" s="14">
        <v>0</v>
      </c>
      <c r="S324" s="6"/>
      <c r="T324" s="6"/>
    </row>
    <row r="325" spans="1:20" x14ac:dyDescent="0.3">
      <c r="A325" s="2">
        <v>12007</v>
      </c>
      <c r="B325" t="s">
        <v>437</v>
      </c>
      <c r="C325" t="s">
        <v>440</v>
      </c>
      <c r="D325" s="14">
        <v>0</v>
      </c>
      <c r="E325" s="11">
        <f t="shared" si="27"/>
        <v>0</v>
      </c>
      <c r="F325">
        <v>0</v>
      </c>
      <c r="G325" s="10">
        <f t="shared" si="28"/>
        <v>0</v>
      </c>
      <c r="H325" s="14">
        <f t="shared" si="25"/>
        <v>0</v>
      </c>
      <c r="I325" s="14">
        <f t="shared" si="26"/>
        <v>0</v>
      </c>
      <c r="J325" s="16">
        <v>1</v>
      </c>
      <c r="K325" s="16">
        <f t="shared" si="29"/>
        <v>1</v>
      </c>
      <c r="L325" s="14">
        <v>0</v>
      </c>
      <c r="M325" s="14">
        <v>0</v>
      </c>
      <c r="S325" s="6"/>
      <c r="T325" s="6"/>
    </row>
    <row r="326" spans="1:20" x14ac:dyDescent="0.3">
      <c r="A326" s="2">
        <v>12009</v>
      </c>
      <c r="B326" t="s">
        <v>437</v>
      </c>
      <c r="C326" t="s">
        <v>441</v>
      </c>
      <c r="D326" s="14">
        <v>796063.31252899999</v>
      </c>
      <c r="E326" s="11">
        <f t="shared" si="27"/>
        <v>5.821202093619362E-4</v>
      </c>
      <c r="F326">
        <v>107</v>
      </c>
      <c r="G326" s="10">
        <f t="shared" si="28"/>
        <v>0.84697678077494332</v>
      </c>
      <c r="H326" s="14">
        <f t="shared" si="25"/>
        <v>0</v>
      </c>
      <c r="I326" s="14">
        <f t="shared" si="26"/>
        <v>-143824.68747100001</v>
      </c>
      <c r="J326" s="16">
        <v>1</v>
      </c>
      <c r="K326" s="16">
        <f t="shared" si="29"/>
        <v>1</v>
      </c>
      <c r="L326" s="14">
        <v>735298.827986088</v>
      </c>
      <c r="M326" s="14">
        <v>735298.82798899896</v>
      </c>
      <c r="S326" s="6"/>
      <c r="T326" s="6"/>
    </row>
    <row r="327" spans="1:20" x14ac:dyDescent="0.3">
      <c r="A327" s="2">
        <v>12011</v>
      </c>
      <c r="B327" t="s">
        <v>437</v>
      </c>
      <c r="C327" t="s">
        <v>442</v>
      </c>
      <c r="D327" s="14">
        <v>657702.59161700006</v>
      </c>
      <c r="E327" s="11">
        <f t="shared" si="27"/>
        <v>4.8094412128310294E-4</v>
      </c>
      <c r="F327">
        <v>177</v>
      </c>
      <c r="G327" s="10">
        <f t="shared" si="28"/>
        <v>0.4230229793879216</v>
      </c>
      <c r="H327" s="14">
        <f t="shared" si="25"/>
        <v>0</v>
      </c>
      <c r="I327" s="14">
        <f t="shared" si="26"/>
        <v>-897065.40838299994</v>
      </c>
      <c r="J327" s="16">
        <v>1</v>
      </c>
      <c r="K327" s="16">
        <f t="shared" si="29"/>
        <v>1</v>
      </c>
      <c r="L327" s="14">
        <v>613975.904517196</v>
      </c>
      <c r="M327" s="14">
        <v>613975.90451499994</v>
      </c>
      <c r="S327" s="6"/>
      <c r="T327" s="6"/>
    </row>
    <row r="328" spans="1:20" x14ac:dyDescent="0.3">
      <c r="A328" s="2">
        <v>12013</v>
      </c>
      <c r="B328" t="s">
        <v>437</v>
      </c>
      <c r="C328" t="s">
        <v>38</v>
      </c>
      <c r="D328" s="14">
        <v>0</v>
      </c>
      <c r="E328" s="11">
        <f t="shared" si="27"/>
        <v>0</v>
      </c>
      <c r="F328">
        <v>0</v>
      </c>
      <c r="G328" s="10">
        <f t="shared" si="28"/>
        <v>0</v>
      </c>
      <c r="H328" s="14">
        <f t="shared" ref="H328:H391" si="30">MAX(0,D328-8784*F328)</f>
        <v>0</v>
      </c>
      <c r="I328" s="14">
        <f t="shared" ref="I328:I391" si="31">D328-8784*F328</f>
        <v>0</v>
      </c>
      <c r="J328" s="16">
        <v>1</v>
      </c>
      <c r="K328" s="16">
        <f t="shared" si="29"/>
        <v>1</v>
      </c>
      <c r="L328" s="14">
        <v>0</v>
      </c>
      <c r="M328" s="14">
        <v>0</v>
      </c>
      <c r="S328" s="6"/>
      <c r="T328" s="6"/>
    </row>
    <row r="329" spans="1:20" x14ac:dyDescent="0.3">
      <c r="A329" s="2">
        <v>12015</v>
      </c>
      <c r="B329" t="s">
        <v>437</v>
      </c>
      <c r="C329" t="s">
        <v>443</v>
      </c>
      <c r="D329" s="14">
        <v>612738.81872400001</v>
      </c>
      <c r="E329" s="11">
        <f t="shared" si="27"/>
        <v>4.4806442380398791E-4</v>
      </c>
      <c r="F329">
        <v>104</v>
      </c>
      <c r="G329" s="10">
        <f t="shared" si="28"/>
        <v>0.67073308410834387</v>
      </c>
      <c r="H329" s="14">
        <f t="shared" si="30"/>
        <v>0</v>
      </c>
      <c r="I329" s="14">
        <f t="shared" si="31"/>
        <v>-300797.18127599999</v>
      </c>
      <c r="J329" s="16">
        <v>1</v>
      </c>
      <c r="K329" s="16">
        <f t="shared" si="29"/>
        <v>1</v>
      </c>
      <c r="L329" s="14">
        <v>559526.98607847502</v>
      </c>
      <c r="M329" s="14">
        <v>559526.98608299997</v>
      </c>
      <c r="S329" s="6"/>
      <c r="T329" s="6"/>
    </row>
    <row r="330" spans="1:20" x14ac:dyDescent="0.3">
      <c r="A330" s="2">
        <v>12017</v>
      </c>
      <c r="B330" t="s">
        <v>437</v>
      </c>
      <c r="C330" t="s">
        <v>444</v>
      </c>
      <c r="D330" s="14">
        <v>0</v>
      </c>
      <c r="E330" s="11">
        <f t="shared" si="27"/>
        <v>0</v>
      </c>
      <c r="F330">
        <v>2</v>
      </c>
      <c r="G330" s="10">
        <f t="shared" si="28"/>
        <v>0</v>
      </c>
      <c r="H330" s="14">
        <f t="shared" si="30"/>
        <v>0</v>
      </c>
      <c r="I330" s="14">
        <f t="shared" si="31"/>
        <v>-17568</v>
      </c>
      <c r="J330" s="16">
        <v>1</v>
      </c>
      <c r="K330" s="16">
        <f t="shared" si="29"/>
        <v>1</v>
      </c>
      <c r="L330" s="14">
        <v>0</v>
      </c>
      <c r="M330" s="14">
        <v>0</v>
      </c>
      <c r="S330" s="6"/>
      <c r="T330" s="6"/>
    </row>
    <row r="331" spans="1:20" x14ac:dyDescent="0.3">
      <c r="A331" s="2">
        <v>12019</v>
      </c>
      <c r="B331" t="s">
        <v>437</v>
      </c>
      <c r="C331" t="s">
        <v>49</v>
      </c>
      <c r="D331" s="14">
        <v>0</v>
      </c>
      <c r="E331" s="11">
        <f t="shared" si="27"/>
        <v>0</v>
      </c>
      <c r="F331">
        <v>4</v>
      </c>
      <c r="G331" s="10">
        <f t="shared" si="28"/>
        <v>0</v>
      </c>
      <c r="H331" s="14">
        <f t="shared" si="30"/>
        <v>0</v>
      </c>
      <c r="I331" s="14">
        <f t="shared" si="31"/>
        <v>-35136</v>
      </c>
      <c r="J331" s="16">
        <v>1</v>
      </c>
      <c r="K331" s="16">
        <f t="shared" si="29"/>
        <v>1</v>
      </c>
      <c r="L331" s="14">
        <v>0</v>
      </c>
      <c r="M331" s="14">
        <v>0</v>
      </c>
      <c r="S331" s="6"/>
      <c r="T331" s="6"/>
    </row>
    <row r="332" spans="1:20" x14ac:dyDescent="0.3">
      <c r="A332" s="2">
        <v>12021</v>
      </c>
      <c r="B332" t="s">
        <v>437</v>
      </c>
      <c r="C332" t="s">
        <v>445</v>
      </c>
      <c r="D332" s="14">
        <v>1058615.367114</v>
      </c>
      <c r="E332" s="11">
        <f t="shared" si="27"/>
        <v>7.7411104046540941E-4</v>
      </c>
      <c r="F332">
        <v>16</v>
      </c>
      <c r="G332" s="10">
        <f t="shared" si="28"/>
        <v>7.5322700870474728</v>
      </c>
      <c r="H332" s="14">
        <f t="shared" si="30"/>
        <v>918071.36711400002</v>
      </c>
      <c r="I332" s="14">
        <f t="shared" si="31"/>
        <v>918071.36711400002</v>
      </c>
      <c r="J332" s="16">
        <v>0.1448756271019262</v>
      </c>
      <c r="K332" s="16">
        <f t="shared" si="29"/>
        <v>0.13276210072705766</v>
      </c>
      <c r="L332" s="14">
        <v>967450.51465437096</v>
      </c>
      <c r="M332" s="14">
        <v>140159.99990299999</v>
      </c>
      <c r="S332" s="6"/>
      <c r="T332" s="6"/>
    </row>
    <row r="333" spans="1:20" x14ac:dyDescent="0.3">
      <c r="A333" s="2">
        <v>12023</v>
      </c>
      <c r="B333" t="s">
        <v>437</v>
      </c>
      <c r="C333" t="s">
        <v>55</v>
      </c>
      <c r="D333" s="14">
        <v>1566845.5481100001</v>
      </c>
      <c r="E333" s="11">
        <f t="shared" si="27"/>
        <v>1.1457536657555538E-3</v>
      </c>
      <c r="F333">
        <v>116</v>
      </c>
      <c r="G333" s="10">
        <f t="shared" si="28"/>
        <v>1.5377150737528265</v>
      </c>
      <c r="H333" s="14">
        <f t="shared" si="30"/>
        <v>547901.54811000009</v>
      </c>
      <c r="I333" s="14">
        <f t="shared" si="31"/>
        <v>547901.54811000009</v>
      </c>
      <c r="J333" s="16">
        <v>0.71368609518733128</v>
      </c>
      <c r="K333" s="16">
        <f t="shared" si="29"/>
        <v>0.65031553443738999</v>
      </c>
      <c r="L333" s="14">
        <v>1423819.24891294</v>
      </c>
      <c r="M333" s="14">
        <v>1016159.999738</v>
      </c>
      <c r="S333" s="6"/>
      <c r="T333" s="6"/>
    </row>
    <row r="334" spans="1:20" x14ac:dyDescent="0.3">
      <c r="A334" s="2">
        <v>12027</v>
      </c>
      <c r="B334" t="s">
        <v>437</v>
      </c>
      <c r="C334" t="s">
        <v>446</v>
      </c>
      <c r="D334" s="14">
        <v>0</v>
      </c>
      <c r="E334" s="11">
        <f t="shared" si="27"/>
        <v>0</v>
      </c>
      <c r="F334">
        <v>2</v>
      </c>
      <c r="G334" s="10">
        <f t="shared" si="28"/>
        <v>0</v>
      </c>
      <c r="H334" s="14">
        <f t="shared" si="30"/>
        <v>0</v>
      </c>
      <c r="I334" s="14">
        <f t="shared" si="31"/>
        <v>-17568</v>
      </c>
      <c r="J334" s="16">
        <v>1</v>
      </c>
      <c r="K334" s="16">
        <f t="shared" si="29"/>
        <v>1</v>
      </c>
      <c r="L334" s="14">
        <v>0</v>
      </c>
      <c r="M334" s="14">
        <v>0</v>
      </c>
      <c r="S334" s="6"/>
      <c r="T334" s="6"/>
    </row>
    <row r="335" spans="1:20" x14ac:dyDescent="0.3">
      <c r="A335" s="2">
        <v>12029</v>
      </c>
      <c r="B335" t="s">
        <v>437</v>
      </c>
      <c r="C335" t="s">
        <v>447</v>
      </c>
      <c r="D335" s="14">
        <v>0</v>
      </c>
      <c r="E335" s="11">
        <f t="shared" si="27"/>
        <v>0</v>
      </c>
      <c r="F335">
        <v>0</v>
      </c>
      <c r="G335" s="10">
        <f t="shared" si="28"/>
        <v>0</v>
      </c>
      <c r="H335" s="14">
        <f t="shared" si="30"/>
        <v>0</v>
      </c>
      <c r="I335" s="14">
        <f t="shared" si="31"/>
        <v>0</v>
      </c>
      <c r="J335" s="16">
        <v>1</v>
      </c>
      <c r="K335" s="16">
        <f t="shared" si="29"/>
        <v>1</v>
      </c>
      <c r="L335" s="14">
        <v>0</v>
      </c>
      <c r="M335" s="14">
        <v>0</v>
      </c>
      <c r="S335" s="6"/>
      <c r="T335" s="6"/>
    </row>
    <row r="336" spans="1:20" x14ac:dyDescent="0.3">
      <c r="A336" s="2">
        <v>12031</v>
      </c>
      <c r="B336" t="s">
        <v>437</v>
      </c>
      <c r="C336" t="s">
        <v>448</v>
      </c>
      <c r="D336" s="14">
        <v>302978.45070099999</v>
      </c>
      <c r="E336" s="11">
        <f t="shared" si="27"/>
        <v>2.2155257801532733E-4</v>
      </c>
      <c r="F336">
        <v>244</v>
      </c>
      <c r="G336" s="10">
        <f t="shared" si="28"/>
        <v>0.14136099292911478</v>
      </c>
      <c r="H336" s="14">
        <f t="shared" si="30"/>
        <v>0</v>
      </c>
      <c r="I336" s="14">
        <f t="shared" si="31"/>
        <v>-1840317.5492990001</v>
      </c>
      <c r="J336" s="16">
        <v>1</v>
      </c>
      <c r="K336" s="16">
        <f t="shared" si="29"/>
        <v>1</v>
      </c>
      <c r="L336" s="14">
        <v>283359.715180628</v>
      </c>
      <c r="M336" s="14">
        <v>283359.71518399997</v>
      </c>
      <c r="S336" s="6"/>
      <c r="T336" s="6"/>
    </row>
    <row r="337" spans="1:20" x14ac:dyDescent="0.3">
      <c r="A337" s="2">
        <v>12033</v>
      </c>
      <c r="B337" t="s">
        <v>437</v>
      </c>
      <c r="C337" t="s">
        <v>201</v>
      </c>
      <c r="D337" s="14">
        <v>99713.991771600005</v>
      </c>
      <c r="E337" s="11">
        <f t="shared" si="27"/>
        <v>7.2915720210738408E-5</v>
      </c>
      <c r="F337">
        <v>49</v>
      </c>
      <c r="G337" s="10">
        <f t="shared" si="28"/>
        <v>0.23166887794970448</v>
      </c>
      <c r="H337" s="14">
        <f t="shared" si="30"/>
        <v>0</v>
      </c>
      <c r="I337" s="14">
        <f t="shared" si="31"/>
        <v>-330702.00822840002</v>
      </c>
      <c r="J337" s="16">
        <v>1</v>
      </c>
      <c r="K337" s="16">
        <f t="shared" si="29"/>
        <v>1</v>
      </c>
      <c r="L337" s="14">
        <v>92881.927579533396</v>
      </c>
      <c r="M337" s="14">
        <v>92881.927579099996</v>
      </c>
      <c r="S337" s="6"/>
      <c r="T337" s="6"/>
    </row>
    <row r="338" spans="1:20" x14ac:dyDescent="0.3">
      <c r="A338" s="2">
        <v>12035</v>
      </c>
      <c r="B338" t="s">
        <v>437</v>
      </c>
      <c r="C338" t="s">
        <v>449</v>
      </c>
      <c r="D338" s="14">
        <v>97263.056009499996</v>
      </c>
      <c r="E338" s="11">
        <f t="shared" si="27"/>
        <v>7.1123476784227865E-5</v>
      </c>
      <c r="F338">
        <v>6</v>
      </c>
      <c r="G338" s="10">
        <f t="shared" si="28"/>
        <v>1.8454587129914237</v>
      </c>
      <c r="H338" s="14">
        <f t="shared" si="30"/>
        <v>44559.056009499996</v>
      </c>
      <c r="I338" s="14">
        <f t="shared" si="31"/>
        <v>44559.056009499996</v>
      </c>
      <c r="J338" s="16">
        <v>1</v>
      </c>
      <c r="K338" s="16">
        <f t="shared" si="29"/>
        <v>1</v>
      </c>
      <c r="L338" s="14">
        <v>90484.223705038603</v>
      </c>
      <c r="M338" s="14">
        <v>90484.223705299999</v>
      </c>
      <c r="S338" s="6"/>
      <c r="T338" s="6"/>
    </row>
    <row r="339" spans="1:20" x14ac:dyDescent="0.3">
      <c r="A339" s="2">
        <v>12037</v>
      </c>
      <c r="B339" t="s">
        <v>437</v>
      </c>
      <c r="C339" t="s">
        <v>78</v>
      </c>
      <c r="D339" s="14">
        <v>0</v>
      </c>
      <c r="E339" s="11">
        <f t="shared" si="27"/>
        <v>0</v>
      </c>
      <c r="F339">
        <v>0</v>
      </c>
      <c r="G339" s="10">
        <f t="shared" si="28"/>
        <v>0</v>
      </c>
      <c r="H339" s="14">
        <f t="shared" si="30"/>
        <v>0</v>
      </c>
      <c r="I339" s="14">
        <f t="shared" si="31"/>
        <v>0</v>
      </c>
      <c r="J339" s="16">
        <v>1</v>
      </c>
      <c r="K339" s="16">
        <f t="shared" si="29"/>
        <v>1</v>
      </c>
      <c r="L339" s="14">
        <v>0</v>
      </c>
      <c r="M339" s="14">
        <v>0</v>
      </c>
      <c r="S339" s="6"/>
      <c r="T339" s="6"/>
    </row>
    <row r="340" spans="1:20" x14ac:dyDescent="0.3">
      <c r="A340" s="2">
        <v>12039</v>
      </c>
      <c r="B340" t="s">
        <v>437</v>
      </c>
      <c r="C340" t="s">
        <v>450</v>
      </c>
      <c r="D340" s="14">
        <v>762965.58018199995</v>
      </c>
      <c r="E340" s="11">
        <f t="shared" si="27"/>
        <v>5.5791753781558331E-4</v>
      </c>
      <c r="F340">
        <v>283</v>
      </c>
      <c r="G340" s="10">
        <f t="shared" si="28"/>
        <v>0.30692070234589708</v>
      </c>
      <c r="H340" s="14">
        <f t="shared" si="30"/>
        <v>0</v>
      </c>
      <c r="I340" s="14">
        <f t="shared" si="31"/>
        <v>-1722906.4198179999</v>
      </c>
      <c r="J340" s="16">
        <v>1</v>
      </c>
      <c r="K340" s="16">
        <f t="shared" si="29"/>
        <v>1</v>
      </c>
      <c r="L340" s="14">
        <v>692707.01436359598</v>
      </c>
      <c r="M340" s="14">
        <v>692707.01436599996</v>
      </c>
      <c r="S340" s="6"/>
      <c r="T340" s="6"/>
    </row>
    <row r="341" spans="1:20" x14ac:dyDescent="0.3">
      <c r="A341" s="2">
        <v>12041</v>
      </c>
      <c r="B341" t="s">
        <v>437</v>
      </c>
      <c r="C341" t="s">
        <v>451</v>
      </c>
      <c r="D341" s="14">
        <v>0</v>
      </c>
      <c r="E341" s="11">
        <f t="shared" si="27"/>
        <v>0</v>
      </c>
      <c r="F341">
        <v>4</v>
      </c>
      <c r="G341" s="10">
        <f t="shared" si="28"/>
        <v>0</v>
      </c>
      <c r="H341" s="14">
        <f t="shared" si="30"/>
        <v>0</v>
      </c>
      <c r="I341" s="14">
        <f t="shared" si="31"/>
        <v>-35136</v>
      </c>
      <c r="J341" s="16">
        <v>1</v>
      </c>
      <c r="K341" s="16">
        <f t="shared" si="29"/>
        <v>1</v>
      </c>
      <c r="L341" s="14">
        <v>0</v>
      </c>
      <c r="M341" s="14">
        <v>0</v>
      </c>
      <c r="S341" s="6"/>
      <c r="T341" s="6"/>
    </row>
    <row r="342" spans="1:20" x14ac:dyDescent="0.3">
      <c r="A342" s="2">
        <v>12043</v>
      </c>
      <c r="B342" t="s">
        <v>437</v>
      </c>
      <c r="C342" t="s">
        <v>452</v>
      </c>
      <c r="D342" s="14">
        <v>0</v>
      </c>
      <c r="E342" s="11">
        <f t="shared" si="27"/>
        <v>0</v>
      </c>
      <c r="F342">
        <v>0</v>
      </c>
      <c r="G342" s="10">
        <f t="shared" si="28"/>
        <v>0</v>
      </c>
      <c r="H342" s="14">
        <f t="shared" si="30"/>
        <v>0</v>
      </c>
      <c r="I342" s="14">
        <f t="shared" si="31"/>
        <v>0</v>
      </c>
      <c r="J342" s="16">
        <v>1</v>
      </c>
      <c r="K342" s="16">
        <f t="shared" si="29"/>
        <v>1</v>
      </c>
      <c r="L342" s="14">
        <v>0</v>
      </c>
      <c r="M342" s="14">
        <v>0</v>
      </c>
      <c r="S342" s="6"/>
      <c r="T342" s="6"/>
    </row>
    <row r="343" spans="1:20" x14ac:dyDescent="0.3">
      <c r="A343" s="2">
        <v>12045</v>
      </c>
      <c r="B343" t="s">
        <v>437</v>
      </c>
      <c r="C343" t="s">
        <v>453</v>
      </c>
      <c r="D343" s="14">
        <v>0</v>
      </c>
      <c r="E343" s="11">
        <f t="shared" si="27"/>
        <v>0</v>
      </c>
      <c r="F343">
        <v>0</v>
      </c>
      <c r="G343" s="10">
        <f t="shared" si="28"/>
        <v>0</v>
      </c>
      <c r="H343" s="14">
        <f t="shared" si="30"/>
        <v>0</v>
      </c>
      <c r="I343" s="14">
        <f t="shared" si="31"/>
        <v>0</v>
      </c>
      <c r="J343" s="16">
        <v>1</v>
      </c>
      <c r="K343" s="16">
        <f t="shared" si="29"/>
        <v>1</v>
      </c>
      <c r="L343" s="14">
        <v>0</v>
      </c>
      <c r="M343" s="14">
        <v>0</v>
      </c>
      <c r="S343" s="6"/>
      <c r="T343" s="6"/>
    </row>
    <row r="344" spans="1:20" x14ac:dyDescent="0.3">
      <c r="A344" s="2">
        <v>12047</v>
      </c>
      <c r="B344" t="s">
        <v>437</v>
      </c>
      <c r="C344" t="s">
        <v>454</v>
      </c>
      <c r="D344" s="14">
        <v>995398.88095799997</v>
      </c>
      <c r="E344" s="11">
        <f t="shared" si="27"/>
        <v>7.2788407135745156E-4</v>
      </c>
      <c r="F344">
        <v>207</v>
      </c>
      <c r="G344" s="10">
        <f t="shared" si="28"/>
        <v>0.54743741418191183</v>
      </c>
      <c r="H344" s="14">
        <f t="shared" si="30"/>
        <v>0</v>
      </c>
      <c r="I344" s="14">
        <f t="shared" si="31"/>
        <v>-822889.11904200003</v>
      </c>
      <c r="J344" s="16">
        <v>1</v>
      </c>
      <c r="K344" s="16">
        <f t="shared" si="29"/>
        <v>1</v>
      </c>
      <c r="L344" s="14">
        <v>902662.38170102704</v>
      </c>
      <c r="M344" s="14">
        <v>902662.38169800001</v>
      </c>
      <c r="S344" s="6"/>
      <c r="T344" s="6"/>
    </row>
    <row r="345" spans="1:20" x14ac:dyDescent="0.3">
      <c r="A345" s="2">
        <v>12049</v>
      </c>
      <c r="B345" t="s">
        <v>437</v>
      </c>
      <c r="C345" t="s">
        <v>455</v>
      </c>
      <c r="D345" s="14">
        <v>0</v>
      </c>
      <c r="E345" s="11">
        <f t="shared" si="27"/>
        <v>0</v>
      </c>
      <c r="F345">
        <v>2</v>
      </c>
      <c r="G345" s="10">
        <f t="shared" si="28"/>
        <v>0</v>
      </c>
      <c r="H345" s="14">
        <f t="shared" si="30"/>
        <v>0</v>
      </c>
      <c r="I345" s="14">
        <f t="shared" si="31"/>
        <v>-17568</v>
      </c>
      <c r="J345" s="16">
        <v>1</v>
      </c>
      <c r="K345" s="16">
        <f t="shared" si="29"/>
        <v>1</v>
      </c>
      <c r="L345" s="14">
        <v>0</v>
      </c>
      <c r="M345" s="14">
        <v>0</v>
      </c>
      <c r="S345" s="6"/>
      <c r="T345" s="6"/>
    </row>
    <row r="346" spans="1:20" x14ac:dyDescent="0.3">
      <c r="A346" s="2">
        <v>12051</v>
      </c>
      <c r="B346" t="s">
        <v>437</v>
      </c>
      <c r="C346" t="s">
        <v>456</v>
      </c>
      <c r="D346" s="14">
        <v>0</v>
      </c>
      <c r="E346" s="11">
        <f t="shared" si="27"/>
        <v>0</v>
      </c>
      <c r="F346">
        <v>20</v>
      </c>
      <c r="G346" s="10">
        <f t="shared" si="28"/>
        <v>0</v>
      </c>
      <c r="H346" s="14">
        <f t="shared" si="30"/>
        <v>0</v>
      </c>
      <c r="I346" s="14">
        <f t="shared" si="31"/>
        <v>-175680</v>
      </c>
      <c r="J346" s="16">
        <v>1</v>
      </c>
      <c r="K346" s="16">
        <f t="shared" si="29"/>
        <v>1</v>
      </c>
      <c r="L346" s="14">
        <v>0</v>
      </c>
      <c r="M346" s="14">
        <v>0</v>
      </c>
      <c r="S346" s="6"/>
      <c r="T346" s="6"/>
    </row>
    <row r="347" spans="1:20" x14ac:dyDescent="0.3">
      <c r="A347" s="2">
        <v>12053</v>
      </c>
      <c r="B347" t="s">
        <v>437</v>
      </c>
      <c r="C347" t="s">
        <v>457</v>
      </c>
      <c r="D347" s="14">
        <v>443617.26307099999</v>
      </c>
      <c r="E347" s="11">
        <f t="shared" si="27"/>
        <v>3.2439451735951237E-4</v>
      </c>
      <c r="F347">
        <v>4</v>
      </c>
      <c r="G347" s="10">
        <f t="shared" si="28"/>
        <v>12.625719008168261</v>
      </c>
      <c r="H347" s="14">
        <f t="shared" si="30"/>
        <v>408481.26307099999</v>
      </c>
      <c r="I347" s="14">
        <f t="shared" si="31"/>
        <v>408481.26307099999</v>
      </c>
      <c r="J347" s="16">
        <v>0.26111770302611642</v>
      </c>
      <c r="K347" s="16">
        <f t="shared" si="29"/>
        <v>0.23761023020226713</v>
      </c>
      <c r="L347" s="14">
        <v>402577.07073358097</v>
      </c>
      <c r="M347" s="14">
        <v>105119.9999905</v>
      </c>
      <c r="S347" s="6"/>
      <c r="T347" s="6"/>
    </row>
    <row r="348" spans="1:20" x14ac:dyDescent="0.3">
      <c r="A348" s="2">
        <v>12055</v>
      </c>
      <c r="B348" t="s">
        <v>437</v>
      </c>
      <c r="C348" t="s">
        <v>458</v>
      </c>
      <c r="D348" s="14">
        <v>0</v>
      </c>
      <c r="E348" s="11">
        <f t="shared" si="27"/>
        <v>0</v>
      </c>
      <c r="F348">
        <v>4</v>
      </c>
      <c r="G348" s="10">
        <f t="shared" si="28"/>
        <v>0</v>
      </c>
      <c r="H348" s="14">
        <f t="shared" si="30"/>
        <v>0</v>
      </c>
      <c r="I348" s="14">
        <f t="shared" si="31"/>
        <v>-35136</v>
      </c>
      <c r="J348" s="16">
        <v>1</v>
      </c>
      <c r="K348" s="16">
        <f t="shared" si="29"/>
        <v>1</v>
      </c>
      <c r="L348" s="14">
        <v>0</v>
      </c>
      <c r="M348" s="14">
        <v>0</v>
      </c>
      <c r="S348" s="6"/>
      <c r="T348" s="6"/>
    </row>
    <row r="349" spans="1:20" x14ac:dyDescent="0.3">
      <c r="A349" s="2">
        <v>12057</v>
      </c>
      <c r="B349" t="s">
        <v>437</v>
      </c>
      <c r="C349" t="s">
        <v>459</v>
      </c>
      <c r="D349" s="14">
        <v>227043.20565799999</v>
      </c>
      <c r="E349" s="11">
        <f t="shared" si="27"/>
        <v>1.6602503385310243E-4</v>
      </c>
      <c r="F349">
        <v>190</v>
      </c>
      <c r="G349" s="10">
        <f t="shared" si="28"/>
        <v>0.13603873409668296</v>
      </c>
      <c r="H349" s="14">
        <f t="shared" si="30"/>
        <v>0</v>
      </c>
      <c r="I349" s="14">
        <f t="shared" si="31"/>
        <v>-1441916.794342</v>
      </c>
      <c r="J349" s="16">
        <v>1</v>
      </c>
      <c r="K349" s="16">
        <f t="shared" si="29"/>
        <v>1</v>
      </c>
      <c r="L349" s="14">
        <v>212466.43941566799</v>
      </c>
      <c r="M349" s="14">
        <v>212466.43941399999</v>
      </c>
      <c r="S349" s="6"/>
      <c r="T349" s="6"/>
    </row>
    <row r="350" spans="1:20" x14ac:dyDescent="0.3">
      <c r="A350" s="2">
        <v>12059</v>
      </c>
      <c r="B350" t="s">
        <v>437</v>
      </c>
      <c r="C350" t="s">
        <v>460</v>
      </c>
      <c r="D350" s="14">
        <v>274666.56014099898</v>
      </c>
      <c r="E350" s="11">
        <f t="shared" si="27"/>
        <v>2.0084954673523723E-4</v>
      </c>
      <c r="F350">
        <v>12</v>
      </c>
      <c r="G350" s="10">
        <f t="shared" si="28"/>
        <v>2.6057468137238065</v>
      </c>
      <c r="H350" s="14">
        <f t="shared" si="30"/>
        <v>169258.56014099898</v>
      </c>
      <c r="I350" s="14">
        <f t="shared" si="31"/>
        <v>169258.56014099898</v>
      </c>
      <c r="J350" s="16">
        <v>0.42203781716167604</v>
      </c>
      <c r="K350" s="16">
        <f t="shared" si="29"/>
        <v>0.38376713913003907</v>
      </c>
      <c r="L350" s="14">
        <v>249077.205232248</v>
      </c>
      <c r="M350" s="14">
        <v>105119.99996089999</v>
      </c>
      <c r="S350" s="6"/>
      <c r="T350" s="6"/>
    </row>
    <row r="351" spans="1:20" x14ac:dyDescent="0.3">
      <c r="A351" s="2">
        <v>12061</v>
      </c>
      <c r="B351" t="s">
        <v>437</v>
      </c>
      <c r="C351" t="s">
        <v>461</v>
      </c>
      <c r="D351" s="14">
        <v>872015.66145899997</v>
      </c>
      <c r="E351" s="11">
        <f t="shared" si="27"/>
        <v>6.3766026071815504E-4</v>
      </c>
      <c r="F351">
        <v>207</v>
      </c>
      <c r="G351" s="10">
        <f t="shared" si="28"/>
        <v>0.47958060629504234</v>
      </c>
      <c r="H351" s="14">
        <f t="shared" si="30"/>
        <v>0</v>
      </c>
      <c r="I351" s="14">
        <f t="shared" si="31"/>
        <v>-946272.33854100003</v>
      </c>
      <c r="J351" s="16">
        <v>1</v>
      </c>
      <c r="K351" s="16">
        <f t="shared" si="29"/>
        <v>1</v>
      </c>
      <c r="L351" s="14">
        <v>791770.90095428005</v>
      </c>
      <c r="M351" s="14">
        <v>791770.90095799998</v>
      </c>
      <c r="S351" s="6"/>
      <c r="T351" s="6"/>
    </row>
    <row r="352" spans="1:20" x14ac:dyDescent="0.3">
      <c r="A352" s="2">
        <v>12063</v>
      </c>
      <c r="B352" t="s">
        <v>437</v>
      </c>
      <c r="C352" t="s">
        <v>97</v>
      </c>
      <c r="D352" s="14">
        <v>696273.52191300003</v>
      </c>
      <c r="E352" s="11">
        <f t="shared" si="27"/>
        <v>5.091490613498193E-4</v>
      </c>
      <c r="F352">
        <v>356</v>
      </c>
      <c r="G352" s="10">
        <f t="shared" si="28"/>
        <v>0.22265761609239731</v>
      </c>
      <c r="H352" s="14">
        <f t="shared" si="30"/>
        <v>0</v>
      </c>
      <c r="I352" s="14">
        <f t="shared" si="31"/>
        <v>-2430830.4780870001</v>
      </c>
      <c r="J352" s="16">
        <v>1</v>
      </c>
      <c r="K352" s="16">
        <f t="shared" si="29"/>
        <v>1</v>
      </c>
      <c r="L352" s="14">
        <v>631405.085589019</v>
      </c>
      <c r="M352" s="14">
        <v>631405.08559299901</v>
      </c>
      <c r="S352" s="6"/>
      <c r="T352" s="6"/>
    </row>
    <row r="353" spans="1:20" x14ac:dyDescent="0.3">
      <c r="A353" s="2">
        <v>12065</v>
      </c>
      <c r="B353" t="s">
        <v>437</v>
      </c>
      <c r="C353" t="s">
        <v>100</v>
      </c>
      <c r="D353" s="14">
        <v>449982.40054200002</v>
      </c>
      <c r="E353" s="11">
        <f t="shared" si="27"/>
        <v>3.2904901543638621E-4</v>
      </c>
      <c r="F353">
        <v>43</v>
      </c>
      <c r="G353" s="10">
        <f t="shared" si="28"/>
        <v>1.1913373166380736</v>
      </c>
      <c r="H353" s="14">
        <f t="shared" si="30"/>
        <v>72270.400542000018</v>
      </c>
      <c r="I353" s="14">
        <f t="shared" si="31"/>
        <v>72270.400542000018</v>
      </c>
      <c r="J353" s="16">
        <v>0.9231001849889463</v>
      </c>
      <c r="K353" s="16">
        <f t="shared" si="29"/>
        <v>0.83939282857518216</v>
      </c>
      <c r="L353" s="14">
        <v>408059.71672966698</v>
      </c>
      <c r="M353" s="14">
        <v>376680.00000299898</v>
      </c>
      <c r="S353" s="6"/>
      <c r="T353" s="6"/>
    </row>
    <row r="354" spans="1:20" x14ac:dyDescent="0.3">
      <c r="A354" s="2">
        <v>12067</v>
      </c>
      <c r="B354" t="s">
        <v>437</v>
      </c>
      <c r="C354" t="s">
        <v>289</v>
      </c>
      <c r="D354" s="14">
        <v>0</v>
      </c>
      <c r="E354" s="11">
        <f t="shared" si="27"/>
        <v>0</v>
      </c>
      <c r="F354">
        <v>0</v>
      </c>
      <c r="G354" s="10">
        <f t="shared" si="28"/>
        <v>0</v>
      </c>
      <c r="H354" s="14">
        <f t="shared" si="30"/>
        <v>0</v>
      </c>
      <c r="I354" s="14">
        <f t="shared" si="31"/>
        <v>0</v>
      </c>
      <c r="J354" s="16">
        <v>1</v>
      </c>
      <c r="K354" s="16">
        <f t="shared" si="29"/>
        <v>1</v>
      </c>
      <c r="L354" s="14">
        <v>0</v>
      </c>
      <c r="M354" s="14">
        <v>0</v>
      </c>
      <c r="S354" s="6"/>
      <c r="T354" s="6"/>
    </row>
    <row r="355" spans="1:20" x14ac:dyDescent="0.3">
      <c r="A355" s="2">
        <v>12069</v>
      </c>
      <c r="B355" t="s">
        <v>437</v>
      </c>
      <c r="C355" t="s">
        <v>328</v>
      </c>
      <c r="D355" s="14">
        <v>194494.94046999901</v>
      </c>
      <c r="E355" s="11">
        <f t="shared" si="27"/>
        <v>1.4222415941584878E-4</v>
      </c>
      <c r="F355">
        <v>0</v>
      </c>
      <c r="G355" s="10">
        <f t="shared" si="28"/>
        <v>2.2141955882285864E+51</v>
      </c>
      <c r="H355" s="14">
        <f t="shared" si="30"/>
        <v>194494.94046999901</v>
      </c>
      <c r="I355" s="14">
        <f t="shared" si="31"/>
        <v>194494.94046999901</v>
      </c>
      <c r="J355" s="16">
        <v>0.59125528330010313</v>
      </c>
      <c r="K355" s="16">
        <f t="shared" si="29"/>
        <v>0.54195754267581708</v>
      </c>
      <c r="L355" s="14">
        <v>177791.22313406199</v>
      </c>
      <c r="M355" s="14">
        <v>105119.9999489</v>
      </c>
      <c r="S355" s="6"/>
      <c r="T355" s="6"/>
    </row>
    <row r="356" spans="1:20" x14ac:dyDescent="0.3">
      <c r="A356" s="2">
        <v>12071</v>
      </c>
      <c r="B356" t="s">
        <v>437</v>
      </c>
      <c r="C356" t="s">
        <v>107</v>
      </c>
      <c r="D356" s="14">
        <v>238893.25151599999</v>
      </c>
      <c r="E356" s="11">
        <f t="shared" si="27"/>
        <v>1.7469036369212351E-4</v>
      </c>
      <c r="F356">
        <v>230</v>
      </c>
      <c r="G356" s="10">
        <f t="shared" si="28"/>
        <v>0.11824525397758771</v>
      </c>
      <c r="H356" s="14">
        <f t="shared" si="30"/>
        <v>0</v>
      </c>
      <c r="I356" s="14">
        <f t="shared" si="31"/>
        <v>-1781426.7484840001</v>
      </c>
      <c r="J356" s="16">
        <v>1</v>
      </c>
      <c r="K356" s="16">
        <f t="shared" si="29"/>
        <v>1</v>
      </c>
      <c r="L356" s="14">
        <v>222323.98985456</v>
      </c>
      <c r="M356" s="14">
        <v>222323.98985799999</v>
      </c>
      <c r="S356" s="6"/>
      <c r="T356" s="6"/>
    </row>
    <row r="357" spans="1:20" x14ac:dyDescent="0.3">
      <c r="A357" s="2">
        <v>12073</v>
      </c>
      <c r="B357" t="s">
        <v>437</v>
      </c>
      <c r="C357" t="s">
        <v>462</v>
      </c>
      <c r="D357" s="14">
        <v>78681.375070499998</v>
      </c>
      <c r="E357" s="11">
        <f t="shared" si="27"/>
        <v>5.7535647991887515E-5</v>
      </c>
      <c r="F357">
        <v>34</v>
      </c>
      <c r="G357" s="10">
        <f t="shared" si="28"/>
        <v>0.26345151301329961</v>
      </c>
      <c r="H357" s="14">
        <f t="shared" si="30"/>
        <v>0</v>
      </c>
      <c r="I357" s="14">
        <f t="shared" si="31"/>
        <v>-219974.62492949999</v>
      </c>
      <c r="J357" s="16">
        <v>1</v>
      </c>
      <c r="K357" s="16">
        <f t="shared" si="29"/>
        <v>1</v>
      </c>
      <c r="L357" s="14">
        <v>73215.808940028102</v>
      </c>
      <c r="M357" s="14">
        <v>73215.808940399904</v>
      </c>
      <c r="S357" s="6"/>
      <c r="T357" s="6"/>
    </row>
    <row r="358" spans="1:20" x14ac:dyDescent="0.3">
      <c r="A358" s="2">
        <v>12075</v>
      </c>
      <c r="B358" t="s">
        <v>437</v>
      </c>
      <c r="C358" t="s">
        <v>463</v>
      </c>
      <c r="D358" s="14">
        <v>0</v>
      </c>
      <c r="E358" s="11">
        <f t="shared" si="27"/>
        <v>0</v>
      </c>
      <c r="F358">
        <v>2</v>
      </c>
      <c r="G358" s="10">
        <f t="shared" si="28"/>
        <v>0</v>
      </c>
      <c r="H358" s="14">
        <f t="shared" si="30"/>
        <v>0</v>
      </c>
      <c r="I358" s="14">
        <f t="shared" si="31"/>
        <v>-17568</v>
      </c>
      <c r="J358" s="16">
        <v>1</v>
      </c>
      <c r="K358" s="16">
        <f t="shared" si="29"/>
        <v>1</v>
      </c>
      <c r="L358" s="14">
        <v>0</v>
      </c>
      <c r="M358" s="14">
        <v>0</v>
      </c>
      <c r="S358" s="6"/>
      <c r="T358" s="6"/>
    </row>
    <row r="359" spans="1:20" x14ac:dyDescent="0.3">
      <c r="A359" s="2">
        <v>12077</v>
      </c>
      <c r="B359" t="s">
        <v>437</v>
      </c>
      <c r="C359" t="s">
        <v>108</v>
      </c>
      <c r="D359" s="14">
        <v>0</v>
      </c>
      <c r="E359" s="11">
        <f t="shared" si="27"/>
        <v>0</v>
      </c>
      <c r="F359">
        <v>0</v>
      </c>
      <c r="G359" s="10">
        <f t="shared" si="28"/>
        <v>0</v>
      </c>
      <c r="H359" s="14">
        <f t="shared" si="30"/>
        <v>0</v>
      </c>
      <c r="I359" s="14">
        <f t="shared" si="31"/>
        <v>0</v>
      </c>
      <c r="J359" s="16">
        <v>1</v>
      </c>
      <c r="K359" s="16">
        <f t="shared" si="29"/>
        <v>1</v>
      </c>
      <c r="L359" s="14">
        <v>0</v>
      </c>
      <c r="M359" s="14">
        <v>0</v>
      </c>
      <c r="S359" s="6"/>
      <c r="T359" s="6"/>
    </row>
    <row r="360" spans="1:20" x14ac:dyDescent="0.3">
      <c r="A360" s="2">
        <v>12079</v>
      </c>
      <c r="B360" t="s">
        <v>437</v>
      </c>
      <c r="C360" t="s">
        <v>116</v>
      </c>
      <c r="D360" s="14">
        <v>697059.53664199996</v>
      </c>
      <c r="E360" s="11">
        <f t="shared" si="27"/>
        <v>5.0972383354620831E-4</v>
      </c>
      <c r="F360">
        <v>161</v>
      </c>
      <c r="G360" s="10">
        <f t="shared" si="28"/>
        <v>0.49289188745347273</v>
      </c>
      <c r="H360" s="14">
        <f t="shared" si="30"/>
        <v>0</v>
      </c>
      <c r="I360" s="14">
        <f t="shared" si="31"/>
        <v>-717164.46335800004</v>
      </c>
      <c r="J360" s="16">
        <v>1</v>
      </c>
      <c r="K360" s="16">
        <f t="shared" si="29"/>
        <v>1</v>
      </c>
      <c r="L360" s="14">
        <v>632117.87110706</v>
      </c>
      <c r="M360" s="14">
        <v>632117.87110599899</v>
      </c>
      <c r="S360" s="6"/>
      <c r="T360" s="6"/>
    </row>
    <row r="361" spans="1:20" x14ac:dyDescent="0.3">
      <c r="A361" s="2">
        <v>12081</v>
      </c>
      <c r="B361" t="s">
        <v>437</v>
      </c>
      <c r="C361" t="s">
        <v>464</v>
      </c>
      <c r="D361" s="14">
        <v>545191.55471499998</v>
      </c>
      <c r="E361" s="11">
        <f t="shared" si="27"/>
        <v>3.9867057930959959E-4</v>
      </c>
      <c r="F361">
        <v>10</v>
      </c>
      <c r="G361" s="10">
        <f t="shared" si="28"/>
        <v>6.2066433824567389</v>
      </c>
      <c r="H361" s="14">
        <f t="shared" si="30"/>
        <v>457351.55471499998</v>
      </c>
      <c r="I361" s="14">
        <f t="shared" si="31"/>
        <v>457351.55471499998</v>
      </c>
      <c r="J361" s="16">
        <v>0.20893081217352019</v>
      </c>
      <c r="K361" s="16">
        <f t="shared" si="29"/>
        <v>0.19334121940884108</v>
      </c>
      <c r="L361" s="14">
        <v>503133.065471726</v>
      </c>
      <c r="M361" s="14">
        <v>105119.99991280001</v>
      </c>
      <c r="S361" s="6"/>
      <c r="T361" s="6"/>
    </row>
    <row r="362" spans="1:20" x14ac:dyDescent="0.3">
      <c r="A362" s="2">
        <v>12083</v>
      </c>
      <c r="B362" t="s">
        <v>437</v>
      </c>
      <c r="C362" t="s">
        <v>117</v>
      </c>
      <c r="D362" s="14">
        <v>1043333.571725</v>
      </c>
      <c r="E362" s="11">
        <f t="shared" si="27"/>
        <v>7.6293624847178034E-4</v>
      </c>
      <c r="F362">
        <v>1039</v>
      </c>
      <c r="G362" s="10">
        <f t="shared" si="28"/>
        <v>0.11431818150914429</v>
      </c>
      <c r="H362" s="14">
        <f t="shared" si="30"/>
        <v>0</v>
      </c>
      <c r="I362" s="14">
        <f t="shared" si="31"/>
        <v>-8083242.4282750003</v>
      </c>
      <c r="J362" s="16">
        <v>1</v>
      </c>
      <c r="K362" s="16">
        <f t="shared" si="29"/>
        <v>1</v>
      </c>
      <c r="L362" s="14">
        <v>956651.36105114</v>
      </c>
      <c r="M362" s="14">
        <v>956651.36105399998</v>
      </c>
      <c r="S362" s="6"/>
      <c r="T362" s="6"/>
    </row>
    <row r="363" spans="1:20" x14ac:dyDescent="0.3">
      <c r="A363" s="2">
        <v>12085</v>
      </c>
      <c r="B363" t="s">
        <v>437</v>
      </c>
      <c r="C363" t="s">
        <v>465</v>
      </c>
      <c r="D363" s="14">
        <v>1597574.0717199999</v>
      </c>
      <c r="E363" s="11">
        <f t="shared" si="27"/>
        <v>1.1682238566508097E-3</v>
      </c>
      <c r="F363">
        <v>38</v>
      </c>
      <c r="G363" s="10">
        <f t="shared" si="28"/>
        <v>4.7861364913479054</v>
      </c>
      <c r="H363" s="14">
        <f t="shared" si="30"/>
        <v>1263782.0717199999</v>
      </c>
      <c r="I363" s="14">
        <f t="shared" si="31"/>
        <v>1263782.0717199999</v>
      </c>
      <c r="J363" s="16">
        <v>0.22928198296940322</v>
      </c>
      <c r="K363" s="16">
        <f t="shared" si="29"/>
        <v>0.20893679104382856</v>
      </c>
      <c r="L363" s="14">
        <v>1451836.7107718</v>
      </c>
      <c r="M363" s="14">
        <v>332880.00003499998</v>
      </c>
      <c r="S363" s="6"/>
      <c r="T363" s="6"/>
    </row>
    <row r="364" spans="1:20" x14ac:dyDescent="0.3">
      <c r="A364" s="2">
        <v>12086</v>
      </c>
      <c r="B364" t="s">
        <v>437</v>
      </c>
      <c r="C364" t="s">
        <v>466</v>
      </c>
      <c r="D364" s="14">
        <v>3136500.3382599899</v>
      </c>
      <c r="E364" s="11">
        <f t="shared" si="27"/>
        <v>2.2935615859136526E-3</v>
      </c>
      <c r="F364">
        <v>119</v>
      </c>
      <c r="G364" s="10">
        <f t="shared" si="28"/>
        <v>3.0005858036957855</v>
      </c>
      <c r="H364" s="14">
        <f t="shared" si="30"/>
        <v>2091204.3382599899</v>
      </c>
      <c r="I364" s="14">
        <f t="shared" si="31"/>
        <v>2091204.3382599899</v>
      </c>
      <c r="J364" s="16">
        <v>0.35443719136837298</v>
      </c>
      <c r="K364" s="16">
        <f t="shared" si="29"/>
        <v>0.333268256741171</v>
      </c>
      <c r="L364" s="14">
        <v>2941113.4762258902</v>
      </c>
      <c r="M364" s="14">
        <v>1042439.9989220001</v>
      </c>
      <c r="S364" s="6"/>
      <c r="T364" s="6"/>
    </row>
    <row r="365" spans="1:20" x14ac:dyDescent="0.3">
      <c r="A365" s="2">
        <v>12087</v>
      </c>
      <c r="B365" t="s">
        <v>437</v>
      </c>
      <c r="C365" t="s">
        <v>121</v>
      </c>
      <c r="D365" s="14">
        <v>0</v>
      </c>
      <c r="E365" s="11">
        <f t="shared" si="27"/>
        <v>0</v>
      </c>
      <c r="F365">
        <v>0</v>
      </c>
      <c r="G365" s="10">
        <f t="shared" si="28"/>
        <v>0</v>
      </c>
      <c r="H365" s="14">
        <f t="shared" si="30"/>
        <v>0</v>
      </c>
      <c r="I365" s="14">
        <f t="shared" si="31"/>
        <v>0</v>
      </c>
      <c r="J365" s="16">
        <v>1</v>
      </c>
      <c r="K365" s="16">
        <f t="shared" si="29"/>
        <v>1</v>
      </c>
      <c r="L365" s="14">
        <v>0</v>
      </c>
      <c r="M365" s="14">
        <v>0</v>
      </c>
      <c r="S365" s="6"/>
      <c r="T365" s="6"/>
    </row>
    <row r="366" spans="1:20" x14ac:dyDescent="0.3">
      <c r="A366" s="2">
        <v>12089</v>
      </c>
      <c r="B366" t="s">
        <v>437</v>
      </c>
      <c r="C366" t="s">
        <v>467</v>
      </c>
      <c r="D366" s="14">
        <v>692355.86928300001</v>
      </c>
      <c r="E366" s="11">
        <f t="shared" si="27"/>
        <v>5.0628428321811776E-4</v>
      </c>
      <c r="F366">
        <v>30</v>
      </c>
      <c r="G366" s="10">
        <f t="shared" si="28"/>
        <v>2.6273370874430784</v>
      </c>
      <c r="H366" s="14">
        <f t="shared" si="30"/>
        <v>428835.86928300001</v>
      </c>
      <c r="I366" s="14">
        <f t="shared" si="31"/>
        <v>428835.86928300001</v>
      </c>
      <c r="J366" s="16">
        <v>0.41856970033945701</v>
      </c>
      <c r="K366" s="16">
        <f t="shared" si="29"/>
        <v>0.38061351349978428</v>
      </c>
      <c r="L366" s="14">
        <v>627852.42168287502</v>
      </c>
      <c r="M366" s="14">
        <v>262799.99978700001</v>
      </c>
      <c r="S366" s="6"/>
      <c r="T366" s="6"/>
    </row>
    <row r="367" spans="1:20" x14ac:dyDescent="0.3">
      <c r="A367" s="2">
        <v>12091</v>
      </c>
      <c r="B367" t="s">
        <v>437</v>
      </c>
      <c r="C367" t="s">
        <v>468</v>
      </c>
      <c r="D367" s="14">
        <v>395739.40586300002</v>
      </c>
      <c r="E367" s="11">
        <f t="shared" si="27"/>
        <v>2.8938389970753194E-4</v>
      </c>
      <c r="F367">
        <v>96</v>
      </c>
      <c r="G367" s="10">
        <f t="shared" si="28"/>
        <v>0.46929479482463382</v>
      </c>
      <c r="H367" s="14">
        <f t="shared" si="30"/>
        <v>0</v>
      </c>
      <c r="I367" s="14">
        <f t="shared" si="31"/>
        <v>-447524.59413699998</v>
      </c>
      <c r="J367" s="16">
        <v>1</v>
      </c>
      <c r="K367" s="16">
        <f t="shared" si="29"/>
        <v>1</v>
      </c>
      <c r="L367" s="14">
        <v>360315.90134896297</v>
      </c>
      <c r="M367" s="14">
        <v>360315.90134899999</v>
      </c>
      <c r="S367" s="6"/>
      <c r="T367" s="6"/>
    </row>
    <row r="368" spans="1:20" x14ac:dyDescent="0.3">
      <c r="A368" s="2">
        <v>12093</v>
      </c>
      <c r="B368" t="s">
        <v>437</v>
      </c>
      <c r="C368" t="s">
        <v>469</v>
      </c>
      <c r="D368" s="14">
        <v>113037.2102838</v>
      </c>
      <c r="E368" s="11">
        <f t="shared" si="27"/>
        <v>8.2658305539859642E-5</v>
      </c>
      <c r="F368">
        <v>2</v>
      </c>
      <c r="G368" s="10">
        <f t="shared" si="28"/>
        <v>6.4342674341871584</v>
      </c>
      <c r="H368" s="14">
        <f t="shared" si="30"/>
        <v>95469.210283799999</v>
      </c>
      <c r="I368" s="14">
        <f t="shared" si="31"/>
        <v>95469.210283799999</v>
      </c>
      <c r="J368" s="16">
        <v>1</v>
      </c>
      <c r="K368" s="16">
        <f t="shared" si="29"/>
        <v>0.9325070897924187</v>
      </c>
      <c r="L368" s="14">
        <v>102506.080133401</v>
      </c>
      <c r="M368" s="14">
        <v>102506.080133</v>
      </c>
      <c r="S368" s="6"/>
      <c r="T368" s="6"/>
    </row>
    <row r="369" spans="1:20" x14ac:dyDescent="0.3">
      <c r="A369" s="2">
        <v>12095</v>
      </c>
      <c r="B369" t="s">
        <v>437</v>
      </c>
      <c r="C369" t="s">
        <v>340</v>
      </c>
      <c r="D369" s="14">
        <v>424682.619114</v>
      </c>
      <c r="E369" s="11">
        <f t="shared" si="27"/>
        <v>3.1054858484262979E-4</v>
      </c>
      <c r="F369">
        <v>4</v>
      </c>
      <c r="G369" s="10">
        <f t="shared" si="28"/>
        <v>12.086823176058743</v>
      </c>
      <c r="H369" s="14">
        <f t="shared" si="30"/>
        <v>389546.619114</v>
      </c>
      <c r="I369" s="14">
        <f t="shared" si="31"/>
        <v>389546.619114</v>
      </c>
      <c r="J369" s="16">
        <v>0.26546549382132295</v>
      </c>
      <c r="K369" s="16">
        <f t="shared" si="29"/>
        <v>0.24820417708619416</v>
      </c>
      <c r="L369" s="14">
        <v>395983.66811119701</v>
      </c>
      <c r="M369" s="14">
        <v>105120.000071599</v>
      </c>
      <c r="S369" s="6"/>
      <c r="T369" s="6"/>
    </row>
    <row r="370" spans="1:20" x14ac:dyDescent="0.3">
      <c r="A370" s="2">
        <v>12097</v>
      </c>
      <c r="B370" t="s">
        <v>437</v>
      </c>
      <c r="C370" t="s">
        <v>470</v>
      </c>
      <c r="D370" s="14">
        <v>726366.48892499995</v>
      </c>
      <c r="E370" s="11">
        <f t="shared" si="27"/>
        <v>5.3115450235135912E-4</v>
      </c>
      <c r="F370">
        <v>17</v>
      </c>
      <c r="G370" s="10">
        <f t="shared" si="28"/>
        <v>4.8642350324453556</v>
      </c>
      <c r="H370" s="14">
        <f t="shared" si="30"/>
        <v>577038.48892499995</v>
      </c>
      <c r="I370" s="14">
        <f t="shared" si="31"/>
        <v>577038.48892499995</v>
      </c>
      <c r="J370" s="16">
        <v>0.22352144170281635</v>
      </c>
      <c r="K370" s="16">
        <f t="shared" si="29"/>
        <v>0.20558217136503756</v>
      </c>
      <c r="L370" s="14">
        <v>666244.80794955697</v>
      </c>
      <c r="M370" s="14">
        <v>148920.00019699999</v>
      </c>
      <c r="S370" s="6"/>
      <c r="T370" s="6"/>
    </row>
    <row r="371" spans="1:20" x14ac:dyDescent="0.3">
      <c r="A371" s="2">
        <v>12099</v>
      </c>
      <c r="B371" t="s">
        <v>437</v>
      </c>
      <c r="C371" t="s">
        <v>471</v>
      </c>
      <c r="D371" s="14">
        <v>14042.1944549</v>
      </c>
      <c r="E371" s="11">
        <f t="shared" si="27"/>
        <v>1.0268335504645713E-5</v>
      </c>
      <c r="F371">
        <v>26</v>
      </c>
      <c r="G371" s="10">
        <f t="shared" si="28"/>
        <v>6.1485018455320867E-2</v>
      </c>
      <c r="H371" s="14">
        <f t="shared" si="30"/>
        <v>0</v>
      </c>
      <c r="I371" s="14">
        <f t="shared" si="31"/>
        <v>-214341.80554510001</v>
      </c>
      <c r="J371" s="16">
        <v>1</v>
      </c>
      <c r="K371" s="16">
        <f t="shared" si="29"/>
        <v>1</v>
      </c>
      <c r="L371" s="14">
        <v>13165.474768247201</v>
      </c>
      <c r="M371" s="14">
        <v>13165.474768</v>
      </c>
      <c r="S371" s="6"/>
      <c r="T371" s="6"/>
    </row>
    <row r="372" spans="1:20" x14ac:dyDescent="0.3">
      <c r="A372" s="2">
        <v>12101</v>
      </c>
      <c r="B372" t="s">
        <v>437</v>
      </c>
      <c r="C372" t="s">
        <v>472</v>
      </c>
      <c r="D372" s="14">
        <v>453707.21460599999</v>
      </c>
      <c r="E372" s="11">
        <f t="shared" si="27"/>
        <v>3.3177278063023941E-4</v>
      </c>
      <c r="F372">
        <v>222</v>
      </c>
      <c r="G372" s="10">
        <f t="shared" si="28"/>
        <v>0.23266463933503176</v>
      </c>
      <c r="H372" s="14">
        <f t="shared" si="30"/>
        <v>0</v>
      </c>
      <c r="I372" s="14">
        <f t="shared" si="31"/>
        <v>-1496340.7853939999</v>
      </c>
      <c r="J372" s="16">
        <v>1</v>
      </c>
      <c r="K372" s="16">
        <f t="shared" si="29"/>
        <v>1</v>
      </c>
      <c r="L372" s="14">
        <v>416937.644308004</v>
      </c>
      <c r="M372" s="14">
        <v>416937.64430699998</v>
      </c>
      <c r="S372" s="6"/>
      <c r="T372" s="6"/>
    </row>
    <row r="373" spans="1:20" x14ac:dyDescent="0.3">
      <c r="A373" s="2">
        <v>12103</v>
      </c>
      <c r="B373" t="s">
        <v>437</v>
      </c>
      <c r="C373" t="s">
        <v>473</v>
      </c>
      <c r="D373" s="14">
        <v>1101672.9380290001</v>
      </c>
      <c r="E373" s="11">
        <f t="shared" si="27"/>
        <v>8.0559683035318693E-4</v>
      </c>
      <c r="F373">
        <v>0</v>
      </c>
      <c r="G373" s="10">
        <f t="shared" si="28"/>
        <v>1.2541813957525047E+52</v>
      </c>
      <c r="H373" s="14">
        <f t="shared" si="30"/>
        <v>1101672.9380290001</v>
      </c>
      <c r="I373" s="14">
        <f t="shared" si="31"/>
        <v>1101672.9380290001</v>
      </c>
      <c r="J373" s="16">
        <v>0.10175745310815262</v>
      </c>
      <c r="K373" s="16">
        <f t="shared" si="29"/>
        <v>9.5679939446080206E-2</v>
      </c>
      <c r="L373" s="14">
        <v>1033044.72338628</v>
      </c>
      <c r="M373" s="14">
        <v>105119.99988649999</v>
      </c>
      <c r="S373" s="6"/>
      <c r="T373" s="6"/>
    </row>
    <row r="374" spans="1:20" x14ac:dyDescent="0.3">
      <c r="A374" s="2">
        <v>12105</v>
      </c>
      <c r="B374" t="s">
        <v>437</v>
      </c>
      <c r="C374" t="s">
        <v>134</v>
      </c>
      <c r="D374" s="14">
        <v>1115943.348948</v>
      </c>
      <c r="E374" s="11">
        <f t="shared" si="27"/>
        <v>8.1603204883531801E-4</v>
      </c>
      <c r="F374">
        <v>417</v>
      </c>
      <c r="G374" s="10">
        <f t="shared" si="28"/>
        <v>0.30465882729554061</v>
      </c>
      <c r="H374" s="14">
        <f t="shared" si="30"/>
        <v>0</v>
      </c>
      <c r="I374" s="14">
        <f t="shared" si="31"/>
        <v>-2546984.651052</v>
      </c>
      <c r="J374" s="16">
        <v>1</v>
      </c>
      <c r="K374" s="16">
        <f t="shared" si="29"/>
        <v>1</v>
      </c>
      <c r="L374" s="14">
        <v>1024496.80637281</v>
      </c>
      <c r="M374" s="14">
        <v>1024496.806372</v>
      </c>
      <c r="S374" s="6"/>
      <c r="T374" s="6"/>
    </row>
    <row r="375" spans="1:20" x14ac:dyDescent="0.3">
      <c r="A375" s="2">
        <v>12107</v>
      </c>
      <c r="B375" t="s">
        <v>437</v>
      </c>
      <c r="C375" t="s">
        <v>136</v>
      </c>
      <c r="D375" s="14">
        <v>0</v>
      </c>
      <c r="E375" s="11">
        <f t="shared" si="27"/>
        <v>0</v>
      </c>
      <c r="F375">
        <v>6</v>
      </c>
      <c r="G375" s="10">
        <f t="shared" si="28"/>
        <v>0</v>
      </c>
      <c r="H375" s="14">
        <f t="shared" si="30"/>
        <v>0</v>
      </c>
      <c r="I375" s="14">
        <f t="shared" si="31"/>
        <v>-52704</v>
      </c>
      <c r="J375" s="16">
        <v>1</v>
      </c>
      <c r="K375" s="16">
        <f t="shared" si="29"/>
        <v>1</v>
      </c>
      <c r="L375" s="14">
        <v>0</v>
      </c>
      <c r="M375" s="14">
        <v>0</v>
      </c>
      <c r="S375" s="6"/>
      <c r="T375" s="6"/>
    </row>
    <row r="376" spans="1:20" x14ac:dyDescent="0.3">
      <c r="A376" s="2">
        <v>12109</v>
      </c>
      <c r="B376" t="s">
        <v>437</v>
      </c>
      <c r="C376" t="s">
        <v>474</v>
      </c>
      <c r="D376" s="14">
        <v>2355332.68287999</v>
      </c>
      <c r="E376" s="11">
        <f t="shared" si="27"/>
        <v>1.7223338054850542E-3</v>
      </c>
      <c r="F376">
        <v>401</v>
      </c>
      <c r="G376" s="10">
        <f t="shared" si="28"/>
        <v>0.66867572725744551</v>
      </c>
      <c r="H376" s="14">
        <f t="shared" si="30"/>
        <v>0</v>
      </c>
      <c r="I376" s="14">
        <f t="shared" si="31"/>
        <v>-1167051.31712001</v>
      </c>
      <c r="J376" s="16">
        <v>1</v>
      </c>
      <c r="K376" s="16">
        <f t="shared" si="29"/>
        <v>1</v>
      </c>
      <c r="L376" s="14">
        <v>2136028.7540411199</v>
      </c>
      <c r="M376" s="14">
        <v>2136028.7540500001</v>
      </c>
      <c r="S376" s="6"/>
      <c r="T376" s="6"/>
    </row>
    <row r="377" spans="1:20" x14ac:dyDescent="0.3">
      <c r="A377" s="2">
        <v>12111</v>
      </c>
      <c r="B377" t="s">
        <v>437</v>
      </c>
      <c r="C377" t="s">
        <v>475</v>
      </c>
      <c r="D377" s="14">
        <v>718926.18293500005</v>
      </c>
      <c r="E377" s="11">
        <f t="shared" si="27"/>
        <v>5.2571378876432537E-4</v>
      </c>
      <c r="F377">
        <v>596</v>
      </c>
      <c r="G377" s="10">
        <f t="shared" si="28"/>
        <v>0.13732376876027647</v>
      </c>
      <c r="H377" s="14">
        <f t="shared" si="30"/>
        <v>0</v>
      </c>
      <c r="I377" s="14">
        <f t="shared" si="31"/>
        <v>-4516337.8170649996</v>
      </c>
      <c r="J377" s="16">
        <v>1</v>
      </c>
      <c r="K377" s="16">
        <f t="shared" si="29"/>
        <v>1</v>
      </c>
      <c r="L377" s="14">
        <v>660497.60676197102</v>
      </c>
      <c r="M377" s="14">
        <v>660497.60676599899</v>
      </c>
      <c r="S377" s="6"/>
      <c r="T377" s="6"/>
    </row>
    <row r="378" spans="1:20" x14ac:dyDescent="0.3">
      <c r="A378" s="2">
        <v>12113</v>
      </c>
      <c r="B378" t="s">
        <v>437</v>
      </c>
      <c r="C378" t="s">
        <v>476</v>
      </c>
      <c r="D378" s="14">
        <v>270882.79967600002</v>
      </c>
      <c r="E378" s="11">
        <f t="shared" si="27"/>
        <v>1.9808267706621156E-4</v>
      </c>
      <c r="F378">
        <v>154</v>
      </c>
      <c r="G378" s="10">
        <f t="shared" si="28"/>
        <v>0.20024808955775555</v>
      </c>
      <c r="H378" s="14">
        <f t="shared" si="30"/>
        <v>0</v>
      </c>
      <c r="I378" s="14">
        <f t="shared" si="31"/>
        <v>-1081853.2003239999</v>
      </c>
      <c r="J378" s="16">
        <v>1</v>
      </c>
      <c r="K378" s="16">
        <f t="shared" si="29"/>
        <v>1</v>
      </c>
      <c r="L378" s="14">
        <v>248724.921203251</v>
      </c>
      <c r="M378" s="14">
        <v>248724.92120400001</v>
      </c>
      <c r="S378" s="6"/>
      <c r="T378" s="6"/>
    </row>
    <row r="379" spans="1:20" x14ac:dyDescent="0.3">
      <c r="A379" s="2">
        <v>12115</v>
      </c>
      <c r="B379" t="s">
        <v>437</v>
      </c>
      <c r="C379" t="s">
        <v>477</v>
      </c>
      <c r="D379" s="14">
        <v>1617080.1490499999</v>
      </c>
      <c r="E379" s="11">
        <f t="shared" si="27"/>
        <v>1.1824876490407598E-3</v>
      </c>
      <c r="F379">
        <v>2</v>
      </c>
      <c r="G379" s="10">
        <f t="shared" si="28"/>
        <v>92.046911945013662</v>
      </c>
      <c r="H379" s="14">
        <f t="shared" si="30"/>
        <v>1599512.1490499999</v>
      </c>
      <c r="I379" s="14">
        <f t="shared" si="31"/>
        <v>1599512.1490499999</v>
      </c>
      <c r="J379" s="16">
        <v>7.1049659113431224E-2</v>
      </c>
      <c r="K379" s="16">
        <f t="shared" si="29"/>
        <v>6.5184153093416519E-2</v>
      </c>
      <c r="L379" s="14">
        <v>1479528.56230881</v>
      </c>
      <c r="M379" s="14">
        <v>105119.99983279999</v>
      </c>
      <c r="S379" s="6"/>
      <c r="T379" s="6"/>
    </row>
    <row r="380" spans="1:20" x14ac:dyDescent="0.3">
      <c r="A380" s="2">
        <v>12117</v>
      </c>
      <c r="B380" t="s">
        <v>437</v>
      </c>
      <c r="C380" t="s">
        <v>144</v>
      </c>
      <c r="D380" s="14">
        <v>725274.14756800001</v>
      </c>
      <c r="E380" s="11">
        <f t="shared" si="27"/>
        <v>5.3035572922688064E-4</v>
      </c>
      <c r="F380">
        <v>42</v>
      </c>
      <c r="G380" s="10">
        <f t="shared" si="28"/>
        <v>1.9658961845346516</v>
      </c>
      <c r="H380" s="14">
        <f t="shared" si="30"/>
        <v>356346.14756800001</v>
      </c>
      <c r="I380" s="14">
        <f t="shared" si="31"/>
        <v>356346.14756800001</v>
      </c>
      <c r="J380" s="16">
        <v>0.54098441876799297</v>
      </c>
      <c r="K380" s="16">
        <f t="shared" si="29"/>
        <v>0.50867385972200285</v>
      </c>
      <c r="L380" s="14">
        <v>680093.52438907803</v>
      </c>
      <c r="M380" s="14">
        <v>367920.00015799998</v>
      </c>
      <c r="S380" s="6"/>
      <c r="T380" s="6"/>
    </row>
    <row r="381" spans="1:20" x14ac:dyDescent="0.3">
      <c r="A381" s="2">
        <v>12119</v>
      </c>
      <c r="B381" t="s">
        <v>437</v>
      </c>
      <c r="C381" t="s">
        <v>148</v>
      </c>
      <c r="D381" s="14">
        <v>1595241.2892799999</v>
      </c>
      <c r="E381" s="11">
        <f t="shared" si="27"/>
        <v>1.1665180126796126E-3</v>
      </c>
      <c r="F381">
        <v>262</v>
      </c>
      <c r="G381" s="10">
        <f t="shared" si="28"/>
        <v>0.69315883549548796</v>
      </c>
      <c r="H381" s="14">
        <f t="shared" si="30"/>
        <v>0</v>
      </c>
      <c r="I381" s="14">
        <f t="shared" si="31"/>
        <v>-706166.71072000009</v>
      </c>
      <c r="J381" s="16">
        <v>1</v>
      </c>
      <c r="K381" s="16">
        <f t="shared" si="29"/>
        <v>1</v>
      </c>
      <c r="L381" s="14">
        <v>1447109.0664049899</v>
      </c>
      <c r="M381" s="14">
        <v>1447109.0664299999</v>
      </c>
      <c r="S381" s="6"/>
      <c r="T381" s="6"/>
    </row>
    <row r="382" spans="1:20" x14ac:dyDescent="0.3">
      <c r="A382" s="2">
        <v>12121</v>
      </c>
      <c r="B382" t="s">
        <v>437</v>
      </c>
      <c r="C382" t="s">
        <v>478</v>
      </c>
      <c r="D382" s="14">
        <v>745801.96472499997</v>
      </c>
      <c r="E382" s="11">
        <f t="shared" si="27"/>
        <v>5.4536666746898312E-4</v>
      </c>
      <c r="F382">
        <v>16</v>
      </c>
      <c r="G382" s="10">
        <f t="shared" si="28"/>
        <v>5.3065372034736447</v>
      </c>
      <c r="H382" s="14">
        <f t="shared" si="30"/>
        <v>605257.96472499997</v>
      </c>
      <c r="I382" s="14">
        <f t="shared" si="31"/>
        <v>605257.96472499997</v>
      </c>
      <c r="J382" s="16">
        <v>0.20723942096403725</v>
      </c>
      <c r="K382" s="16">
        <f t="shared" si="29"/>
        <v>0.18844680846586784</v>
      </c>
      <c r="L382" s="14">
        <v>676319.20292267797</v>
      </c>
      <c r="M382" s="14">
        <v>140160.000023</v>
      </c>
      <c r="S382" s="6"/>
      <c r="T382" s="6"/>
    </row>
    <row r="383" spans="1:20" x14ac:dyDescent="0.3">
      <c r="A383" s="2">
        <v>12123</v>
      </c>
      <c r="B383" t="s">
        <v>437</v>
      </c>
      <c r="C383" t="s">
        <v>152</v>
      </c>
      <c r="D383" s="14">
        <v>0</v>
      </c>
      <c r="E383" s="11">
        <f t="shared" si="27"/>
        <v>0</v>
      </c>
      <c r="F383">
        <v>2</v>
      </c>
      <c r="G383" s="10">
        <f t="shared" si="28"/>
        <v>0</v>
      </c>
      <c r="H383" s="14">
        <f t="shared" si="30"/>
        <v>0</v>
      </c>
      <c r="I383" s="14">
        <f t="shared" si="31"/>
        <v>-17568</v>
      </c>
      <c r="J383" s="16">
        <v>1</v>
      </c>
      <c r="K383" s="16">
        <f t="shared" si="29"/>
        <v>1</v>
      </c>
      <c r="L383" s="14">
        <v>0</v>
      </c>
      <c r="M383" s="14">
        <v>0</v>
      </c>
      <c r="S383" s="6"/>
      <c r="T383" s="6"/>
    </row>
    <row r="384" spans="1:20" x14ac:dyDescent="0.3">
      <c r="A384" s="2">
        <v>12125</v>
      </c>
      <c r="B384" t="s">
        <v>437</v>
      </c>
      <c r="C384" t="s">
        <v>163</v>
      </c>
      <c r="D384" s="14">
        <v>0</v>
      </c>
      <c r="E384" s="11">
        <f t="shared" si="27"/>
        <v>0</v>
      </c>
      <c r="F384">
        <v>0</v>
      </c>
      <c r="G384" s="10">
        <f t="shared" si="28"/>
        <v>0</v>
      </c>
      <c r="H384" s="14">
        <f t="shared" si="30"/>
        <v>0</v>
      </c>
      <c r="I384" s="14">
        <f t="shared" si="31"/>
        <v>0</v>
      </c>
      <c r="J384" s="16">
        <v>1</v>
      </c>
      <c r="K384" s="16">
        <f t="shared" si="29"/>
        <v>1</v>
      </c>
      <c r="L384" s="14">
        <v>0</v>
      </c>
      <c r="M384" s="14">
        <v>0</v>
      </c>
      <c r="S384" s="6"/>
      <c r="T384" s="6"/>
    </row>
    <row r="385" spans="1:20" x14ac:dyDescent="0.3">
      <c r="A385" s="2">
        <v>12127</v>
      </c>
      <c r="B385" t="s">
        <v>437</v>
      </c>
      <c r="C385" t="s">
        <v>479</v>
      </c>
      <c r="D385" s="14">
        <v>839531.404191999</v>
      </c>
      <c r="E385" s="11">
        <f t="shared" si="27"/>
        <v>6.1390619198565741E-4</v>
      </c>
      <c r="F385">
        <v>137</v>
      </c>
      <c r="G385" s="10">
        <f t="shared" si="28"/>
        <v>0.69762823929373829</v>
      </c>
      <c r="H385" s="14">
        <f t="shared" si="30"/>
        <v>0</v>
      </c>
      <c r="I385" s="14">
        <f t="shared" si="31"/>
        <v>-363876.595808001</v>
      </c>
      <c r="J385" s="16">
        <v>1</v>
      </c>
      <c r="K385" s="16">
        <f t="shared" si="29"/>
        <v>1</v>
      </c>
      <c r="L385" s="14">
        <v>776446.74516139401</v>
      </c>
      <c r="M385" s="14">
        <v>776446.74516499997</v>
      </c>
      <c r="S385" s="6"/>
      <c r="T385" s="6"/>
    </row>
    <row r="386" spans="1:20" x14ac:dyDescent="0.3">
      <c r="A386" s="2">
        <v>12129</v>
      </c>
      <c r="B386" t="s">
        <v>437</v>
      </c>
      <c r="C386" t="s">
        <v>480</v>
      </c>
      <c r="D386" s="14">
        <v>0</v>
      </c>
      <c r="E386" s="11">
        <f t="shared" ref="E386:E449" si="32">D386/SUM(D$2:D$3500)</f>
        <v>0</v>
      </c>
      <c r="F386">
        <v>2</v>
      </c>
      <c r="G386" s="10">
        <f t="shared" si="28"/>
        <v>0</v>
      </c>
      <c r="H386" s="14">
        <f t="shared" si="30"/>
        <v>0</v>
      </c>
      <c r="I386" s="14">
        <f t="shared" si="31"/>
        <v>-17568</v>
      </c>
      <c r="J386" s="16">
        <v>1</v>
      </c>
      <c r="K386" s="16">
        <f t="shared" si="29"/>
        <v>1</v>
      </c>
      <c r="L386" s="14">
        <v>0</v>
      </c>
      <c r="M386" s="14">
        <v>0</v>
      </c>
      <c r="S386" s="6"/>
      <c r="T386" s="6"/>
    </row>
    <row r="387" spans="1:20" x14ac:dyDescent="0.3">
      <c r="A387" s="2">
        <v>12131</v>
      </c>
      <c r="B387" t="s">
        <v>437</v>
      </c>
      <c r="C387" t="s">
        <v>166</v>
      </c>
      <c r="D387" s="14">
        <v>576752.13858899998</v>
      </c>
      <c r="E387" s="11">
        <f t="shared" si="32"/>
        <v>4.2174921313578606E-4</v>
      </c>
      <c r="F387">
        <v>84</v>
      </c>
      <c r="G387" s="10">
        <f t="shared" ref="G387:G450" si="33">D387/8784/(F387+1E-50)</f>
        <v>0.78165948178099787</v>
      </c>
      <c r="H387" s="14">
        <f t="shared" si="30"/>
        <v>0</v>
      </c>
      <c r="I387" s="14">
        <f t="shared" si="31"/>
        <v>-161103.86141100002</v>
      </c>
      <c r="J387" s="16">
        <v>1</v>
      </c>
      <c r="K387" s="16">
        <f t="shared" ref="K387:K450" si="34">IF(G387&gt;1,MIN(1,IF(F387&lt;12,105408/D387,(D387-I387)/D387)),1)</f>
        <v>1</v>
      </c>
      <c r="L387" s="14">
        <v>523018.93143547699</v>
      </c>
      <c r="M387" s="14">
        <v>523018.93144000001</v>
      </c>
      <c r="S387" s="6"/>
      <c r="T387" s="6"/>
    </row>
    <row r="388" spans="1:20" x14ac:dyDescent="0.3">
      <c r="A388" s="2">
        <v>12133</v>
      </c>
      <c r="B388" t="s">
        <v>437</v>
      </c>
      <c r="C388" t="s">
        <v>169</v>
      </c>
      <c r="D388" s="14">
        <v>311497.41154999897</v>
      </c>
      <c r="E388" s="11">
        <f t="shared" si="32"/>
        <v>2.2778205649388083E-4</v>
      </c>
      <c r="F388">
        <v>0</v>
      </c>
      <c r="G388" s="10">
        <f t="shared" si="33"/>
        <v>3.5461909329462541E+51</v>
      </c>
      <c r="H388" s="14">
        <f t="shared" si="30"/>
        <v>311497.41154999897</v>
      </c>
      <c r="I388" s="14">
        <f t="shared" si="31"/>
        <v>311497.41154999897</v>
      </c>
      <c r="J388" s="16">
        <v>0.37213688200649186</v>
      </c>
      <c r="K388" s="16">
        <f t="shared" si="34"/>
        <v>0.3383912549240583</v>
      </c>
      <c r="L388" s="14">
        <v>282476.70435562101</v>
      </c>
      <c r="M388" s="14">
        <v>105119.9999961</v>
      </c>
      <c r="S388" s="6"/>
      <c r="T388" s="6"/>
    </row>
    <row r="389" spans="1:20" x14ac:dyDescent="0.3">
      <c r="A389" s="2">
        <v>13001</v>
      </c>
      <c r="B389" t="s">
        <v>19</v>
      </c>
      <c r="C389" t="s">
        <v>20</v>
      </c>
      <c r="D389" s="14">
        <v>0</v>
      </c>
      <c r="E389" s="11">
        <f t="shared" si="32"/>
        <v>0</v>
      </c>
      <c r="F389">
        <v>2</v>
      </c>
      <c r="G389" s="10">
        <f t="shared" si="33"/>
        <v>0</v>
      </c>
      <c r="H389" s="14">
        <f t="shared" si="30"/>
        <v>0</v>
      </c>
      <c r="I389" s="14">
        <f t="shared" si="31"/>
        <v>-17568</v>
      </c>
      <c r="J389" s="16">
        <v>1</v>
      </c>
      <c r="K389" s="16">
        <f t="shared" si="34"/>
        <v>1</v>
      </c>
      <c r="L389" s="14">
        <v>0</v>
      </c>
      <c r="M389" s="14">
        <v>0</v>
      </c>
      <c r="S389" s="6"/>
      <c r="T389" s="6"/>
    </row>
    <row r="390" spans="1:20" x14ac:dyDescent="0.3">
      <c r="A390" s="2">
        <v>13003</v>
      </c>
      <c r="B390" t="s">
        <v>19</v>
      </c>
      <c r="C390" t="s">
        <v>21</v>
      </c>
      <c r="D390" s="14">
        <v>43800</v>
      </c>
      <c r="E390" s="11">
        <f t="shared" si="32"/>
        <v>3.2028690141557013E-5</v>
      </c>
      <c r="F390">
        <v>10</v>
      </c>
      <c r="G390" s="10">
        <f t="shared" si="33"/>
        <v>0.49863387978142076</v>
      </c>
      <c r="H390" s="14">
        <f t="shared" si="30"/>
        <v>0</v>
      </c>
      <c r="I390" s="14">
        <f t="shared" si="31"/>
        <v>-44040</v>
      </c>
      <c r="J390" s="16">
        <v>1</v>
      </c>
      <c r="K390" s="16">
        <f t="shared" si="34"/>
        <v>1</v>
      </c>
      <c r="L390" s="14">
        <v>0</v>
      </c>
      <c r="M390" s="14">
        <v>0</v>
      </c>
      <c r="S390" s="6"/>
      <c r="T390" s="6"/>
    </row>
    <row r="391" spans="1:20" x14ac:dyDescent="0.3">
      <c r="A391" s="2">
        <v>13005</v>
      </c>
      <c r="B391" t="s">
        <v>19</v>
      </c>
      <c r="C391" t="s">
        <v>22</v>
      </c>
      <c r="D391" s="14">
        <v>87600</v>
      </c>
      <c r="E391" s="11">
        <f t="shared" si="32"/>
        <v>6.4057380283114027E-5</v>
      </c>
      <c r="F391">
        <v>20</v>
      </c>
      <c r="G391" s="10">
        <f t="shared" si="33"/>
        <v>0.49863387978142076</v>
      </c>
      <c r="H391" s="14">
        <f t="shared" si="30"/>
        <v>0</v>
      </c>
      <c r="I391" s="14">
        <f t="shared" si="31"/>
        <v>-88080</v>
      </c>
      <c r="J391" s="16">
        <v>1</v>
      </c>
      <c r="K391" s="16">
        <f t="shared" si="34"/>
        <v>1</v>
      </c>
      <c r="L391" s="14">
        <v>0</v>
      </c>
      <c r="M391" s="14">
        <v>0</v>
      </c>
      <c r="S391" s="6"/>
      <c r="T391" s="6"/>
    </row>
    <row r="392" spans="1:20" x14ac:dyDescent="0.3">
      <c r="A392" s="2">
        <v>13007</v>
      </c>
      <c r="B392" t="s">
        <v>19</v>
      </c>
      <c r="C392" t="s">
        <v>23</v>
      </c>
      <c r="D392" s="14">
        <v>0</v>
      </c>
      <c r="E392" s="11">
        <f t="shared" si="32"/>
        <v>0</v>
      </c>
      <c r="F392">
        <v>0</v>
      </c>
      <c r="G392" s="10">
        <f t="shared" si="33"/>
        <v>0</v>
      </c>
      <c r="H392" s="14">
        <f t="shared" ref="H392:H455" si="35">MAX(0,D392-8784*F392)</f>
        <v>0</v>
      </c>
      <c r="I392" s="14">
        <f t="shared" ref="I392:I455" si="36">D392-8784*F392</f>
        <v>0</v>
      </c>
      <c r="J392" s="16">
        <v>1</v>
      </c>
      <c r="K392" s="16">
        <f t="shared" si="34"/>
        <v>1</v>
      </c>
      <c r="L392" s="14">
        <v>0</v>
      </c>
      <c r="M392" s="14">
        <v>0</v>
      </c>
      <c r="S392" s="6"/>
      <c r="T392" s="6"/>
    </row>
    <row r="393" spans="1:20" x14ac:dyDescent="0.3">
      <c r="A393" s="2">
        <v>13009</v>
      </c>
      <c r="B393" t="s">
        <v>19</v>
      </c>
      <c r="C393" t="s">
        <v>24</v>
      </c>
      <c r="D393" s="14">
        <v>0</v>
      </c>
      <c r="E393" s="11">
        <f t="shared" si="32"/>
        <v>0</v>
      </c>
      <c r="F393">
        <v>2</v>
      </c>
      <c r="G393" s="10">
        <f t="shared" si="33"/>
        <v>0</v>
      </c>
      <c r="H393" s="14">
        <f t="shared" si="35"/>
        <v>0</v>
      </c>
      <c r="I393" s="14">
        <f t="shared" si="36"/>
        <v>-17568</v>
      </c>
      <c r="J393" s="16">
        <v>1</v>
      </c>
      <c r="K393" s="16">
        <f t="shared" si="34"/>
        <v>1</v>
      </c>
      <c r="L393" s="14">
        <v>0</v>
      </c>
      <c r="M393" s="14">
        <v>0</v>
      </c>
      <c r="S393" s="6"/>
      <c r="T393" s="6"/>
    </row>
    <row r="394" spans="1:20" x14ac:dyDescent="0.3">
      <c r="A394" s="2">
        <v>13011</v>
      </c>
      <c r="B394" t="s">
        <v>19</v>
      </c>
      <c r="C394" t="s">
        <v>25</v>
      </c>
      <c r="D394" s="14">
        <v>388216.13561</v>
      </c>
      <c r="E394" s="11">
        <f t="shared" si="32"/>
        <v>2.8388251861656094E-4</v>
      </c>
      <c r="F394">
        <v>91</v>
      </c>
      <c r="G394" s="10">
        <f t="shared" si="33"/>
        <v>0.48566841761494423</v>
      </c>
      <c r="H394" s="14">
        <f t="shared" si="35"/>
        <v>0</v>
      </c>
      <c r="I394" s="14">
        <f t="shared" si="36"/>
        <v>-411127.86439</v>
      </c>
      <c r="J394" s="16">
        <v>0.27077699857793397</v>
      </c>
      <c r="K394" s="16">
        <f t="shared" si="34"/>
        <v>1</v>
      </c>
      <c r="L394" s="14">
        <v>388216.135612746</v>
      </c>
      <c r="M394" s="14">
        <v>105120.0001642</v>
      </c>
      <c r="S394" s="6"/>
      <c r="T394" s="6"/>
    </row>
    <row r="395" spans="1:20" x14ac:dyDescent="0.3">
      <c r="A395" s="2">
        <v>13013</v>
      </c>
      <c r="B395" t="s">
        <v>19</v>
      </c>
      <c r="C395" t="s">
        <v>26</v>
      </c>
      <c r="D395" s="14">
        <v>105119.99999999999</v>
      </c>
      <c r="E395" s="11">
        <f t="shared" si="32"/>
        <v>7.6868856339736829E-5</v>
      </c>
      <c r="F395">
        <v>2</v>
      </c>
      <c r="G395" s="10">
        <f t="shared" si="33"/>
        <v>5.9836065573770485</v>
      </c>
      <c r="H395" s="14">
        <f t="shared" si="35"/>
        <v>87551.999999999985</v>
      </c>
      <c r="I395" s="14">
        <f t="shared" si="36"/>
        <v>87551.999999999985</v>
      </c>
      <c r="J395" s="16">
        <v>0.50557102934010323</v>
      </c>
      <c r="K395" s="16">
        <f t="shared" si="34"/>
        <v>1</v>
      </c>
      <c r="L395" s="14">
        <v>207923.30632445301</v>
      </c>
      <c r="M395" s="14">
        <v>105119.9999312</v>
      </c>
      <c r="S395" s="6"/>
      <c r="T395" s="6"/>
    </row>
    <row r="396" spans="1:20" x14ac:dyDescent="0.3">
      <c r="A396" s="2">
        <v>13015</v>
      </c>
      <c r="B396" t="s">
        <v>19</v>
      </c>
      <c r="C396" t="s">
        <v>27</v>
      </c>
      <c r="D396" s="14">
        <v>2918793.6450999998</v>
      </c>
      <c r="E396" s="11">
        <f t="shared" si="32"/>
        <v>2.1343638640651513E-3</v>
      </c>
      <c r="F396">
        <v>647</v>
      </c>
      <c r="G396" s="10">
        <f t="shared" si="33"/>
        <v>0.51357844055019231</v>
      </c>
      <c r="H396" s="14">
        <f t="shared" si="35"/>
        <v>0</v>
      </c>
      <c r="I396" s="14">
        <f t="shared" si="36"/>
        <v>-2764454.3549000002</v>
      </c>
      <c r="J396" s="16">
        <v>0.60024798359459741</v>
      </c>
      <c r="K396" s="16">
        <f t="shared" si="34"/>
        <v>1</v>
      </c>
      <c r="L396" s="14">
        <v>2918793.6451076199</v>
      </c>
      <c r="M396" s="14">
        <v>1752000.0012000001</v>
      </c>
      <c r="S396" s="6"/>
      <c r="T396" s="6"/>
    </row>
    <row r="397" spans="1:20" x14ac:dyDescent="0.3">
      <c r="A397" s="2">
        <v>13017</v>
      </c>
      <c r="B397" t="s">
        <v>19</v>
      </c>
      <c r="C397" t="s">
        <v>28</v>
      </c>
      <c r="D397" s="14">
        <v>0</v>
      </c>
      <c r="E397" s="11">
        <f t="shared" si="32"/>
        <v>0</v>
      </c>
      <c r="F397">
        <v>2</v>
      </c>
      <c r="G397" s="10">
        <f t="shared" si="33"/>
        <v>0</v>
      </c>
      <c r="H397" s="14">
        <f t="shared" si="35"/>
        <v>0</v>
      </c>
      <c r="I397" s="14">
        <f t="shared" si="36"/>
        <v>-17568</v>
      </c>
      <c r="J397" s="16">
        <v>1</v>
      </c>
      <c r="K397" s="16">
        <f t="shared" si="34"/>
        <v>1</v>
      </c>
      <c r="L397" s="14">
        <v>0</v>
      </c>
      <c r="M397" s="14">
        <v>0</v>
      </c>
      <c r="S397" s="6"/>
      <c r="T397" s="6"/>
    </row>
    <row r="398" spans="1:20" x14ac:dyDescent="0.3">
      <c r="A398" s="2">
        <v>13019</v>
      </c>
      <c r="B398" t="s">
        <v>19</v>
      </c>
      <c r="C398" t="s">
        <v>29</v>
      </c>
      <c r="D398" s="14">
        <v>0</v>
      </c>
      <c r="E398" s="11">
        <f t="shared" si="32"/>
        <v>0</v>
      </c>
      <c r="F398">
        <v>0</v>
      </c>
      <c r="G398" s="10">
        <f t="shared" si="33"/>
        <v>0</v>
      </c>
      <c r="H398" s="14">
        <f t="shared" si="35"/>
        <v>0</v>
      </c>
      <c r="I398" s="14">
        <f t="shared" si="36"/>
        <v>0</v>
      </c>
      <c r="J398" s="16">
        <v>1</v>
      </c>
      <c r="K398" s="16">
        <f t="shared" si="34"/>
        <v>1</v>
      </c>
      <c r="L398" s="14">
        <v>0</v>
      </c>
      <c r="M398" s="14">
        <v>0</v>
      </c>
      <c r="S398" s="6"/>
      <c r="T398" s="6"/>
    </row>
    <row r="399" spans="1:20" x14ac:dyDescent="0.3">
      <c r="A399" s="2">
        <v>13021</v>
      </c>
      <c r="B399" t="s">
        <v>19</v>
      </c>
      <c r="C399" t="s">
        <v>30</v>
      </c>
      <c r="D399" s="14">
        <v>621960</v>
      </c>
      <c r="E399" s="11">
        <f t="shared" si="32"/>
        <v>4.5480740001010961E-4</v>
      </c>
      <c r="F399">
        <v>71</v>
      </c>
      <c r="G399" s="10">
        <f t="shared" si="33"/>
        <v>0.99726775956284164</v>
      </c>
      <c r="H399" s="14">
        <f t="shared" si="35"/>
        <v>0</v>
      </c>
      <c r="I399" s="14">
        <f t="shared" si="36"/>
        <v>-1704</v>
      </c>
      <c r="J399" s="16">
        <v>9.2616178850381925E-2</v>
      </c>
      <c r="K399" s="16">
        <f t="shared" si="34"/>
        <v>1</v>
      </c>
      <c r="L399" s="14">
        <v>1135006.8778667599</v>
      </c>
      <c r="M399" s="14">
        <v>105120.000166</v>
      </c>
      <c r="S399" s="6"/>
      <c r="T399" s="6"/>
    </row>
    <row r="400" spans="1:20" x14ac:dyDescent="0.3">
      <c r="A400" s="2">
        <v>13023</v>
      </c>
      <c r="B400" t="s">
        <v>19</v>
      </c>
      <c r="C400" t="s">
        <v>31</v>
      </c>
      <c r="D400" s="14">
        <v>54582.413753000001</v>
      </c>
      <c r="E400" s="11">
        <f t="shared" si="32"/>
        <v>3.9913315462856103E-5</v>
      </c>
      <c r="F400">
        <v>0</v>
      </c>
      <c r="G400" s="10">
        <f t="shared" si="33"/>
        <v>6.2138449172358833E+50</v>
      </c>
      <c r="H400" s="14">
        <f t="shared" si="35"/>
        <v>54582.413753000001</v>
      </c>
      <c r="I400" s="14">
        <f t="shared" si="36"/>
        <v>54582.413753000001</v>
      </c>
      <c r="J400" s="16">
        <v>1</v>
      </c>
      <c r="K400" s="16">
        <f t="shared" si="34"/>
        <v>1</v>
      </c>
      <c r="L400" s="14">
        <v>54582.413753089102</v>
      </c>
      <c r="M400" s="14">
        <v>54582.413753000001</v>
      </c>
      <c r="S400" s="6"/>
      <c r="T400" s="6"/>
    </row>
    <row r="401" spans="1:20" x14ac:dyDescent="0.3">
      <c r="A401" s="2">
        <v>13025</v>
      </c>
      <c r="B401" t="s">
        <v>19</v>
      </c>
      <c r="C401" t="s">
        <v>32</v>
      </c>
      <c r="D401" s="14">
        <v>0</v>
      </c>
      <c r="E401" s="11">
        <f t="shared" si="32"/>
        <v>0</v>
      </c>
      <c r="F401">
        <v>0</v>
      </c>
      <c r="G401" s="10">
        <f t="shared" si="33"/>
        <v>0</v>
      </c>
      <c r="H401" s="14">
        <f t="shared" si="35"/>
        <v>0</v>
      </c>
      <c r="I401" s="14">
        <f t="shared" si="36"/>
        <v>0</v>
      </c>
      <c r="J401" s="16">
        <v>1</v>
      </c>
      <c r="K401" s="16">
        <f t="shared" si="34"/>
        <v>1</v>
      </c>
      <c r="L401" s="14">
        <v>0</v>
      </c>
      <c r="M401" s="14">
        <v>0</v>
      </c>
      <c r="S401" s="6"/>
      <c r="T401" s="6"/>
    </row>
    <row r="402" spans="1:20" x14ac:dyDescent="0.3">
      <c r="A402" s="2">
        <v>13027</v>
      </c>
      <c r="B402" t="s">
        <v>19</v>
      </c>
      <c r="C402" t="s">
        <v>33</v>
      </c>
      <c r="D402" s="14">
        <v>0</v>
      </c>
      <c r="E402" s="11">
        <f t="shared" si="32"/>
        <v>0</v>
      </c>
      <c r="F402">
        <v>0</v>
      </c>
      <c r="G402" s="10">
        <f t="shared" si="33"/>
        <v>0</v>
      </c>
      <c r="H402" s="14">
        <f t="shared" si="35"/>
        <v>0</v>
      </c>
      <c r="I402" s="14">
        <f t="shared" si="36"/>
        <v>0</v>
      </c>
      <c r="J402" s="16">
        <v>1</v>
      </c>
      <c r="K402" s="16">
        <f t="shared" si="34"/>
        <v>1</v>
      </c>
      <c r="L402" s="14">
        <v>0</v>
      </c>
      <c r="M402" s="14">
        <v>0</v>
      </c>
      <c r="S402" s="6"/>
      <c r="T402" s="6"/>
    </row>
    <row r="403" spans="1:20" x14ac:dyDescent="0.3">
      <c r="A403" s="2">
        <v>13029</v>
      </c>
      <c r="B403" t="s">
        <v>19</v>
      </c>
      <c r="C403" t="s">
        <v>34</v>
      </c>
      <c r="D403" s="14">
        <v>1200058.9372</v>
      </c>
      <c r="E403" s="11">
        <f t="shared" si="32"/>
        <v>8.7754145778961255E-4</v>
      </c>
      <c r="F403">
        <v>377</v>
      </c>
      <c r="G403" s="10">
        <f t="shared" si="33"/>
        <v>0.36238390309364021</v>
      </c>
      <c r="H403" s="14">
        <f t="shared" si="35"/>
        <v>0</v>
      </c>
      <c r="I403" s="14">
        <f t="shared" si="36"/>
        <v>-2111509.0628</v>
      </c>
      <c r="J403" s="16">
        <v>1</v>
      </c>
      <c r="K403" s="16">
        <f t="shared" si="34"/>
        <v>1</v>
      </c>
      <c r="L403" s="14">
        <v>1200058.9371743</v>
      </c>
      <c r="M403" s="14">
        <v>1200058.9372</v>
      </c>
      <c r="S403" s="6"/>
      <c r="T403" s="6"/>
    </row>
    <row r="404" spans="1:20" x14ac:dyDescent="0.3">
      <c r="A404" s="2">
        <v>13031</v>
      </c>
      <c r="B404" t="s">
        <v>19</v>
      </c>
      <c r="C404" t="s">
        <v>35</v>
      </c>
      <c r="D404" s="14">
        <v>543120</v>
      </c>
      <c r="E404" s="11">
        <f t="shared" si="32"/>
        <v>3.9715575775530702E-4</v>
      </c>
      <c r="F404">
        <v>62</v>
      </c>
      <c r="G404" s="10">
        <f t="shared" si="33"/>
        <v>0.99726775956284153</v>
      </c>
      <c r="H404" s="14">
        <f t="shared" si="35"/>
        <v>0</v>
      </c>
      <c r="I404" s="14">
        <f t="shared" si="36"/>
        <v>-1488</v>
      </c>
      <c r="J404" s="16">
        <v>0.11442048162991911</v>
      </c>
      <c r="K404" s="16">
        <f t="shared" si="34"/>
        <v>1</v>
      </c>
      <c r="L404" s="14">
        <v>918716.63624416804</v>
      </c>
      <c r="M404" s="14">
        <v>105120.00034</v>
      </c>
      <c r="S404" s="6"/>
      <c r="T404" s="6"/>
    </row>
    <row r="405" spans="1:20" x14ac:dyDescent="0.3">
      <c r="A405" s="2">
        <v>13033</v>
      </c>
      <c r="B405" t="s">
        <v>19</v>
      </c>
      <c r="C405" t="s">
        <v>36</v>
      </c>
      <c r="D405" s="14">
        <v>0</v>
      </c>
      <c r="E405" s="11">
        <f t="shared" si="32"/>
        <v>0</v>
      </c>
      <c r="F405">
        <v>0</v>
      </c>
      <c r="G405" s="10">
        <f t="shared" si="33"/>
        <v>0</v>
      </c>
      <c r="H405" s="14">
        <f t="shared" si="35"/>
        <v>0</v>
      </c>
      <c r="I405" s="14">
        <f t="shared" si="36"/>
        <v>0</v>
      </c>
      <c r="J405" s="16">
        <v>1</v>
      </c>
      <c r="K405" s="16">
        <f t="shared" si="34"/>
        <v>1</v>
      </c>
      <c r="L405" s="14">
        <v>0</v>
      </c>
      <c r="M405" s="14">
        <v>0</v>
      </c>
      <c r="S405" s="6"/>
      <c r="T405" s="6"/>
    </row>
    <row r="406" spans="1:20" x14ac:dyDescent="0.3">
      <c r="A406" s="2">
        <v>13035</v>
      </c>
      <c r="B406" t="s">
        <v>19</v>
      </c>
      <c r="C406" t="s">
        <v>37</v>
      </c>
      <c r="D406" s="14">
        <v>2225040</v>
      </c>
      <c r="E406" s="11">
        <f t="shared" si="32"/>
        <v>1.6270574591910965E-3</v>
      </c>
      <c r="F406">
        <v>508</v>
      </c>
      <c r="G406" s="10">
        <f t="shared" si="33"/>
        <v>0.49863387978142076</v>
      </c>
      <c r="H406" s="14">
        <f t="shared" si="35"/>
        <v>0</v>
      </c>
      <c r="I406" s="14">
        <f t="shared" si="36"/>
        <v>-2237232</v>
      </c>
      <c r="J406" s="16">
        <v>1</v>
      </c>
      <c r="K406" s="16">
        <f t="shared" si="34"/>
        <v>1</v>
      </c>
      <c r="L406" s="14">
        <v>661163.43273336603</v>
      </c>
      <c r="M406" s="14">
        <v>661163.43273400003</v>
      </c>
      <c r="S406" s="6"/>
      <c r="T406" s="6"/>
    </row>
    <row r="407" spans="1:20" x14ac:dyDescent="0.3">
      <c r="A407" s="2">
        <v>13037</v>
      </c>
      <c r="B407" t="s">
        <v>19</v>
      </c>
      <c r="C407" t="s">
        <v>38</v>
      </c>
      <c r="D407" s="14">
        <v>0</v>
      </c>
      <c r="E407" s="11">
        <f t="shared" si="32"/>
        <v>0</v>
      </c>
      <c r="F407">
        <v>0</v>
      </c>
      <c r="G407" s="10">
        <f t="shared" si="33"/>
        <v>0</v>
      </c>
      <c r="H407" s="14">
        <f t="shared" si="35"/>
        <v>0</v>
      </c>
      <c r="I407" s="14">
        <f t="shared" si="36"/>
        <v>0</v>
      </c>
      <c r="J407" s="16">
        <v>1</v>
      </c>
      <c r="K407" s="16">
        <f t="shared" si="34"/>
        <v>1</v>
      </c>
      <c r="L407" s="14">
        <v>0</v>
      </c>
      <c r="M407" s="14">
        <v>0</v>
      </c>
      <c r="S407" s="6"/>
      <c r="T407" s="6"/>
    </row>
    <row r="408" spans="1:20" x14ac:dyDescent="0.3">
      <c r="A408" s="2">
        <v>13039</v>
      </c>
      <c r="B408" t="s">
        <v>19</v>
      </c>
      <c r="C408" t="s">
        <v>39</v>
      </c>
      <c r="D408" s="14">
        <v>2231859.0709000002</v>
      </c>
      <c r="E408" s="11">
        <f t="shared" si="32"/>
        <v>1.632043895467567E-3</v>
      </c>
      <c r="F408">
        <v>801</v>
      </c>
      <c r="G408" s="10">
        <f t="shared" si="33"/>
        <v>0.31720638803328721</v>
      </c>
      <c r="H408" s="14">
        <f t="shared" si="35"/>
        <v>0</v>
      </c>
      <c r="I408" s="14">
        <f t="shared" si="36"/>
        <v>-4804124.9290999994</v>
      </c>
      <c r="J408" s="16">
        <v>1</v>
      </c>
      <c r="K408" s="16">
        <f t="shared" si="34"/>
        <v>1</v>
      </c>
      <c r="L408" s="14">
        <v>2231859.0708892499</v>
      </c>
      <c r="M408" s="14">
        <v>2231859.0708400002</v>
      </c>
      <c r="S408" s="6"/>
      <c r="T408" s="6"/>
    </row>
    <row r="409" spans="1:20" x14ac:dyDescent="0.3">
      <c r="A409" s="2">
        <v>13043</v>
      </c>
      <c r="B409" t="s">
        <v>19</v>
      </c>
      <c r="C409" t="s">
        <v>40</v>
      </c>
      <c r="D409" s="14">
        <v>589509.34458999999</v>
      </c>
      <c r="E409" s="11">
        <f t="shared" si="32"/>
        <v>4.310779025896226E-4</v>
      </c>
      <c r="F409">
        <v>80</v>
      </c>
      <c r="G409" s="10">
        <f t="shared" si="33"/>
        <v>0.83889649446436698</v>
      </c>
      <c r="H409" s="14">
        <f t="shared" si="35"/>
        <v>0</v>
      </c>
      <c r="I409" s="14">
        <f t="shared" si="36"/>
        <v>-113210.65541000001</v>
      </c>
      <c r="J409" s="16">
        <v>0.66869169016169472</v>
      </c>
      <c r="K409" s="16">
        <f t="shared" si="34"/>
        <v>1</v>
      </c>
      <c r="L409" s="14">
        <v>589509.34459174797</v>
      </c>
      <c r="M409" s="14">
        <v>394199.99990199902</v>
      </c>
      <c r="S409" s="6"/>
      <c r="T409" s="6"/>
    </row>
    <row r="410" spans="1:20" x14ac:dyDescent="0.3">
      <c r="A410" s="2">
        <v>13045</v>
      </c>
      <c r="B410" t="s">
        <v>19</v>
      </c>
      <c r="C410" t="s">
        <v>41</v>
      </c>
      <c r="D410" s="14">
        <v>2786775</v>
      </c>
      <c r="E410" s="11">
        <f t="shared" si="32"/>
        <v>2.0378254102565653E-3</v>
      </c>
      <c r="F410">
        <v>479</v>
      </c>
      <c r="G410" s="10">
        <f t="shared" si="33"/>
        <v>0.66232944887459066</v>
      </c>
      <c r="H410" s="14">
        <f t="shared" si="35"/>
        <v>0</v>
      </c>
      <c r="I410" s="14">
        <f t="shared" si="36"/>
        <v>-1420761</v>
      </c>
      <c r="J410" s="16">
        <v>1</v>
      </c>
      <c r="K410" s="16">
        <f t="shared" si="34"/>
        <v>1</v>
      </c>
      <c r="L410" s="14">
        <v>1436555.4824953601</v>
      </c>
      <c r="M410" s="14">
        <v>1436555.48254</v>
      </c>
      <c r="S410" s="6"/>
      <c r="T410" s="6"/>
    </row>
    <row r="411" spans="1:20" x14ac:dyDescent="0.3">
      <c r="A411" s="2">
        <v>13047</v>
      </c>
      <c r="B411" t="s">
        <v>19</v>
      </c>
      <c r="C411" t="s">
        <v>42</v>
      </c>
      <c r="D411" s="14">
        <v>1334827.8892999999</v>
      </c>
      <c r="E411" s="11">
        <f t="shared" si="32"/>
        <v>9.7609106983329377E-4</v>
      </c>
      <c r="F411">
        <v>255</v>
      </c>
      <c r="G411" s="10">
        <f t="shared" si="33"/>
        <v>0.5959265908157434</v>
      </c>
      <c r="H411" s="14">
        <f t="shared" si="35"/>
        <v>0</v>
      </c>
      <c r="I411" s="14">
        <f t="shared" si="36"/>
        <v>-905092.11070000008</v>
      </c>
      <c r="J411" s="16">
        <v>0.15750345170736013</v>
      </c>
      <c r="K411" s="16">
        <f t="shared" si="34"/>
        <v>1</v>
      </c>
      <c r="L411" s="14">
        <v>1334827.88930103</v>
      </c>
      <c r="M411" s="14">
        <v>210240.00039199999</v>
      </c>
      <c r="S411" s="6"/>
      <c r="T411" s="6"/>
    </row>
    <row r="412" spans="1:20" x14ac:dyDescent="0.3">
      <c r="A412" s="2">
        <v>13049</v>
      </c>
      <c r="B412" t="s">
        <v>19</v>
      </c>
      <c r="C412" t="s">
        <v>43</v>
      </c>
      <c r="D412" s="14">
        <v>148920</v>
      </c>
      <c r="E412" s="11">
        <f t="shared" si="32"/>
        <v>1.0889754648129385E-4</v>
      </c>
      <c r="F412">
        <v>34</v>
      </c>
      <c r="G412" s="10">
        <f t="shared" si="33"/>
        <v>0.49863387978142071</v>
      </c>
      <c r="H412" s="14">
        <f t="shared" si="35"/>
        <v>0</v>
      </c>
      <c r="I412" s="14">
        <f t="shared" si="36"/>
        <v>-149736</v>
      </c>
      <c r="J412" s="16">
        <v>1</v>
      </c>
      <c r="K412" s="16">
        <f t="shared" si="34"/>
        <v>1</v>
      </c>
      <c r="L412" s="14">
        <v>0</v>
      </c>
      <c r="M412" s="14">
        <v>0</v>
      </c>
      <c r="S412" s="6"/>
      <c r="T412" s="6"/>
    </row>
    <row r="413" spans="1:20" x14ac:dyDescent="0.3">
      <c r="A413" s="2">
        <v>13051</v>
      </c>
      <c r="B413" t="s">
        <v>19</v>
      </c>
      <c r="C413" t="s">
        <v>44</v>
      </c>
      <c r="D413" s="14">
        <v>1800055.3774999999</v>
      </c>
      <c r="E413" s="11">
        <f t="shared" si="32"/>
        <v>1.3162880347851813E-3</v>
      </c>
      <c r="F413">
        <v>275</v>
      </c>
      <c r="G413" s="10">
        <f t="shared" si="33"/>
        <v>0.74517940780758396</v>
      </c>
      <c r="H413" s="14">
        <f t="shared" si="35"/>
        <v>0</v>
      </c>
      <c r="I413" s="14">
        <f t="shared" si="36"/>
        <v>-615544.62250000006</v>
      </c>
      <c r="J413" s="16">
        <v>0.73484405898506866</v>
      </c>
      <c r="K413" s="16">
        <f t="shared" si="34"/>
        <v>1</v>
      </c>
      <c r="L413" s="14">
        <v>1800055.3774842501</v>
      </c>
      <c r="M413" s="14">
        <v>1322760</v>
      </c>
      <c r="S413" s="6"/>
      <c r="T413" s="6"/>
    </row>
    <row r="414" spans="1:20" x14ac:dyDescent="0.3">
      <c r="A414" s="2">
        <v>13053</v>
      </c>
      <c r="B414" t="s">
        <v>19</v>
      </c>
      <c r="C414" t="s">
        <v>45</v>
      </c>
      <c r="D414" s="14">
        <v>0</v>
      </c>
      <c r="E414" s="11">
        <f t="shared" si="32"/>
        <v>0</v>
      </c>
      <c r="F414">
        <v>0</v>
      </c>
      <c r="G414" s="10">
        <f t="shared" si="33"/>
        <v>0</v>
      </c>
      <c r="H414" s="14">
        <f t="shared" si="35"/>
        <v>0</v>
      </c>
      <c r="I414" s="14">
        <f t="shared" si="36"/>
        <v>0</v>
      </c>
      <c r="J414" s="16">
        <v>1</v>
      </c>
      <c r="K414" s="16">
        <f t="shared" si="34"/>
        <v>1</v>
      </c>
      <c r="L414" s="14">
        <v>0</v>
      </c>
      <c r="M414" s="14">
        <v>0</v>
      </c>
      <c r="S414" s="6"/>
      <c r="T414" s="6"/>
    </row>
    <row r="415" spans="1:20" x14ac:dyDescent="0.3">
      <c r="A415" s="2">
        <v>13055</v>
      </c>
      <c r="B415" t="s">
        <v>19</v>
      </c>
      <c r="C415" t="s">
        <v>46</v>
      </c>
      <c r="D415" s="14">
        <v>0</v>
      </c>
      <c r="E415" s="11">
        <f t="shared" si="32"/>
        <v>0</v>
      </c>
      <c r="F415">
        <v>2</v>
      </c>
      <c r="G415" s="10">
        <f t="shared" si="33"/>
        <v>0</v>
      </c>
      <c r="H415" s="14">
        <f t="shared" si="35"/>
        <v>0</v>
      </c>
      <c r="I415" s="14">
        <f t="shared" si="36"/>
        <v>-17568</v>
      </c>
      <c r="J415" s="16">
        <v>1</v>
      </c>
      <c r="K415" s="16">
        <f t="shared" si="34"/>
        <v>1</v>
      </c>
      <c r="L415" s="14">
        <v>0</v>
      </c>
      <c r="M415" s="14">
        <v>0</v>
      </c>
      <c r="S415" s="6"/>
      <c r="T415" s="6"/>
    </row>
    <row r="416" spans="1:20" x14ac:dyDescent="0.3">
      <c r="A416" s="2">
        <v>13057</v>
      </c>
      <c r="B416" t="s">
        <v>19</v>
      </c>
      <c r="C416" t="s">
        <v>47</v>
      </c>
      <c r="D416" s="14">
        <v>105120</v>
      </c>
      <c r="E416" s="11">
        <f t="shared" si="32"/>
        <v>7.6868856339736843E-5</v>
      </c>
      <c r="F416">
        <v>6</v>
      </c>
      <c r="G416" s="10">
        <f t="shared" si="33"/>
        <v>1.9945355191256831</v>
      </c>
      <c r="H416" s="14">
        <f t="shared" si="35"/>
        <v>52416</v>
      </c>
      <c r="I416" s="14">
        <f t="shared" si="36"/>
        <v>52416</v>
      </c>
      <c r="J416" s="16">
        <v>0.11599506265713724</v>
      </c>
      <c r="K416" s="16">
        <f t="shared" si="34"/>
        <v>1</v>
      </c>
      <c r="L416" s="14">
        <v>906245.46934686101</v>
      </c>
      <c r="M416" s="14">
        <v>105120.000310399</v>
      </c>
      <c r="S416" s="6"/>
      <c r="T416" s="6"/>
    </row>
    <row r="417" spans="1:20" x14ac:dyDescent="0.3">
      <c r="A417" s="2">
        <v>13059</v>
      </c>
      <c r="B417" t="s">
        <v>19</v>
      </c>
      <c r="C417" t="s">
        <v>48</v>
      </c>
      <c r="D417" s="14">
        <v>122640</v>
      </c>
      <c r="E417" s="11">
        <f t="shared" si="32"/>
        <v>8.9680332396359645E-5</v>
      </c>
      <c r="F417">
        <v>14</v>
      </c>
      <c r="G417" s="10">
        <f t="shared" si="33"/>
        <v>0.99726775956284153</v>
      </c>
      <c r="H417" s="14">
        <f t="shared" si="35"/>
        <v>0</v>
      </c>
      <c r="I417" s="14">
        <f t="shared" si="36"/>
        <v>-336</v>
      </c>
      <c r="J417" s="16">
        <v>0.25888259698204041</v>
      </c>
      <c r="K417" s="16">
        <f t="shared" si="34"/>
        <v>1</v>
      </c>
      <c r="L417" s="14">
        <v>406052.78695915698</v>
      </c>
      <c r="M417" s="14">
        <v>105120.000007</v>
      </c>
      <c r="S417" s="6"/>
      <c r="T417" s="6"/>
    </row>
    <row r="418" spans="1:20" x14ac:dyDescent="0.3">
      <c r="A418" s="2">
        <v>13061</v>
      </c>
      <c r="B418" t="s">
        <v>19</v>
      </c>
      <c r="C418" t="s">
        <v>49</v>
      </c>
      <c r="D418" s="14">
        <v>0</v>
      </c>
      <c r="E418" s="11">
        <f t="shared" si="32"/>
        <v>0</v>
      </c>
      <c r="F418">
        <v>0</v>
      </c>
      <c r="G418" s="10">
        <f t="shared" si="33"/>
        <v>0</v>
      </c>
      <c r="H418" s="14">
        <f t="shared" si="35"/>
        <v>0</v>
      </c>
      <c r="I418" s="14">
        <f t="shared" si="36"/>
        <v>0</v>
      </c>
      <c r="J418" s="16">
        <v>1</v>
      </c>
      <c r="K418" s="16">
        <f t="shared" si="34"/>
        <v>1</v>
      </c>
      <c r="L418" s="14">
        <v>0</v>
      </c>
      <c r="M418" s="14">
        <v>0</v>
      </c>
      <c r="S418" s="6"/>
      <c r="T418" s="6"/>
    </row>
    <row r="419" spans="1:20" x14ac:dyDescent="0.3">
      <c r="A419" s="2">
        <v>13063</v>
      </c>
      <c r="B419" t="s">
        <v>19</v>
      </c>
      <c r="C419" t="s">
        <v>50</v>
      </c>
      <c r="D419" s="14">
        <v>1330824.2653000001</v>
      </c>
      <c r="E419" s="11">
        <f t="shared" si="32"/>
        <v>9.7316342525477105E-4</v>
      </c>
      <c r="F419">
        <v>151</v>
      </c>
      <c r="G419" s="10">
        <f t="shared" si="33"/>
        <v>1.0033476469106986</v>
      </c>
      <c r="H419" s="14">
        <f t="shared" si="35"/>
        <v>4440.2653000000864</v>
      </c>
      <c r="I419" s="14">
        <f t="shared" si="36"/>
        <v>4440.2653000000864</v>
      </c>
      <c r="J419" s="16">
        <v>7.8988640905419169E-2</v>
      </c>
      <c r="K419" s="16">
        <f t="shared" si="34"/>
        <v>0.99666352243810408</v>
      </c>
      <c r="L419" s="14">
        <v>1330824.2652578901</v>
      </c>
      <c r="M419" s="14">
        <v>105120.00012300001</v>
      </c>
      <c r="S419" s="6"/>
      <c r="T419" s="6"/>
    </row>
    <row r="420" spans="1:20" x14ac:dyDescent="0.3">
      <c r="A420" s="2">
        <v>13065</v>
      </c>
      <c r="B420" t="s">
        <v>19</v>
      </c>
      <c r="C420" t="s">
        <v>51</v>
      </c>
      <c r="D420" s="14">
        <v>91250</v>
      </c>
      <c r="E420" s="11">
        <f t="shared" si="32"/>
        <v>6.6726437794910456E-5</v>
      </c>
      <c r="F420">
        <v>25</v>
      </c>
      <c r="G420" s="10">
        <f t="shared" si="33"/>
        <v>0.41552823315118398</v>
      </c>
      <c r="H420" s="14">
        <f t="shared" si="35"/>
        <v>0</v>
      </c>
      <c r="I420" s="14">
        <f t="shared" si="36"/>
        <v>-128350</v>
      </c>
      <c r="J420" s="16">
        <v>1</v>
      </c>
      <c r="K420" s="16">
        <f t="shared" si="34"/>
        <v>1</v>
      </c>
      <c r="L420" s="14">
        <v>0</v>
      </c>
      <c r="M420" s="14">
        <v>0</v>
      </c>
      <c r="S420" s="6"/>
      <c r="T420" s="6"/>
    </row>
    <row r="421" spans="1:20" x14ac:dyDescent="0.3">
      <c r="A421" s="2">
        <v>13067</v>
      </c>
      <c r="B421" t="s">
        <v>19</v>
      </c>
      <c r="C421" t="s">
        <v>52</v>
      </c>
      <c r="D421" s="14">
        <v>516840</v>
      </c>
      <c r="E421" s="11">
        <f t="shared" si="32"/>
        <v>3.779385436703728E-4</v>
      </c>
      <c r="F421">
        <v>59</v>
      </c>
      <c r="G421" s="10">
        <f t="shared" si="33"/>
        <v>0.99726775956284153</v>
      </c>
      <c r="H421" s="14">
        <f t="shared" si="35"/>
        <v>0</v>
      </c>
      <c r="I421" s="14">
        <f t="shared" si="36"/>
        <v>-1416</v>
      </c>
      <c r="J421" s="16">
        <v>0.23048530565828992</v>
      </c>
      <c r="K421" s="16">
        <f t="shared" si="34"/>
        <v>1</v>
      </c>
      <c r="L421" s="14">
        <v>2242398.9178909701</v>
      </c>
      <c r="M421" s="14">
        <v>516840.00076099997</v>
      </c>
      <c r="S421" s="6"/>
      <c r="T421" s="6"/>
    </row>
    <row r="422" spans="1:20" x14ac:dyDescent="0.3">
      <c r="A422" s="2">
        <v>13069</v>
      </c>
      <c r="B422" t="s">
        <v>19</v>
      </c>
      <c r="C422" t="s">
        <v>53</v>
      </c>
      <c r="D422" s="14">
        <v>87600</v>
      </c>
      <c r="E422" s="11">
        <f t="shared" si="32"/>
        <v>6.4057380283114027E-5</v>
      </c>
      <c r="F422">
        <v>20</v>
      </c>
      <c r="G422" s="10">
        <f t="shared" si="33"/>
        <v>0.49863387978142076</v>
      </c>
      <c r="H422" s="14">
        <f t="shared" si="35"/>
        <v>0</v>
      </c>
      <c r="I422" s="14">
        <f t="shared" si="36"/>
        <v>-88080</v>
      </c>
      <c r="J422" s="16">
        <v>1</v>
      </c>
      <c r="K422" s="16">
        <f t="shared" si="34"/>
        <v>1</v>
      </c>
      <c r="L422" s="14">
        <v>0</v>
      </c>
      <c r="M422" s="14">
        <v>0</v>
      </c>
      <c r="S422" s="6"/>
      <c r="T422" s="6"/>
    </row>
    <row r="423" spans="1:20" x14ac:dyDescent="0.3">
      <c r="A423" s="2">
        <v>13071</v>
      </c>
      <c r="B423" t="s">
        <v>19</v>
      </c>
      <c r="C423" t="s">
        <v>54</v>
      </c>
      <c r="D423" s="14">
        <v>0</v>
      </c>
      <c r="E423" s="11">
        <f t="shared" si="32"/>
        <v>0</v>
      </c>
      <c r="F423">
        <v>2</v>
      </c>
      <c r="G423" s="10">
        <f t="shared" si="33"/>
        <v>0</v>
      </c>
      <c r="H423" s="14">
        <f t="shared" si="35"/>
        <v>0</v>
      </c>
      <c r="I423" s="14">
        <f t="shared" si="36"/>
        <v>-17568</v>
      </c>
      <c r="J423" s="16">
        <v>1</v>
      </c>
      <c r="K423" s="16">
        <f t="shared" si="34"/>
        <v>1</v>
      </c>
      <c r="L423" s="14">
        <v>0</v>
      </c>
      <c r="M423" s="14">
        <v>0</v>
      </c>
      <c r="S423" s="6"/>
      <c r="T423" s="6"/>
    </row>
    <row r="424" spans="1:20" x14ac:dyDescent="0.3">
      <c r="A424" s="2">
        <v>13073</v>
      </c>
      <c r="B424" t="s">
        <v>19</v>
      </c>
      <c r="C424" t="s">
        <v>55</v>
      </c>
      <c r="D424" s="14">
        <v>819998.75931999995</v>
      </c>
      <c r="E424" s="11">
        <f t="shared" si="32"/>
        <v>5.9962297211692847E-4</v>
      </c>
      <c r="F424">
        <v>177</v>
      </c>
      <c r="G424" s="10">
        <f t="shared" si="33"/>
        <v>0.52740907924526359</v>
      </c>
      <c r="H424" s="14">
        <f t="shared" si="35"/>
        <v>0</v>
      </c>
      <c r="I424" s="14">
        <f t="shared" si="36"/>
        <v>-734769.24068000005</v>
      </c>
      <c r="J424" s="16">
        <v>0.12819531591385921</v>
      </c>
      <c r="K424" s="16">
        <f t="shared" si="34"/>
        <v>1</v>
      </c>
      <c r="L424" s="14">
        <v>819998.75932062103</v>
      </c>
      <c r="M424" s="14">
        <v>105120.000070999</v>
      </c>
      <c r="S424" s="6"/>
      <c r="T424" s="6"/>
    </row>
    <row r="425" spans="1:20" x14ac:dyDescent="0.3">
      <c r="A425" s="2">
        <v>13075</v>
      </c>
      <c r="B425" t="s">
        <v>19</v>
      </c>
      <c r="C425" t="s">
        <v>56</v>
      </c>
      <c r="D425" s="14">
        <v>233600</v>
      </c>
      <c r="E425" s="11">
        <f t="shared" si="32"/>
        <v>1.7081968075497074E-4</v>
      </c>
      <c r="F425">
        <v>80</v>
      </c>
      <c r="G425" s="10">
        <f t="shared" si="33"/>
        <v>0.33242258652094719</v>
      </c>
      <c r="H425" s="14">
        <f t="shared" si="35"/>
        <v>0</v>
      </c>
      <c r="I425" s="14">
        <f t="shared" si="36"/>
        <v>-469120</v>
      </c>
      <c r="J425" s="16">
        <v>0.10788253191817376</v>
      </c>
      <c r="K425" s="16">
        <f t="shared" si="34"/>
        <v>1</v>
      </c>
      <c r="L425" s="14">
        <v>974393.149019873</v>
      </c>
      <c r="M425" s="14">
        <v>105120.00008</v>
      </c>
      <c r="S425" s="6"/>
      <c r="T425" s="6"/>
    </row>
    <row r="426" spans="1:20" x14ac:dyDescent="0.3">
      <c r="A426" s="2">
        <v>13077</v>
      </c>
      <c r="B426" t="s">
        <v>19</v>
      </c>
      <c r="C426" t="s">
        <v>57</v>
      </c>
      <c r="D426" s="14">
        <v>1253174.1662000001</v>
      </c>
      <c r="E426" s="11">
        <f t="shared" si="32"/>
        <v>9.1638189640693779E-4</v>
      </c>
      <c r="F426">
        <v>197</v>
      </c>
      <c r="G426" s="10">
        <f t="shared" si="33"/>
        <v>0.72419059468992997</v>
      </c>
      <c r="H426" s="14">
        <f t="shared" si="35"/>
        <v>0</v>
      </c>
      <c r="I426" s="14">
        <f t="shared" si="36"/>
        <v>-477273.83379999991</v>
      </c>
      <c r="J426" s="16">
        <v>0.67805419463489724</v>
      </c>
      <c r="K426" s="16">
        <f t="shared" si="34"/>
        <v>1</v>
      </c>
      <c r="L426" s="14">
        <v>1253174.16617273</v>
      </c>
      <c r="M426" s="14">
        <v>849720.00043999997</v>
      </c>
      <c r="S426" s="6"/>
      <c r="T426" s="6"/>
    </row>
    <row r="427" spans="1:20" x14ac:dyDescent="0.3">
      <c r="A427" s="2">
        <v>13079</v>
      </c>
      <c r="B427" t="s">
        <v>19</v>
      </c>
      <c r="C427" t="s">
        <v>58</v>
      </c>
      <c r="D427" s="14">
        <v>6289.4144152999997</v>
      </c>
      <c r="E427" s="11">
        <f t="shared" si="32"/>
        <v>4.5991256958786682E-6</v>
      </c>
      <c r="F427">
        <v>0</v>
      </c>
      <c r="G427" s="10">
        <f t="shared" si="33"/>
        <v>7.1600801631375218E+49</v>
      </c>
      <c r="H427" s="14">
        <f t="shared" si="35"/>
        <v>6289.4144152999997</v>
      </c>
      <c r="I427" s="14">
        <f t="shared" si="36"/>
        <v>6289.4144152999997</v>
      </c>
      <c r="J427" s="16">
        <v>1</v>
      </c>
      <c r="K427" s="16">
        <f t="shared" si="34"/>
        <v>1</v>
      </c>
      <c r="L427" s="14">
        <v>6289.4144152730696</v>
      </c>
      <c r="M427" s="14">
        <v>6289.4144153200004</v>
      </c>
      <c r="S427" s="6"/>
      <c r="T427" s="6"/>
    </row>
    <row r="428" spans="1:20" x14ac:dyDescent="0.3">
      <c r="A428" s="2">
        <v>13081</v>
      </c>
      <c r="B428" t="s">
        <v>19</v>
      </c>
      <c r="C428" t="s">
        <v>59</v>
      </c>
      <c r="D428" s="14">
        <v>948449.82180000003</v>
      </c>
      <c r="E428" s="11">
        <f t="shared" si="32"/>
        <v>6.935526360102094E-4</v>
      </c>
      <c r="F428">
        <v>142</v>
      </c>
      <c r="G428" s="10">
        <f t="shared" si="33"/>
        <v>0.76038525696528902</v>
      </c>
      <c r="H428" s="14">
        <f t="shared" si="35"/>
        <v>0</v>
      </c>
      <c r="I428" s="14">
        <f t="shared" si="36"/>
        <v>-298878.17819999997</v>
      </c>
      <c r="J428" s="16">
        <v>0.57263967741514099</v>
      </c>
      <c r="K428" s="16">
        <f t="shared" si="34"/>
        <v>1</v>
      </c>
      <c r="L428" s="14">
        <v>948449.82179557497</v>
      </c>
      <c r="M428" s="14">
        <v>543119.99960400001</v>
      </c>
      <c r="S428" s="6"/>
      <c r="T428" s="6"/>
    </row>
    <row r="429" spans="1:20" x14ac:dyDescent="0.3">
      <c r="A429" s="2">
        <v>13083</v>
      </c>
      <c r="B429" t="s">
        <v>19</v>
      </c>
      <c r="C429" t="s">
        <v>60</v>
      </c>
      <c r="D429" s="14">
        <v>1065444.2404</v>
      </c>
      <c r="E429" s="11">
        <f t="shared" si="32"/>
        <v>7.7910464472324623E-4</v>
      </c>
      <c r="F429">
        <v>178</v>
      </c>
      <c r="G429" s="10">
        <f t="shared" si="33"/>
        <v>0.68142552367941711</v>
      </c>
      <c r="H429" s="14">
        <f t="shared" si="35"/>
        <v>0</v>
      </c>
      <c r="I429" s="14">
        <f t="shared" si="36"/>
        <v>-498107.75959999999</v>
      </c>
      <c r="J429" s="16">
        <v>1</v>
      </c>
      <c r="K429" s="16">
        <f t="shared" si="34"/>
        <v>1</v>
      </c>
      <c r="L429" s="14">
        <v>1065444.2404481899</v>
      </c>
      <c r="M429" s="14">
        <v>1065444.2404499999</v>
      </c>
      <c r="S429" s="6"/>
      <c r="T429" s="6"/>
    </row>
    <row r="430" spans="1:20" x14ac:dyDescent="0.3">
      <c r="A430" s="2">
        <v>13085</v>
      </c>
      <c r="B430" t="s">
        <v>19</v>
      </c>
      <c r="C430" t="s">
        <v>61</v>
      </c>
      <c r="D430" s="14">
        <v>0</v>
      </c>
      <c r="E430" s="11">
        <f t="shared" si="32"/>
        <v>0</v>
      </c>
      <c r="F430">
        <v>2</v>
      </c>
      <c r="G430" s="10">
        <f t="shared" si="33"/>
        <v>0</v>
      </c>
      <c r="H430" s="14">
        <f t="shared" si="35"/>
        <v>0</v>
      </c>
      <c r="I430" s="14">
        <f t="shared" si="36"/>
        <v>-17568</v>
      </c>
      <c r="J430" s="16">
        <v>1</v>
      </c>
      <c r="K430" s="16">
        <f t="shared" si="34"/>
        <v>1</v>
      </c>
      <c r="L430" s="14">
        <v>0</v>
      </c>
      <c r="M430" s="14">
        <v>0</v>
      </c>
      <c r="S430" s="6"/>
      <c r="T430" s="6"/>
    </row>
    <row r="431" spans="1:20" x14ac:dyDescent="0.3">
      <c r="A431" s="2">
        <v>13087</v>
      </c>
      <c r="B431" t="s">
        <v>19</v>
      </c>
      <c r="C431" t="s">
        <v>62</v>
      </c>
      <c r="D431" s="14">
        <v>446760</v>
      </c>
      <c r="E431" s="11">
        <f t="shared" si="32"/>
        <v>3.2669263944388153E-4</v>
      </c>
      <c r="F431">
        <v>102</v>
      </c>
      <c r="G431" s="10">
        <f t="shared" si="33"/>
        <v>0.49863387978142076</v>
      </c>
      <c r="H431" s="14">
        <f t="shared" si="35"/>
        <v>0</v>
      </c>
      <c r="I431" s="14">
        <f t="shared" si="36"/>
        <v>-449208</v>
      </c>
      <c r="J431" s="16">
        <v>1</v>
      </c>
      <c r="K431" s="16">
        <f t="shared" si="34"/>
        <v>1</v>
      </c>
      <c r="L431" s="14">
        <v>30036.2911095378</v>
      </c>
      <c r="M431" s="14">
        <v>30036.291109899899</v>
      </c>
      <c r="S431" s="6"/>
      <c r="T431" s="6"/>
    </row>
    <row r="432" spans="1:20" x14ac:dyDescent="0.3">
      <c r="A432" s="2">
        <v>13089</v>
      </c>
      <c r="B432" t="s">
        <v>19</v>
      </c>
      <c r="C432" t="s">
        <v>63</v>
      </c>
      <c r="D432" s="14">
        <v>1051200</v>
      </c>
      <c r="E432" s="11">
        <f t="shared" si="32"/>
        <v>7.6868856339736837E-4</v>
      </c>
      <c r="F432">
        <v>120</v>
      </c>
      <c r="G432" s="10">
        <f t="shared" si="33"/>
        <v>0.99726775956284153</v>
      </c>
      <c r="H432" s="14">
        <f t="shared" si="35"/>
        <v>0</v>
      </c>
      <c r="I432" s="14">
        <f t="shared" si="36"/>
        <v>-2880</v>
      </c>
      <c r="J432" s="16">
        <v>0.29514110289706846</v>
      </c>
      <c r="K432" s="16">
        <f t="shared" si="34"/>
        <v>1</v>
      </c>
      <c r="L432" s="14">
        <v>3561686.2228838601</v>
      </c>
      <c r="M432" s="14">
        <v>1051200.0003599999</v>
      </c>
      <c r="S432" s="6"/>
      <c r="T432" s="6"/>
    </row>
    <row r="433" spans="1:20" x14ac:dyDescent="0.3">
      <c r="A433" s="2">
        <v>13091</v>
      </c>
      <c r="B433" t="s">
        <v>19</v>
      </c>
      <c r="C433" t="s">
        <v>64</v>
      </c>
      <c r="D433" s="14">
        <v>0</v>
      </c>
      <c r="E433" s="11">
        <f t="shared" si="32"/>
        <v>0</v>
      </c>
      <c r="F433">
        <v>2</v>
      </c>
      <c r="G433" s="10">
        <f t="shared" si="33"/>
        <v>0</v>
      </c>
      <c r="H433" s="14">
        <f t="shared" si="35"/>
        <v>0</v>
      </c>
      <c r="I433" s="14">
        <f t="shared" si="36"/>
        <v>-17568</v>
      </c>
      <c r="J433" s="16">
        <v>1</v>
      </c>
      <c r="K433" s="16">
        <f t="shared" si="34"/>
        <v>1</v>
      </c>
      <c r="L433" s="14">
        <v>0</v>
      </c>
      <c r="M433" s="14">
        <v>0</v>
      </c>
      <c r="S433" s="6"/>
      <c r="T433" s="6"/>
    </row>
    <row r="434" spans="1:20" x14ac:dyDescent="0.3">
      <c r="A434" s="2">
        <v>13093</v>
      </c>
      <c r="B434" t="s">
        <v>19</v>
      </c>
      <c r="C434" t="s">
        <v>65</v>
      </c>
      <c r="D434" s="14">
        <v>1484064.9602999999</v>
      </c>
      <c r="E434" s="11">
        <f t="shared" si="32"/>
        <v>1.0852204740500184E-3</v>
      </c>
      <c r="F434">
        <v>266</v>
      </c>
      <c r="G434" s="10">
        <f t="shared" si="33"/>
        <v>0.63515386840564514</v>
      </c>
      <c r="H434" s="14">
        <f t="shared" si="35"/>
        <v>0</v>
      </c>
      <c r="I434" s="14">
        <f t="shared" si="36"/>
        <v>-852479.03970000008</v>
      </c>
      <c r="J434" s="16">
        <v>0.69651937593826363</v>
      </c>
      <c r="K434" s="16">
        <f t="shared" si="34"/>
        <v>1</v>
      </c>
      <c r="L434" s="14">
        <v>1484064.9603148799</v>
      </c>
      <c r="M434" s="14">
        <v>1033680.00011</v>
      </c>
      <c r="S434" s="6"/>
      <c r="T434" s="6"/>
    </row>
    <row r="435" spans="1:20" x14ac:dyDescent="0.3">
      <c r="A435" s="2">
        <v>13095</v>
      </c>
      <c r="B435" t="s">
        <v>19</v>
      </c>
      <c r="C435" t="s">
        <v>66</v>
      </c>
      <c r="D435" s="14">
        <v>438000</v>
      </c>
      <c r="E435" s="11">
        <f t="shared" si="32"/>
        <v>3.2028690141557015E-4</v>
      </c>
      <c r="F435">
        <v>80</v>
      </c>
      <c r="G435" s="10">
        <f t="shared" si="33"/>
        <v>0.62329234972677594</v>
      </c>
      <c r="H435" s="14">
        <f t="shared" si="35"/>
        <v>0</v>
      </c>
      <c r="I435" s="14">
        <f t="shared" si="36"/>
        <v>-264720</v>
      </c>
      <c r="J435" s="16">
        <v>1</v>
      </c>
      <c r="K435" s="16">
        <f t="shared" si="34"/>
        <v>1</v>
      </c>
      <c r="L435" s="14">
        <v>167500.58392125301</v>
      </c>
      <c r="M435" s="14">
        <v>167500.58392500001</v>
      </c>
      <c r="S435" s="6"/>
      <c r="T435" s="6"/>
    </row>
    <row r="436" spans="1:20" x14ac:dyDescent="0.3">
      <c r="A436" s="2">
        <v>13097</v>
      </c>
      <c r="B436" t="s">
        <v>19</v>
      </c>
      <c r="C436" t="s">
        <v>67</v>
      </c>
      <c r="D436" s="14">
        <v>890094.32267999998</v>
      </c>
      <c r="E436" s="11">
        <f t="shared" si="32"/>
        <v>6.508802570291503E-4</v>
      </c>
      <c r="F436">
        <v>114</v>
      </c>
      <c r="G436" s="10">
        <f t="shared" si="33"/>
        <v>0.88887123585945738</v>
      </c>
      <c r="H436" s="14">
        <f t="shared" si="35"/>
        <v>0</v>
      </c>
      <c r="I436" s="14">
        <f t="shared" si="36"/>
        <v>-111281.67732000002</v>
      </c>
      <c r="J436" s="16">
        <v>0.11809984326547823</v>
      </c>
      <c r="K436" s="16">
        <f t="shared" si="34"/>
        <v>1</v>
      </c>
      <c r="L436" s="14">
        <v>890094.32268052304</v>
      </c>
      <c r="M436" s="14">
        <v>105119.999763</v>
      </c>
      <c r="S436" s="6"/>
      <c r="T436" s="6"/>
    </row>
    <row r="437" spans="1:20" x14ac:dyDescent="0.3">
      <c r="A437" s="2">
        <v>13099</v>
      </c>
      <c r="B437" t="s">
        <v>19</v>
      </c>
      <c r="C437" t="s">
        <v>68</v>
      </c>
      <c r="D437" s="14">
        <v>0</v>
      </c>
      <c r="E437" s="11">
        <f t="shared" si="32"/>
        <v>0</v>
      </c>
      <c r="F437">
        <v>0</v>
      </c>
      <c r="G437" s="10">
        <f t="shared" si="33"/>
        <v>0</v>
      </c>
      <c r="H437" s="14">
        <f t="shared" si="35"/>
        <v>0</v>
      </c>
      <c r="I437" s="14">
        <f t="shared" si="36"/>
        <v>0</v>
      </c>
      <c r="J437" s="16">
        <v>1</v>
      </c>
      <c r="K437" s="16">
        <f t="shared" si="34"/>
        <v>1</v>
      </c>
      <c r="L437" s="14">
        <v>0</v>
      </c>
      <c r="M437" s="14">
        <v>0</v>
      </c>
      <c r="S437" s="6"/>
      <c r="T437" s="6"/>
    </row>
    <row r="438" spans="1:20" x14ac:dyDescent="0.3">
      <c r="A438" s="2">
        <v>13101</v>
      </c>
      <c r="B438" t="s">
        <v>19</v>
      </c>
      <c r="C438" t="s">
        <v>69</v>
      </c>
      <c r="D438" s="14">
        <v>0</v>
      </c>
      <c r="E438" s="11">
        <f t="shared" si="32"/>
        <v>0</v>
      </c>
      <c r="F438">
        <v>0</v>
      </c>
      <c r="G438" s="10">
        <f t="shared" si="33"/>
        <v>0</v>
      </c>
      <c r="H438" s="14">
        <f t="shared" si="35"/>
        <v>0</v>
      </c>
      <c r="I438" s="14">
        <f t="shared" si="36"/>
        <v>0</v>
      </c>
      <c r="J438" s="16">
        <v>1</v>
      </c>
      <c r="K438" s="16">
        <f t="shared" si="34"/>
        <v>1</v>
      </c>
      <c r="L438" s="14">
        <v>0</v>
      </c>
      <c r="M438" s="14">
        <v>0</v>
      </c>
      <c r="S438" s="6"/>
      <c r="T438" s="6"/>
    </row>
    <row r="439" spans="1:20" x14ac:dyDescent="0.3">
      <c r="A439" s="2">
        <v>13103</v>
      </c>
      <c r="B439" t="s">
        <v>19</v>
      </c>
      <c r="C439" t="s">
        <v>70</v>
      </c>
      <c r="D439" s="14">
        <v>105119.99999999999</v>
      </c>
      <c r="E439" s="11">
        <f t="shared" si="32"/>
        <v>7.6868856339736829E-5</v>
      </c>
      <c r="F439">
        <v>2</v>
      </c>
      <c r="G439" s="10">
        <f t="shared" si="33"/>
        <v>5.9836065573770485</v>
      </c>
      <c r="H439" s="14">
        <f t="shared" si="35"/>
        <v>87551.999999999985</v>
      </c>
      <c r="I439" s="14">
        <f t="shared" si="36"/>
        <v>87551.999999999985</v>
      </c>
      <c r="J439" s="16">
        <v>0.61700126083526785</v>
      </c>
      <c r="K439" s="16">
        <f t="shared" si="34"/>
        <v>1</v>
      </c>
      <c r="L439" s="14">
        <v>170372.42331891001</v>
      </c>
      <c r="M439" s="14">
        <v>105120.00002779999</v>
      </c>
      <c r="S439" s="6"/>
      <c r="T439" s="6"/>
    </row>
    <row r="440" spans="1:20" x14ac:dyDescent="0.3">
      <c r="A440" s="2">
        <v>13105</v>
      </c>
      <c r="B440" t="s">
        <v>19</v>
      </c>
      <c r="C440" t="s">
        <v>71</v>
      </c>
      <c r="D440" s="14">
        <v>0</v>
      </c>
      <c r="E440" s="11">
        <f t="shared" si="32"/>
        <v>0</v>
      </c>
      <c r="F440">
        <v>2</v>
      </c>
      <c r="G440" s="10">
        <f t="shared" si="33"/>
        <v>0</v>
      </c>
      <c r="H440" s="14">
        <f t="shared" si="35"/>
        <v>0</v>
      </c>
      <c r="I440" s="14">
        <f t="shared" si="36"/>
        <v>-17568</v>
      </c>
      <c r="J440" s="16">
        <v>1</v>
      </c>
      <c r="K440" s="16">
        <f t="shared" si="34"/>
        <v>1</v>
      </c>
      <c r="L440" s="14">
        <v>0</v>
      </c>
      <c r="M440" s="14">
        <v>0</v>
      </c>
      <c r="S440" s="6"/>
      <c r="T440" s="6"/>
    </row>
    <row r="441" spans="1:20" x14ac:dyDescent="0.3">
      <c r="A441" s="2">
        <v>13107</v>
      </c>
      <c r="B441" t="s">
        <v>19</v>
      </c>
      <c r="C441" t="s">
        <v>72</v>
      </c>
      <c r="D441" s="14">
        <v>105120</v>
      </c>
      <c r="E441" s="11">
        <f t="shared" si="32"/>
        <v>7.6868856339736843E-5</v>
      </c>
      <c r="F441">
        <v>12</v>
      </c>
      <c r="G441" s="10">
        <f t="shared" si="33"/>
        <v>0.99726775956284153</v>
      </c>
      <c r="H441" s="14">
        <f t="shared" si="35"/>
        <v>0</v>
      </c>
      <c r="I441" s="14">
        <f t="shared" si="36"/>
        <v>-288</v>
      </c>
      <c r="J441" s="16">
        <v>0.64274785563224146</v>
      </c>
      <c r="K441" s="16">
        <f t="shared" si="34"/>
        <v>1</v>
      </c>
      <c r="L441" s="14">
        <v>299837.63977441302</v>
      </c>
      <c r="M441" s="14">
        <v>192720.000118</v>
      </c>
      <c r="S441" s="6"/>
      <c r="T441" s="6"/>
    </row>
    <row r="442" spans="1:20" x14ac:dyDescent="0.3">
      <c r="A442" s="2">
        <v>13109</v>
      </c>
      <c r="B442" t="s">
        <v>19</v>
      </c>
      <c r="C442" t="s">
        <v>73</v>
      </c>
      <c r="D442" s="14">
        <v>0</v>
      </c>
      <c r="E442" s="11">
        <f t="shared" si="32"/>
        <v>0</v>
      </c>
      <c r="F442">
        <v>0</v>
      </c>
      <c r="G442" s="10">
        <f t="shared" si="33"/>
        <v>0</v>
      </c>
      <c r="H442" s="14">
        <f t="shared" si="35"/>
        <v>0</v>
      </c>
      <c r="I442" s="14">
        <f t="shared" si="36"/>
        <v>0</v>
      </c>
      <c r="J442" s="16">
        <v>1</v>
      </c>
      <c r="K442" s="16">
        <f t="shared" si="34"/>
        <v>1</v>
      </c>
      <c r="L442" s="14">
        <v>0</v>
      </c>
      <c r="M442" s="14">
        <v>0</v>
      </c>
      <c r="S442" s="6"/>
      <c r="T442" s="6"/>
    </row>
    <row r="443" spans="1:20" x14ac:dyDescent="0.3">
      <c r="A443" s="2">
        <v>13111</v>
      </c>
      <c r="B443" t="s">
        <v>19</v>
      </c>
      <c r="C443" t="s">
        <v>74</v>
      </c>
      <c r="D443" s="14">
        <v>0</v>
      </c>
      <c r="E443" s="11">
        <f t="shared" si="32"/>
        <v>0</v>
      </c>
      <c r="F443">
        <v>0</v>
      </c>
      <c r="G443" s="10">
        <f t="shared" si="33"/>
        <v>0</v>
      </c>
      <c r="H443" s="14">
        <f t="shared" si="35"/>
        <v>0</v>
      </c>
      <c r="I443" s="14">
        <f t="shared" si="36"/>
        <v>0</v>
      </c>
      <c r="J443" s="16">
        <v>1</v>
      </c>
      <c r="K443" s="16">
        <f t="shared" si="34"/>
        <v>1</v>
      </c>
      <c r="L443" s="14">
        <v>0</v>
      </c>
      <c r="M443" s="14">
        <v>0</v>
      </c>
      <c r="S443" s="6"/>
      <c r="T443" s="6"/>
    </row>
    <row r="444" spans="1:20" x14ac:dyDescent="0.3">
      <c r="A444" s="2">
        <v>13113</v>
      </c>
      <c r="B444" t="s">
        <v>19</v>
      </c>
      <c r="C444" t="s">
        <v>75</v>
      </c>
      <c r="D444" s="14">
        <v>340.71103793999998</v>
      </c>
      <c r="E444" s="11">
        <f t="shared" si="32"/>
        <v>2.4914448086731819E-7</v>
      </c>
      <c r="F444">
        <v>4</v>
      </c>
      <c r="G444" s="10">
        <f t="shared" si="33"/>
        <v>9.6969216171448082E-3</v>
      </c>
      <c r="H444" s="14">
        <f t="shared" si="35"/>
        <v>0</v>
      </c>
      <c r="I444" s="14">
        <f t="shared" si="36"/>
        <v>-34795.288962060004</v>
      </c>
      <c r="J444" s="16">
        <v>1</v>
      </c>
      <c r="K444" s="16">
        <f t="shared" si="34"/>
        <v>1</v>
      </c>
      <c r="L444" s="14">
        <v>340.711037937985</v>
      </c>
      <c r="M444" s="14">
        <v>340.71103793499998</v>
      </c>
      <c r="S444" s="6"/>
      <c r="T444" s="6"/>
    </row>
    <row r="445" spans="1:20" x14ac:dyDescent="0.3">
      <c r="A445" s="2">
        <v>13115</v>
      </c>
      <c r="B445" t="s">
        <v>19</v>
      </c>
      <c r="C445" t="s">
        <v>76</v>
      </c>
      <c r="D445" s="14">
        <v>13106.0281</v>
      </c>
      <c r="E445" s="11">
        <f t="shared" si="32"/>
        <v>9.5837651370191604E-6</v>
      </c>
      <c r="F445">
        <v>33</v>
      </c>
      <c r="G445" s="10">
        <f t="shared" si="33"/>
        <v>4.5213156496660592E-2</v>
      </c>
      <c r="H445" s="14">
        <f t="shared" si="35"/>
        <v>0</v>
      </c>
      <c r="I445" s="14">
        <f t="shared" si="36"/>
        <v>-276765.9719</v>
      </c>
      <c r="J445" s="16">
        <v>1</v>
      </c>
      <c r="K445" s="16">
        <f t="shared" si="34"/>
        <v>1</v>
      </c>
      <c r="L445" s="14">
        <v>13106.0281004511</v>
      </c>
      <c r="M445" s="14">
        <v>13106.0281003</v>
      </c>
      <c r="S445" s="6"/>
      <c r="T445" s="6"/>
    </row>
    <row r="446" spans="1:20" x14ac:dyDescent="0.3">
      <c r="A446" s="2">
        <v>13117</v>
      </c>
      <c r="B446" t="s">
        <v>19</v>
      </c>
      <c r="C446" t="s">
        <v>77</v>
      </c>
      <c r="D446" s="14">
        <v>27869.476403000001</v>
      </c>
      <c r="E446" s="11">
        <f t="shared" si="32"/>
        <v>2.0379516532400046E-5</v>
      </c>
      <c r="F446">
        <v>4</v>
      </c>
      <c r="G446" s="10">
        <f t="shared" si="33"/>
        <v>0.79318864990323312</v>
      </c>
      <c r="H446" s="14">
        <f t="shared" si="35"/>
        <v>0</v>
      </c>
      <c r="I446" s="14">
        <f t="shared" si="36"/>
        <v>-7266.5235969999994</v>
      </c>
      <c r="J446" s="16">
        <v>1</v>
      </c>
      <c r="K446" s="16">
        <f t="shared" si="34"/>
        <v>1</v>
      </c>
      <c r="L446" s="14">
        <v>27869.476402733901</v>
      </c>
      <c r="M446" s="14">
        <v>27869.476402299999</v>
      </c>
      <c r="S446" s="6"/>
      <c r="T446" s="6"/>
    </row>
    <row r="447" spans="1:20" x14ac:dyDescent="0.3">
      <c r="A447" s="2">
        <v>13119</v>
      </c>
      <c r="B447" t="s">
        <v>19</v>
      </c>
      <c r="C447" t="s">
        <v>78</v>
      </c>
      <c r="D447" s="14">
        <v>2412650</v>
      </c>
      <c r="E447" s="11">
        <f t="shared" si="32"/>
        <v>1.7642470152974322E-3</v>
      </c>
      <c r="F447">
        <v>661</v>
      </c>
      <c r="G447" s="10">
        <f t="shared" si="33"/>
        <v>0.41552823315118398</v>
      </c>
      <c r="H447" s="14">
        <f t="shared" si="35"/>
        <v>0</v>
      </c>
      <c r="I447" s="14">
        <f t="shared" si="36"/>
        <v>-3393574</v>
      </c>
      <c r="J447" s="16">
        <v>1</v>
      </c>
      <c r="K447" s="16">
        <f t="shared" si="34"/>
        <v>1</v>
      </c>
      <c r="L447" s="14">
        <v>1686507.7855574701</v>
      </c>
      <c r="M447" s="14">
        <v>1686507.7855700001</v>
      </c>
      <c r="S447" s="6"/>
      <c r="T447" s="6"/>
    </row>
    <row r="448" spans="1:20" x14ac:dyDescent="0.3">
      <c r="A448" s="2">
        <v>13121</v>
      </c>
      <c r="B448" t="s">
        <v>19</v>
      </c>
      <c r="C448" t="s">
        <v>79</v>
      </c>
      <c r="D448" s="14">
        <v>3857230.0865000002</v>
      </c>
      <c r="E448" s="11">
        <f t="shared" si="32"/>
        <v>2.8205942293424583E-3</v>
      </c>
      <c r="F448">
        <v>682</v>
      </c>
      <c r="G448" s="10">
        <f t="shared" si="33"/>
        <v>0.64387096882695283</v>
      </c>
      <c r="H448" s="14">
        <f t="shared" si="35"/>
        <v>0</v>
      </c>
      <c r="I448" s="14">
        <f t="shared" si="36"/>
        <v>-2133457.9134999998</v>
      </c>
      <c r="J448" s="16">
        <v>1</v>
      </c>
      <c r="K448" s="16">
        <f t="shared" si="34"/>
        <v>1</v>
      </c>
      <c r="L448" s="14">
        <v>3857230.08651376</v>
      </c>
      <c r="M448" s="14">
        <v>3857230.08653</v>
      </c>
      <c r="S448" s="6"/>
      <c r="T448" s="6"/>
    </row>
    <row r="449" spans="1:20" x14ac:dyDescent="0.3">
      <c r="A449" s="2">
        <v>13123</v>
      </c>
      <c r="B449" t="s">
        <v>19</v>
      </c>
      <c r="C449" t="s">
        <v>80</v>
      </c>
      <c r="D449" s="14">
        <v>0</v>
      </c>
      <c r="E449" s="11">
        <f t="shared" si="32"/>
        <v>0</v>
      </c>
      <c r="F449">
        <v>2</v>
      </c>
      <c r="G449" s="10">
        <f t="shared" si="33"/>
        <v>0</v>
      </c>
      <c r="H449" s="14">
        <f t="shared" si="35"/>
        <v>0</v>
      </c>
      <c r="I449" s="14">
        <f t="shared" si="36"/>
        <v>-17568</v>
      </c>
      <c r="J449" s="16">
        <v>1</v>
      </c>
      <c r="K449" s="16">
        <f t="shared" si="34"/>
        <v>1</v>
      </c>
      <c r="L449" s="14">
        <v>0</v>
      </c>
      <c r="M449" s="14">
        <v>0</v>
      </c>
      <c r="S449" s="6"/>
      <c r="T449" s="6"/>
    </row>
    <row r="450" spans="1:20" x14ac:dyDescent="0.3">
      <c r="A450" s="2">
        <v>13125</v>
      </c>
      <c r="B450" t="s">
        <v>19</v>
      </c>
      <c r="C450" t="s">
        <v>81</v>
      </c>
      <c r="D450" s="14">
        <v>0</v>
      </c>
      <c r="E450" s="11">
        <f t="shared" ref="E450:E513" si="37">D450/SUM(D$2:D$3500)</f>
        <v>0</v>
      </c>
      <c r="F450">
        <v>0</v>
      </c>
      <c r="G450" s="10">
        <f t="shared" si="33"/>
        <v>0</v>
      </c>
      <c r="H450" s="14">
        <f t="shared" si="35"/>
        <v>0</v>
      </c>
      <c r="I450" s="14">
        <f t="shared" si="36"/>
        <v>0</v>
      </c>
      <c r="J450" s="16">
        <v>1</v>
      </c>
      <c r="K450" s="16">
        <f t="shared" si="34"/>
        <v>1</v>
      </c>
      <c r="L450" s="14">
        <v>0</v>
      </c>
      <c r="M450" s="14">
        <v>0</v>
      </c>
      <c r="S450" s="6"/>
      <c r="T450" s="6"/>
    </row>
    <row r="451" spans="1:20" x14ac:dyDescent="0.3">
      <c r="A451" s="2">
        <v>13127</v>
      </c>
      <c r="B451" t="s">
        <v>19</v>
      </c>
      <c r="C451" t="s">
        <v>82</v>
      </c>
      <c r="D451" s="14">
        <v>2268840</v>
      </c>
      <c r="E451" s="11">
        <f t="shared" si="37"/>
        <v>1.6590861493326534E-3</v>
      </c>
      <c r="F451">
        <v>444</v>
      </c>
      <c r="G451" s="10">
        <f t="shared" ref="G451:G514" si="38">D451/8784/(F451+1E-50)</f>
        <v>0.5817395264116576</v>
      </c>
      <c r="H451" s="14">
        <f t="shared" si="35"/>
        <v>0</v>
      </c>
      <c r="I451" s="14">
        <f t="shared" si="36"/>
        <v>-1631256</v>
      </c>
      <c r="J451" s="16">
        <v>1</v>
      </c>
      <c r="K451" s="16">
        <f t="shared" ref="K451:K514" si="39">IF(G451&gt;1,MIN(1,IF(F451&lt;12,105408/D451,(D451-I451)/D451)),1)</f>
        <v>1</v>
      </c>
      <c r="L451" s="14">
        <v>828777.59647093702</v>
      </c>
      <c r="M451" s="14">
        <v>828777.59646699997</v>
      </c>
      <c r="S451" s="6"/>
      <c r="T451" s="6"/>
    </row>
    <row r="452" spans="1:20" x14ac:dyDescent="0.3">
      <c r="A452" s="2">
        <v>13129</v>
      </c>
      <c r="B452" t="s">
        <v>19</v>
      </c>
      <c r="C452" t="s">
        <v>83</v>
      </c>
      <c r="D452" s="14">
        <v>2080500</v>
      </c>
      <c r="E452" s="11">
        <f t="shared" si="37"/>
        <v>1.5213627817239582E-3</v>
      </c>
      <c r="F452">
        <v>380</v>
      </c>
      <c r="G452" s="10">
        <f t="shared" si="38"/>
        <v>0.62329234972677594</v>
      </c>
      <c r="H452" s="14">
        <f t="shared" si="35"/>
        <v>0</v>
      </c>
      <c r="I452" s="14">
        <f t="shared" si="36"/>
        <v>-1257420</v>
      </c>
      <c r="J452" s="16">
        <v>1</v>
      </c>
      <c r="K452" s="16">
        <f t="shared" si="39"/>
        <v>1</v>
      </c>
      <c r="L452" s="14">
        <v>1010159.94549354</v>
      </c>
      <c r="M452" s="14">
        <v>1010159.9455</v>
      </c>
      <c r="S452" s="6"/>
      <c r="T452" s="6"/>
    </row>
    <row r="453" spans="1:20" x14ac:dyDescent="0.3">
      <c r="A453" s="2">
        <v>13131</v>
      </c>
      <c r="B453" t="s">
        <v>19</v>
      </c>
      <c r="C453" t="s">
        <v>84</v>
      </c>
      <c r="D453" s="14">
        <v>0</v>
      </c>
      <c r="E453" s="11">
        <f t="shared" si="37"/>
        <v>0</v>
      </c>
      <c r="F453">
        <v>2</v>
      </c>
      <c r="G453" s="10">
        <f t="shared" si="38"/>
        <v>0</v>
      </c>
      <c r="H453" s="14">
        <f t="shared" si="35"/>
        <v>0</v>
      </c>
      <c r="I453" s="14">
        <f t="shared" si="36"/>
        <v>-17568</v>
      </c>
      <c r="J453" s="16">
        <v>1</v>
      </c>
      <c r="K453" s="16">
        <f t="shared" si="39"/>
        <v>1</v>
      </c>
      <c r="L453" s="14">
        <v>0</v>
      </c>
      <c r="M453" s="14">
        <v>0</v>
      </c>
      <c r="S453" s="6"/>
      <c r="T453" s="6"/>
    </row>
    <row r="454" spans="1:20" x14ac:dyDescent="0.3">
      <c r="A454" s="2">
        <v>13133</v>
      </c>
      <c r="B454" t="s">
        <v>19</v>
      </c>
      <c r="C454" t="s">
        <v>85</v>
      </c>
      <c r="D454" s="14">
        <v>827820</v>
      </c>
      <c r="E454" s="11">
        <f t="shared" si="37"/>
        <v>6.0534224367542763E-4</v>
      </c>
      <c r="F454">
        <v>189</v>
      </c>
      <c r="G454" s="10">
        <f t="shared" si="38"/>
        <v>0.49863387978142076</v>
      </c>
      <c r="H454" s="14">
        <f t="shared" si="35"/>
        <v>0</v>
      </c>
      <c r="I454" s="14">
        <f t="shared" si="36"/>
        <v>-832356</v>
      </c>
      <c r="J454" s="16">
        <v>0.14098572520856018</v>
      </c>
      <c r="K454" s="16">
        <f t="shared" si="39"/>
        <v>1</v>
      </c>
      <c r="L454" s="14">
        <v>745607.39993065898</v>
      </c>
      <c r="M454" s="14">
        <v>105119.99984429999</v>
      </c>
      <c r="S454" s="6"/>
      <c r="T454" s="6"/>
    </row>
    <row r="455" spans="1:20" x14ac:dyDescent="0.3">
      <c r="A455" s="2">
        <v>13135</v>
      </c>
      <c r="B455" t="s">
        <v>19</v>
      </c>
      <c r="C455" t="s">
        <v>86</v>
      </c>
      <c r="D455" s="14">
        <v>394200.00000000006</v>
      </c>
      <c r="E455" s="11">
        <f t="shared" si="37"/>
        <v>2.8825821127401321E-4</v>
      </c>
      <c r="F455">
        <v>45</v>
      </c>
      <c r="G455" s="10">
        <f t="shared" si="38"/>
        <v>0.99726775956284164</v>
      </c>
      <c r="H455" s="14">
        <f t="shared" si="35"/>
        <v>0</v>
      </c>
      <c r="I455" s="14">
        <f t="shared" si="36"/>
        <v>-1079.9999999999418</v>
      </c>
      <c r="J455" s="16">
        <v>5.9432867483734414E-2</v>
      </c>
      <c r="K455" s="16">
        <f t="shared" si="39"/>
        <v>1</v>
      </c>
      <c r="L455" s="14">
        <v>2947863.8237791802</v>
      </c>
      <c r="M455" s="14">
        <v>175199.99857600001</v>
      </c>
      <c r="S455" s="6"/>
      <c r="T455" s="6"/>
    </row>
    <row r="456" spans="1:20" x14ac:dyDescent="0.3">
      <c r="A456" s="2">
        <v>13137</v>
      </c>
      <c r="B456" t="s">
        <v>19</v>
      </c>
      <c r="C456" t="s">
        <v>87</v>
      </c>
      <c r="D456" s="14">
        <v>0</v>
      </c>
      <c r="E456" s="11">
        <f t="shared" si="37"/>
        <v>0</v>
      </c>
      <c r="F456">
        <v>0</v>
      </c>
      <c r="G456" s="10">
        <f t="shared" si="38"/>
        <v>0</v>
      </c>
      <c r="H456" s="14">
        <f t="shared" ref="H456:H519" si="40">MAX(0,D456-8784*F456)</f>
        <v>0</v>
      </c>
      <c r="I456" s="14">
        <f t="shared" ref="I456:I519" si="41">D456-8784*F456</f>
        <v>0</v>
      </c>
      <c r="J456" s="16">
        <v>1</v>
      </c>
      <c r="K456" s="16">
        <f t="shared" si="39"/>
        <v>1</v>
      </c>
      <c r="L456" s="14">
        <v>0</v>
      </c>
      <c r="M456" s="14">
        <v>0</v>
      </c>
      <c r="S456" s="6"/>
      <c r="T456" s="6"/>
    </row>
    <row r="457" spans="1:20" x14ac:dyDescent="0.3">
      <c r="A457" s="2">
        <v>13139</v>
      </c>
      <c r="B457" t="s">
        <v>19</v>
      </c>
      <c r="C457" t="s">
        <v>88</v>
      </c>
      <c r="D457" s="14">
        <v>210240.00000000003</v>
      </c>
      <c r="E457" s="11">
        <f t="shared" si="37"/>
        <v>1.5373771267947369E-4</v>
      </c>
      <c r="F457">
        <v>24</v>
      </c>
      <c r="G457" s="10">
        <f t="shared" si="38"/>
        <v>0.99726775956284175</v>
      </c>
      <c r="H457" s="14">
        <f t="shared" si="40"/>
        <v>0</v>
      </c>
      <c r="I457" s="14">
        <f t="shared" si="41"/>
        <v>-575.9999999999709</v>
      </c>
      <c r="J457" s="16">
        <v>0.12574925791053734</v>
      </c>
      <c r="K457" s="16">
        <f t="shared" si="39"/>
        <v>1</v>
      </c>
      <c r="L457" s="14">
        <v>835949.26719366305</v>
      </c>
      <c r="M457" s="14">
        <v>105120.000075</v>
      </c>
      <c r="S457" s="6"/>
      <c r="T457" s="6"/>
    </row>
    <row r="458" spans="1:20" x14ac:dyDescent="0.3">
      <c r="A458" s="2">
        <v>13141</v>
      </c>
      <c r="B458" t="s">
        <v>19</v>
      </c>
      <c r="C458" t="s">
        <v>89</v>
      </c>
      <c r="D458" s="14">
        <v>0</v>
      </c>
      <c r="E458" s="11">
        <f t="shared" si="37"/>
        <v>0</v>
      </c>
      <c r="F458">
        <v>0</v>
      </c>
      <c r="G458" s="10">
        <f t="shared" si="38"/>
        <v>0</v>
      </c>
      <c r="H458" s="14">
        <f t="shared" si="40"/>
        <v>0</v>
      </c>
      <c r="I458" s="14">
        <f t="shared" si="41"/>
        <v>0</v>
      </c>
      <c r="J458" s="16">
        <v>1</v>
      </c>
      <c r="K458" s="16">
        <f t="shared" si="39"/>
        <v>1</v>
      </c>
      <c r="L458" s="14">
        <v>0</v>
      </c>
      <c r="M458" s="14">
        <v>0</v>
      </c>
      <c r="S458" s="6"/>
      <c r="T458" s="6"/>
    </row>
    <row r="459" spans="1:20" x14ac:dyDescent="0.3">
      <c r="A459" s="2">
        <v>13143</v>
      </c>
      <c r="B459" t="s">
        <v>19</v>
      </c>
      <c r="C459" t="s">
        <v>90</v>
      </c>
      <c r="D459" s="14">
        <v>1660020</v>
      </c>
      <c r="E459" s="11">
        <f t="shared" si="37"/>
        <v>1.2138873563650109E-3</v>
      </c>
      <c r="F459">
        <v>409</v>
      </c>
      <c r="G459" s="10">
        <f t="shared" si="38"/>
        <v>0.46205926757251464</v>
      </c>
      <c r="H459" s="14">
        <f t="shared" si="40"/>
        <v>0</v>
      </c>
      <c r="I459" s="14">
        <f t="shared" si="41"/>
        <v>-1932636</v>
      </c>
      <c r="J459" s="16">
        <v>1</v>
      </c>
      <c r="K459" s="16">
        <f t="shared" si="39"/>
        <v>1</v>
      </c>
      <c r="L459" s="14">
        <v>483838.11186832102</v>
      </c>
      <c r="M459" s="14">
        <v>483838.111867</v>
      </c>
      <c r="S459" s="6"/>
      <c r="T459" s="6"/>
    </row>
    <row r="460" spans="1:20" x14ac:dyDescent="0.3">
      <c r="A460" s="2">
        <v>13145</v>
      </c>
      <c r="B460" t="s">
        <v>19</v>
      </c>
      <c r="C460" t="s">
        <v>91</v>
      </c>
      <c r="D460" s="14">
        <v>262800</v>
      </c>
      <c r="E460" s="11">
        <f t="shared" si="37"/>
        <v>1.9217214084934209E-4</v>
      </c>
      <c r="F460">
        <v>30</v>
      </c>
      <c r="G460" s="10">
        <f t="shared" si="38"/>
        <v>0.99726775956284153</v>
      </c>
      <c r="H460" s="14">
        <f t="shared" si="40"/>
        <v>0</v>
      </c>
      <c r="I460" s="14">
        <f t="shared" si="41"/>
        <v>-720</v>
      </c>
      <c r="J460" s="16">
        <v>0.16678295041469629</v>
      </c>
      <c r="K460" s="16">
        <f t="shared" si="39"/>
        <v>1</v>
      </c>
      <c r="L460" s="14">
        <v>945420.37784702401</v>
      </c>
      <c r="M460" s="14">
        <v>157679.999606</v>
      </c>
      <c r="S460" s="6"/>
      <c r="T460" s="6"/>
    </row>
    <row r="461" spans="1:20" x14ac:dyDescent="0.3">
      <c r="A461" s="2">
        <v>13147</v>
      </c>
      <c r="B461" t="s">
        <v>19</v>
      </c>
      <c r="C461" t="s">
        <v>92</v>
      </c>
      <c r="D461" s="14">
        <v>105119.99999999999</v>
      </c>
      <c r="E461" s="11">
        <f t="shared" si="37"/>
        <v>7.6868856339736829E-5</v>
      </c>
      <c r="F461">
        <v>2</v>
      </c>
      <c r="G461" s="10">
        <f t="shared" si="38"/>
        <v>5.9836065573770485</v>
      </c>
      <c r="H461" s="14">
        <f t="shared" si="40"/>
        <v>87551.999999999985</v>
      </c>
      <c r="I461" s="14">
        <f t="shared" si="41"/>
        <v>87551.999999999985</v>
      </c>
      <c r="J461" s="16">
        <v>0.61253389647179401</v>
      </c>
      <c r="K461" s="16">
        <f t="shared" si="39"/>
        <v>1</v>
      </c>
      <c r="L461" s="14">
        <v>171614.99241708199</v>
      </c>
      <c r="M461" s="14">
        <v>105119.9999177</v>
      </c>
      <c r="S461" s="6"/>
      <c r="T461" s="6"/>
    </row>
    <row r="462" spans="1:20" x14ac:dyDescent="0.3">
      <c r="A462" s="2">
        <v>13149</v>
      </c>
      <c r="B462" t="s">
        <v>19</v>
      </c>
      <c r="C462" t="s">
        <v>93</v>
      </c>
      <c r="D462" s="14">
        <v>0</v>
      </c>
      <c r="E462" s="11">
        <f t="shared" si="37"/>
        <v>0</v>
      </c>
      <c r="F462">
        <v>0</v>
      </c>
      <c r="G462" s="10">
        <f t="shared" si="38"/>
        <v>0</v>
      </c>
      <c r="H462" s="14">
        <f t="shared" si="40"/>
        <v>0</v>
      </c>
      <c r="I462" s="14">
        <f t="shared" si="41"/>
        <v>0</v>
      </c>
      <c r="J462" s="16">
        <v>1</v>
      </c>
      <c r="K462" s="16">
        <f t="shared" si="39"/>
        <v>1</v>
      </c>
      <c r="L462" s="14">
        <v>0</v>
      </c>
      <c r="M462" s="14">
        <v>0</v>
      </c>
      <c r="S462" s="6"/>
      <c r="T462" s="6"/>
    </row>
    <row r="463" spans="1:20" x14ac:dyDescent="0.3">
      <c r="A463" s="2">
        <v>13151</v>
      </c>
      <c r="B463" t="s">
        <v>19</v>
      </c>
      <c r="C463" t="s">
        <v>94</v>
      </c>
      <c r="D463" s="14">
        <v>543120</v>
      </c>
      <c r="E463" s="11">
        <f t="shared" si="37"/>
        <v>3.9715575775530702E-4</v>
      </c>
      <c r="F463">
        <v>62</v>
      </c>
      <c r="G463" s="10">
        <f t="shared" si="38"/>
        <v>0.99726775956284153</v>
      </c>
      <c r="H463" s="14">
        <f t="shared" si="40"/>
        <v>0</v>
      </c>
      <c r="I463" s="14">
        <f t="shared" si="41"/>
        <v>-1488</v>
      </c>
      <c r="J463" s="16">
        <v>7.286686846652346E-2</v>
      </c>
      <c r="K463" s="16">
        <f t="shared" si="39"/>
        <v>1</v>
      </c>
      <c r="L463" s="14">
        <v>1442630.95438673</v>
      </c>
      <c r="M463" s="14">
        <v>105119.999326</v>
      </c>
      <c r="S463" s="6"/>
      <c r="T463" s="6"/>
    </row>
    <row r="464" spans="1:20" x14ac:dyDescent="0.3">
      <c r="A464" s="2">
        <v>13153</v>
      </c>
      <c r="B464" t="s">
        <v>19</v>
      </c>
      <c r="C464" t="s">
        <v>95</v>
      </c>
      <c r="D464" s="14">
        <v>105120</v>
      </c>
      <c r="E464" s="11">
        <f t="shared" si="37"/>
        <v>7.6868856339736843E-5</v>
      </c>
      <c r="F464">
        <v>6</v>
      </c>
      <c r="G464" s="10">
        <f t="shared" si="38"/>
        <v>1.9945355191256831</v>
      </c>
      <c r="H464" s="14">
        <f t="shared" si="40"/>
        <v>52416</v>
      </c>
      <c r="I464" s="14">
        <f t="shared" si="41"/>
        <v>52416</v>
      </c>
      <c r="J464" s="16">
        <v>9.6297833527617879E-2</v>
      </c>
      <c r="K464" s="16">
        <f t="shared" si="39"/>
        <v>1</v>
      </c>
      <c r="L464" s="14">
        <v>1091613.34323077</v>
      </c>
      <c r="M464" s="14">
        <v>105120.00051860001</v>
      </c>
      <c r="S464" s="6"/>
      <c r="T464" s="6"/>
    </row>
    <row r="465" spans="1:20" x14ac:dyDescent="0.3">
      <c r="A465" s="2">
        <v>13155</v>
      </c>
      <c r="B465" t="s">
        <v>19</v>
      </c>
      <c r="C465" t="s">
        <v>96</v>
      </c>
      <c r="D465" s="14">
        <v>0</v>
      </c>
      <c r="E465" s="11">
        <f t="shared" si="37"/>
        <v>0</v>
      </c>
      <c r="F465">
        <v>0</v>
      </c>
      <c r="G465" s="10">
        <f t="shared" si="38"/>
        <v>0</v>
      </c>
      <c r="H465" s="14">
        <f t="shared" si="40"/>
        <v>0</v>
      </c>
      <c r="I465" s="14">
        <f t="shared" si="41"/>
        <v>0</v>
      </c>
      <c r="J465" s="16">
        <v>1</v>
      </c>
      <c r="K465" s="16">
        <f t="shared" si="39"/>
        <v>1</v>
      </c>
      <c r="L465" s="14">
        <v>0</v>
      </c>
      <c r="M465" s="14">
        <v>0</v>
      </c>
      <c r="S465" s="6"/>
      <c r="T465" s="6"/>
    </row>
    <row r="466" spans="1:20" x14ac:dyDescent="0.3">
      <c r="A466" s="2">
        <v>13157</v>
      </c>
      <c r="B466" t="s">
        <v>19</v>
      </c>
      <c r="C466" t="s">
        <v>97</v>
      </c>
      <c r="D466" s="14">
        <v>1187561.3476</v>
      </c>
      <c r="E466" s="11">
        <f t="shared" si="37"/>
        <v>8.6840261247420742E-4</v>
      </c>
      <c r="F466">
        <v>272</v>
      </c>
      <c r="G466" s="10">
        <f t="shared" si="38"/>
        <v>0.49704398522045434</v>
      </c>
      <c r="H466" s="14">
        <f t="shared" si="40"/>
        <v>0</v>
      </c>
      <c r="I466" s="14">
        <f t="shared" si="41"/>
        <v>-1201686.6524</v>
      </c>
      <c r="J466" s="16">
        <v>8.8517532346806399E-2</v>
      </c>
      <c r="K466" s="16">
        <f t="shared" si="39"/>
        <v>1</v>
      </c>
      <c r="L466" s="14">
        <v>1187561.34756561</v>
      </c>
      <c r="M466" s="14">
        <v>105119.999585</v>
      </c>
      <c r="S466" s="6"/>
      <c r="T466" s="6"/>
    </row>
    <row r="467" spans="1:20" x14ac:dyDescent="0.3">
      <c r="A467" s="2">
        <v>13159</v>
      </c>
      <c r="B467" t="s">
        <v>19</v>
      </c>
      <c r="C467" t="s">
        <v>98</v>
      </c>
      <c r="D467" s="14">
        <v>0</v>
      </c>
      <c r="E467" s="11">
        <f t="shared" si="37"/>
        <v>0</v>
      </c>
      <c r="F467">
        <v>0</v>
      </c>
      <c r="G467" s="10">
        <f t="shared" si="38"/>
        <v>0</v>
      </c>
      <c r="H467" s="14">
        <f t="shared" si="40"/>
        <v>0</v>
      </c>
      <c r="I467" s="14">
        <f t="shared" si="41"/>
        <v>0</v>
      </c>
      <c r="J467" s="16">
        <v>1</v>
      </c>
      <c r="K467" s="16">
        <f t="shared" si="39"/>
        <v>1</v>
      </c>
      <c r="L467" s="14">
        <v>0</v>
      </c>
      <c r="M467" s="14">
        <v>0</v>
      </c>
      <c r="S467" s="6"/>
      <c r="T467" s="6"/>
    </row>
    <row r="468" spans="1:20" x14ac:dyDescent="0.3">
      <c r="A468" s="2">
        <v>13161</v>
      </c>
      <c r="B468" t="s">
        <v>19</v>
      </c>
      <c r="C468" t="s">
        <v>99</v>
      </c>
      <c r="D468" s="14">
        <v>0</v>
      </c>
      <c r="E468" s="11">
        <f t="shared" si="37"/>
        <v>0</v>
      </c>
      <c r="F468">
        <v>2</v>
      </c>
      <c r="G468" s="10">
        <f t="shared" si="38"/>
        <v>0</v>
      </c>
      <c r="H468" s="14">
        <f t="shared" si="40"/>
        <v>0</v>
      </c>
      <c r="I468" s="14">
        <f t="shared" si="41"/>
        <v>-17568</v>
      </c>
      <c r="J468" s="16">
        <v>1</v>
      </c>
      <c r="K468" s="16">
        <f t="shared" si="39"/>
        <v>1</v>
      </c>
      <c r="L468" s="14">
        <v>0</v>
      </c>
      <c r="M468" s="14">
        <v>0</v>
      </c>
      <c r="S468" s="6"/>
      <c r="T468" s="6"/>
    </row>
    <row r="469" spans="1:20" x14ac:dyDescent="0.3">
      <c r="A469" s="2">
        <v>13163</v>
      </c>
      <c r="B469" t="s">
        <v>19</v>
      </c>
      <c r="C469" t="s">
        <v>100</v>
      </c>
      <c r="D469" s="14">
        <v>419750</v>
      </c>
      <c r="E469" s="11">
        <f t="shared" si="37"/>
        <v>3.0694161385658809E-4</v>
      </c>
      <c r="F469">
        <v>115</v>
      </c>
      <c r="G469" s="10">
        <f t="shared" si="38"/>
        <v>0.41552823315118398</v>
      </c>
      <c r="H469" s="14">
        <f t="shared" si="40"/>
        <v>0</v>
      </c>
      <c r="I469" s="14">
        <f t="shared" si="41"/>
        <v>-590410</v>
      </c>
      <c r="J469" s="16">
        <v>1</v>
      </c>
      <c r="K469" s="16">
        <f t="shared" si="39"/>
        <v>1</v>
      </c>
      <c r="L469" s="14">
        <v>0</v>
      </c>
      <c r="M469" s="14">
        <v>0</v>
      </c>
      <c r="S469" s="6"/>
      <c r="T469" s="6"/>
    </row>
    <row r="470" spans="1:20" x14ac:dyDescent="0.3">
      <c r="A470" s="2">
        <v>13165</v>
      </c>
      <c r="B470" t="s">
        <v>19</v>
      </c>
      <c r="C470" t="s">
        <v>101</v>
      </c>
      <c r="D470" s="14">
        <v>0</v>
      </c>
      <c r="E470" s="11">
        <f t="shared" si="37"/>
        <v>0</v>
      </c>
      <c r="F470">
        <v>0</v>
      </c>
      <c r="G470" s="10">
        <f t="shared" si="38"/>
        <v>0</v>
      </c>
      <c r="H470" s="14">
        <f t="shared" si="40"/>
        <v>0</v>
      </c>
      <c r="I470" s="14">
        <f t="shared" si="41"/>
        <v>0</v>
      </c>
      <c r="J470" s="16">
        <v>1</v>
      </c>
      <c r="K470" s="16">
        <f t="shared" si="39"/>
        <v>1</v>
      </c>
      <c r="L470" s="14">
        <v>0</v>
      </c>
      <c r="M470" s="14">
        <v>0</v>
      </c>
      <c r="S470" s="6"/>
      <c r="T470" s="6"/>
    </row>
    <row r="471" spans="1:20" x14ac:dyDescent="0.3">
      <c r="A471" s="2">
        <v>13167</v>
      </c>
      <c r="B471" t="s">
        <v>19</v>
      </c>
      <c r="C471" t="s">
        <v>102</v>
      </c>
      <c r="D471" s="14">
        <v>0</v>
      </c>
      <c r="E471" s="11">
        <f t="shared" si="37"/>
        <v>0</v>
      </c>
      <c r="F471">
        <v>0</v>
      </c>
      <c r="G471" s="10">
        <f t="shared" si="38"/>
        <v>0</v>
      </c>
      <c r="H471" s="14">
        <f t="shared" si="40"/>
        <v>0</v>
      </c>
      <c r="I471" s="14">
        <f t="shared" si="41"/>
        <v>0</v>
      </c>
      <c r="J471" s="16">
        <v>1</v>
      </c>
      <c r="K471" s="16">
        <f t="shared" si="39"/>
        <v>1</v>
      </c>
      <c r="L471" s="14">
        <v>0</v>
      </c>
      <c r="M471" s="14">
        <v>0</v>
      </c>
      <c r="S471" s="6"/>
      <c r="T471" s="6"/>
    </row>
    <row r="472" spans="1:20" x14ac:dyDescent="0.3">
      <c r="A472" s="2">
        <v>13169</v>
      </c>
      <c r="B472" t="s">
        <v>19</v>
      </c>
      <c r="C472" t="s">
        <v>103</v>
      </c>
      <c r="D472" s="14">
        <v>0</v>
      </c>
      <c r="E472" s="11">
        <f t="shared" si="37"/>
        <v>0</v>
      </c>
      <c r="F472">
        <v>0</v>
      </c>
      <c r="G472" s="10">
        <f t="shared" si="38"/>
        <v>0</v>
      </c>
      <c r="H472" s="14">
        <f t="shared" si="40"/>
        <v>0</v>
      </c>
      <c r="I472" s="14">
        <f t="shared" si="41"/>
        <v>0</v>
      </c>
      <c r="J472" s="16">
        <v>1</v>
      </c>
      <c r="K472" s="16">
        <f t="shared" si="39"/>
        <v>1</v>
      </c>
      <c r="L472" s="14">
        <v>0</v>
      </c>
      <c r="M472" s="14">
        <v>0</v>
      </c>
      <c r="S472" s="6"/>
      <c r="T472" s="6"/>
    </row>
    <row r="473" spans="1:20" x14ac:dyDescent="0.3">
      <c r="A473" s="2">
        <v>13171</v>
      </c>
      <c r="B473" t="s">
        <v>19</v>
      </c>
      <c r="C473" t="s">
        <v>104</v>
      </c>
      <c r="D473" s="14">
        <v>105120.00000000001</v>
      </c>
      <c r="E473" s="11">
        <f t="shared" si="37"/>
        <v>7.6868856339736843E-5</v>
      </c>
      <c r="F473">
        <v>0</v>
      </c>
      <c r="G473" s="10">
        <f t="shared" si="38"/>
        <v>1.19672131147541E+51</v>
      </c>
      <c r="H473" s="14">
        <f t="shared" si="40"/>
        <v>105120.00000000001</v>
      </c>
      <c r="I473" s="14">
        <f t="shared" si="41"/>
        <v>105120.00000000001</v>
      </c>
      <c r="J473" s="16">
        <v>0.33589110805677386</v>
      </c>
      <c r="K473" s="16">
        <f t="shared" si="39"/>
        <v>1</v>
      </c>
      <c r="L473" s="14">
        <v>312958.56745583302</v>
      </c>
      <c r="M473" s="14">
        <v>105119.9999812</v>
      </c>
      <c r="S473" s="6"/>
      <c r="T473" s="6"/>
    </row>
    <row r="474" spans="1:20" x14ac:dyDescent="0.3">
      <c r="A474" s="2">
        <v>13173</v>
      </c>
      <c r="B474" t="s">
        <v>19</v>
      </c>
      <c r="C474" t="s">
        <v>105</v>
      </c>
      <c r="D474" s="14">
        <v>0</v>
      </c>
      <c r="E474" s="11">
        <f t="shared" si="37"/>
        <v>0</v>
      </c>
      <c r="F474">
        <v>0</v>
      </c>
      <c r="G474" s="10">
        <f t="shared" si="38"/>
        <v>0</v>
      </c>
      <c r="H474" s="14">
        <f t="shared" si="40"/>
        <v>0</v>
      </c>
      <c r="I474" s="14">
        <f t="shared" si="41"/>
        <v>0</v>
      </c>
      <c r="J474" s="16">
        <v>1</v>
      </c>
      <c r="K474" s="16">
        <f t="shared" si="39"/>
        <v>1</v>
      </c>
      <c r="L474" s="14">
        <v>0</v>
      </c>
      <c r="M474" s="14">
        <v>0</v>
      </c>
      <c r="S474" s="6"/>
      <c r="T474" s="6"/>
    </row>
    <row r="475" spans="1:20" x14ac:dyDescent="0.3">
      <c r="A475" s="2">
        <v>13175</v>
      </c>
      <c r="B475" t="s">
        <v>19</v>
      </c>
      <c r="C475" t="s">
        <v>106</v>
      </c>
      <c r="D475" s="14">
        <v>958888.45397999999</v>
      </c>
      <c r="E475" s="11">
        <f t="shared" si="37"/>
        <v>7.0118587152607473E-4</v>
      </c>
      <c r="F475">
        <v>189</v>
      </c>
      <c r="G475" s="10">
        <f t="shared" si="38"/>
        <v>0.57758240932286697</v>
      </c>
      <c r="H475" s="14">
        <f t="shared" si="40"/>
        <v>0</v>
      </c>
      <c r="I475" s="14">
        <f t="shared" si="41"/>
        <v>-701287.54602000001</v>
      </c>
      <c r="J475" s="16">
        <v>0.91355777240203495</v>
      </c>
      <c r="K475" s="16">
        <f t="shared" si="39"/>
        <v>1</v>
      </c>
      <c r="L475" s="14">
        <v>958888.45397849695</v>
      </c>
      <c r="M475" s="14">
        <v>875999.99961000006</v>
      </c>
      <c r="S475" s="6"/>
      <c r="T475" s="6"/>
    </row>
    <row r="476" spans="1:20" x14ac:dyDescent="0.3">
      <c r="A476" s="2">
        <v>13177</v>
      </c>
      <c r="B476" t="s">
        <v>19</v>
      </c>
      <c r="C476" t="s">
        <v>107</v>
      </c>
      <c r="D476" s="14">
        <v>1413.6231544</v>
      </c>
      <c r="E476" s="11">
        <f t="shared" si="37"/>
        <v>1.0337099997536074E-6</v>
      </c>
      <c r="F476">
        <v>2</v>
      </c>
      <c r="G476" s="10">
        <f t="shared" si="38"/>
        <v>8.046579886156649E-2</v>
      </c>
      <c r="H476" s="14">
        <f t="shared" si="40"/>
        <v>0</v>
      </c>
      <c r="I476" s="14">
        <f t="shared" si="41"/>
        <v>-16154.3768456</v>
      </c>
      <c r="J476" s="16">
        <v>1</v>
      </c>
      <c r="K476" s="16">
        <f t="shared" si="39"/>
        <v>1</v>
      </c>
      <c r="L476" s="14">
        <v>1413.6231544483001</v>
      </c>
      <c r="M476" s="14">
        <v>1413.6231545000001</v>
      </c>
      <c r="S476" s="6"/>
      <c r="T476" s="6"/>
    </row>
    <row r="477" spans="1:20" x14ac:dyDescent="0.3">
      <c r="A477" s="2">
        <v>13179</v>
      </c>
      <c r="B477" t="s">
        <v>19</v>
      </c>
      <c r="C477" t="s">
        <v>108</v>
      </c>
      <c r="D477" s="14">
        <v>367920</v>
      </c>
      <c r="E477" s="11">
        <f t="shared" si="37"/>
        <v>2.6904099718907894E-4</v>
      </c>
      <c r="F477">
        <v>42</v>
      </c>
      <c r="G477" s="10">
        <f t="shared" si="38"/>
        <v>0.99726775956284153</v>
      </c>
      <c r="H477" s="14">
        <f t="shared" si="40"/>
        <v>0</v>
      </c>
      <c r="I477" s="14">
        <f t="shared" si="41"/>
        <v>-1008</v>
      </c>
      <c r="J477" s="16">
        <v>9.33694573333059E-2</v>
      </c>
      <c r="K477" s="16">
        <f t="shared" si="39"/>
        <v>1</v>
      </c>
      <c r="L477" s="14">
        <v>1125849.96210405</v>
      </c>
      <c r="M477" s="14">
        <v>105119.999625</v>
      </c>
      <c r="S477" s="6"/>
      <c r="T477" s="6"/>
    </row>
    <row r="478" spans="1:20" x14ac:dyDescent="0.3">
      <c r="A478" s="2">
        <v>13181</v>
      </c>
      <c r="B478" t="s">
        <v>19</v>
      </c>
      <c r="C478" t="s">
        <v>109</v>
      </c>
      <c r="D478" s="14">
        <v>0</v>
      </c>
      <c r="E478" s="11">
        <f t="shared" si="37"/>
        <v>0</v>
      </c>
      <c r="F478">
        <v>0</v>
      </c>
      <c r="G478" s="10">
        <f t="shared" si="38"/>
        <v>0</v>
      </c>
      <c r="H478" s="14">
        <f t="shared" si="40"/>
        <v>0</v>
      </c>
      <c r="I478" s="14">
        <f t="shared" si="41"/>
        <v>0</v>
      </c>
      <c r="J478" s="16">
        <v>1</v>
      </c>
      <c r="K478" s="16">
        <f t="shared" si="39"/>
        <v>1</v>
      </c>
      <c r="L478" s="14">
        <v>0</v>
      </c>
      <c r="M478" s="14">
        <v>0</v>
      </c>
      <c r="S478" s="6"/>
      <c r="T478" s="6"/>
    </row>
    <row r="479" spans="1:20" x14ac:dyDescent="0.3">
      <c r="A479" s="2">
        <v>13183</v>
      </c>
      <c r="B479" t="s">
        <v>19</v>
      </c>
      <c r="C479" t="s">
        <v>110</v>
      </c>
      <c r="D479" s="14">
        <v>0</v>
      </c>
      <c r="E479" s="11">
        <f t="shared" si="37"/>
        <v>0</v>
      </c>
      <c r="F479">
        <v>0</v>
      </c>
      <c r="G479" s="10">
        <f t="shared" si="38"/>
        <v>0</v>
      </c>
      <c r="H479" s="14">
        <f t="shared" si="40"/>
        <v>0</v>
      </c>
      <c r="I479" s="14">
        <f t="shared" si="41"/>
        <v>0</v>
      </c>
      <c r="J479" s="16">
        <v>1</v>
      </c>
      <c r="K479" s="16">
        <f t="shared" si="39"/>
        <v>1</v>
      </c>
      <c r="L479" s="14">
        <v>0</v>
      </c>
      <c r="M479" s="14">
        <v>0</v>
      </c>
      <c r="S479" s="6"/>
      <c r="T479" s="6"/>
    </row>
    <row r="480" spans="1:20" x14ac:dyDescent="0.3">
      <c r="A480" s="2">
        <v>13185</v>
      </c>
      <c r="B480" t="s">
        <v>19</v>
      </c>
      <c r="C480" t="s">
        <v>111</v>
      </c>
      <c r="D480" s="14">
        <v>3328800</v>
      </c>
      <c r="E480" s="11">
        <f t="shared" si="37"/>
        <v>2.4341804507583332E-3</v>
      </c>
      <c r="F480">
        <v>570</v>
      </c>
      <c r="G480" s="10">
        <f t="shared" si="38"/>
        <v>0.66484517304189439</v>
      </c>
      <c r="H480" s="14">
        <f t="shared" si="40"/>
        <v>0</v>
      </c>
      <c r="I480" s="14">
        <f t="shared" si="41"/>
        <v>-1678080</v>
      </c>
      <c r="J480" s="16">
        <v>1</v>
      </c>
      <c r="K480" s="16">
        <f t="shared" si="39"/>
        <v>1</v>
      </c>
      <c r="L480" s="14">
        <v>1413210.2265553901</v>
      </c>
      <c r="M480" s="14">
        <v>1413210.2265099999</v>
      </c>
      <c r="S480" s="6"/>
      <c r="T480" s="6"/>
    </row>
    <row r="481" spans="1:20" x14ac:dyDescent="0.3">
      <c r="A481" s="2">
        <v>13187</v>
      </c>
      <c r="B481" t="s">
        <v>19</v>
      </c>
      <c r="C481" t="s">
        <v>112</v>
      </c>
      <c r="D481" s="14">
        <v>0</v>
      </c>
      <c r="E481" s="11">
        <f t="shared" si="37"/>
        <v>0</v>
      </c>
      <c r="F481">
        <v>2</v>
      </c>
      <c r="G481" s="10">
        <f t="shared" si="38"/>
        <v>0</v>
      </c>
      <c r="H481" s="14">
        <f t="shared" si="40"/>
        <v>0</v>
      </c>
      <c r="I481" s="14">
        <f t="shared" si="41"/>
        <v>-17568</v>
      </c>
      <c r="J481" s="16">
        <v>1</v>
      </c>
      <c r="K481" s="16">
        <f t="shared" si="39"/>
        <v>1</v>
      </c>
      <c r="L481" s="14">
        <v>0</v>
      </c>
      <c r="M481" s="14">
        <v>0</v>
      </c>
      <c r="S481" s="6"/>
      <c r="T481" s="6"/>
    </row>
    <row r="482" spans="1:20" x14ac:dyDescent="0.3">
      <c r="A482" s="2">
        <v>13189</v>
      </c>
      <c r="B482" t="s">
        <v>19</v>
      </c>
      <c r="C482" t="s">
        <v>113</v>
      </c>
      <c r="D482" s="14">
        <v>521837.24871999997</v>
      </c>
      <c r="E482" s="11">
        <f t="shared" si="37"/>
        <v>3.8159277496747717E-4</v>
      </c>
      <c r="F482">
        <v>127</v>
      </c>
      <c r="G482" s="10">
        <f t="shared" si="38"/>
        <v>0.46777717603947044</v>
      </c>
      <c r="H482" s="14">
        <f t="shared" si="40"/>
        <v>0</v>
      </c>
      <c r="I482" s="14">
        <f t="shared" si="41"/>
        <v>-593730.75127999997</v>
      </c>
      <c r="J482" s="16">
        <v>1</v>
      </c>
      <c r="K482" s="16">
        <f t="shared" si="39"/>
        <v>1</v>
      </c>
      <c r="L482" s="14">
        <v>521837.248724862</v>
      </c>
      <c r="M482" s="14">
        <v>521837.24872799998</v>
      </c>
      <c r="S482" s="6"/>
      <c r="T482" s="6"/>
    </row>
    <row r="483" spans="1:20" x14ac:dyDescent="0.3">
      <c r="A483" s="2">
        <v>13191</v>
      </c>
      <c r="B483" t="s">
        <v>19</v>
      </c>
      <c r="C483" t="s">
        <v>114</v>
      </c>
      <c r="D483" s="14">
        <v>394200</v>
      </c>
      <c r="E483" s="11">
        <f t="shared" si="37"/>
        <v>2.8825821127401315E-4</v>
      </c>
      <c r="F483">
        <v>90</v>
      </c>
      <c r="G483" s="10">
        <f t="shared" si="38"/>
        <v>0.49863387978142071</v>
      </c>
      <c r="H483" s="14">
        <f t="shared" si="40"/>
        <v>0</v>
      </c>
      <c r="I483" s="14">
        <f t="shared" si="41"/>
        <v>-396360</v>
      </c>
      <c r="J483" s="16">
        <v>5.5435262375090229E-2</v>
      </c>
      <c r="K483" s="16">
        <f t="shared" si="39"/>
        <v>1</v>
      </c>
      <c r="L483" s="14">
        <v>1896265.94150539</v>
      </c>
      <c r="M483" s="14">
        <v>105119.9992889</v>
      </c>
      <c r="S483" s="6"/>
      <c r="T483" s="6"/>
    </row>
    <row r="484" spans="1:20" x14ac:dyDescent="0.3">
      <c r="A484" s="2">
        <v>13193</v>
      </c>
      <c r="B484" t="s">
        <v>19</v>
      </c>
      <c r="C484" t="s">
        <v>115</v>
      </c>
      <c r="D484" s="14">
        <v>0</v>
      </c>
      <c r="E484" s="11">
        <f t="shared" si="37"/>
        <v>0</v>
      </c>
      <c r="F484">
        <v>0</v>
      </c>
      <c r="G484" s="10">
        <f t="shared" si="38"/>
        <v>0</v>
      </c>
      <c r="H484" s="14">
        <f t="shared" si="40"/>
        <v>0</v>
      </c>
      <c r="I484" s="14">
        <f t="shared" si="41"/>
        <v>0</v>
      </c>
      <c r="J484" s="16">
        <v>1</v>
      </c>
      <c r="K484" s="16">
        <f t="shared" si="39"/>
        <v>1</v>
      </c>
      <c r="L484" s="14">
        <v>0</v>
      </c>
      <c r="M484" s="14">
        <v>0</v>
      </c>
      <c r="S484" s="6"/>
      <c r="T484" s="6"/>
    </row>
    <row r="485" spans="1:20" x14ac:dyDescent="0.3">
      <c r="A485" s="2">
        <v>13195</v>
      </c>
      <c r="B485" t="s">
        <v>19</v>
      </c>
      <c r="C485" t="s">
        <v>116</v>
      </c>
      <c r="D485" s="14">
        <v>0</v>
      </c>
      <c r="E485" s="11">
        <f t="shared" si="37"/>
        <v>0</v>
      </c>
      <c r="F485">
        <v>0</v>
      </c>
      <c r="G485" s="10">
        <f t="shared" si="38"/>
        <v>0</v>
      </c>
      <c r="H485" s="14">
        <f t="shared" si="40"/>
        <v>0</v>
      </c>
      <c r="I485" s="14">
        <f t="shared" si="41"/>
        <v>0</v>
      </c>
      <c r="J485" s="16">
        <v>1</v>
      </c>
      <c r="K485" s="16">
        <f t="shared" si="39"/>
        <v>1</v>
      </c>
      <c r="L485" s="14">
        <v>0</v>
      </c>
      <c r="M485" s="14">
        <v>0</v>
      </c>
      <c r="S485" s="6"/>
      <c r="T485" s="6"/>
    </row>
    <row r="486" spans="1:20" x14ac:dyDescent="0.3">
      <c r="A486" s="2">
        <v>13197</v>
      </c>
      <c r="B486" t="s">
        <v>19</v>
      </c>
      <c r="C486" t="s">
        <v>117</v>
      </c>
      <c r="D486" s="14">
        <v>0</v>
      </c>
      <c r="E486" s="11">
        <f t="shared" si="37"/>
        <v>0</v>
      </c>
      <c r="F486">
        <v>0</v>
      </c>
      <c r="G486" s="10">
        <f t="shared" si="38"/>
        <v>0</v>
      </c>
      <c r="H486" s="14">
        <f t="shared" si="40"/>
        <v>0</v>
      </c>
      <c r="I486" s="14">
        <f t="shared" si="41"/>
        <v>0</v>
      </c>
      <c r="J486" s="16">
        <v>1</v>
      </c>
      <c r="K486" s="16">
        <f t="shared" si="39"/>
        <v>1</v>
      </c>
      <c r="L486" s="14">
        <v>0</v>
      </c>
      <c r="M486" s="14">
        <v>0</v>
      </c>
      <c r="S486" s="6"/>
      <c r="T486" s="6"/>
    </row>
    <row r="487" spans="1:20" x14ac:dyDescent="0.3">
      <c r="A487" s="2">
        <v>13199</v>
      </c>
      <c r="B487" t="s">
        <v>19</v>
      </c>
      <c r="C487" t="s">
        <v>118</v>
      </c>
      <c r="D487" s="14">
        <v>105120</v>
      </c>
      <c r="E487" s="11">
        <f t="shared" si="37"/>
        <v>7.6868856339736843E-5</v>
      </c>
      <c r="F487">
        <v>2</v>
      </c>
      <c r="G487" s="10">
        <f t="shared" si="38"/>
        <v>5.9836065573770494</v>
      </c>
      <c r="H487" s="14">
        <f t="shared" si="40"/>
        <v>87552</v>
      </c>
      <c r="I487" s="14">
        <f t="shared" si="41"/>
        <v>87552</v>
      </c>
      <c r="J487" s="16">
        <v>0.29153702671407539</v>
      </c>
      <c r="K487" s="16">
        <f t="shared" si="39"/>
        <v>1</v>
      </c>
      <c r="L487" s="14">
        <v>360571.69541753602</v>
      </c>
      <c r="M487" s="14">
        <v>105120.0001028</v>
      </c>
      <c r="S487" s="6"/>
      <c r="T487" s="6"/>
    </row>
    <row r="488" spans="1:20" x14ac:dyDescent="0.3">
      <c r="A488" s="2">
        <v>13201</v>
      </c>
      <c r="B488" t="s">
        <v>19</v>
      </c>
      <c r="C488" t="s">
        <v>119</v>
      </c>
      <c r="D488" s="14">
        <v>0</v>
      </c>
      <c r="E488" s="11">
        <f t="shared" si="37"/>
        <v>0</v>
      </c>
      <c r="F488">
        <v>0</v>
      </c>
      <c r="G488" s="10">
        <f t="shared" si="38"/>
        <v>0</v>
      </c>
      <c r="H488" s="14">
        <f t="shared" si="40"/>
        <v>0</v>
      </c>
      <c r="I488" s="14">
        <f t="shared" si="41"/>
        <v>0</v>
      </c>
      <c r="J488" s="16">
        <v>1</v>
      </c>
      <c r="K488" s="16">
        <f t="shared" si="39"/>
        <v>1</v>
      </c>
      <c r="L488" s="14">
        <v>0</v>
      </c>
      <c r="M488" s="14">
        <v>0</v>
      </c>
      <c r="S488" s="6"/>
      <c r="T488" s="6"/>
    </row>
    <row r="489" spans="1:20" x14ac:dyDescent="0.3">
      <c r="A489" s="2">
        <v>13205</v>
      </c>
      <c r="B489" t="s">
        <v>19</v>
      </c>
      <c r="C489" t="s">
        <v>120</v>
      </c>
      <c r="D489" s="14">
        <v>0</v>
      </c>
      <c r="E489" s="11">
        <f t="shared" si="37"/>
        <v>0</v>
      </c>
      <c r="F489">
        <v>0</v>
      </c>
      <c r="G489" s="10">
        <f t="shared" si="38"/>
        <v>0</v>
      </c>
      <c r="H489" s="14">
        <f t="shared" si="40"/>
        <v>0</v>
      </c>
      <c r="I489" s="14">
        <f t="shared" si="41"/>
        <v>0</v>
      </c>
      <c r="J489" s="16">
        <v>1</v>
      </c>
      <c r="K489" s="16">
        <f t="shared" si="39"/>
        <v>1</v>
      </c>
      <c r="L489" s="14">
        <v>0</v>
      </c>
      <c r="M489" s="14">
        <v>0</v>
      </c>
      <c r="S489" s="6"/>
      <c r="T489" s="6"/>
    </row>
    <row r="490" spans="1:20" x14ac:dyDescent="0.3">
      <c r="A490" s="2">
        <v>13207</v>
      </c>
      <c r="B490" t="s">
        <v>19</v>
      </c>
      <c r="C490" t="s">
        <v>121</v>
      </c>
      <c r="D490" s="14">
        <v>324120</v>
      </c>
      <c r="E490" s="11">
        <f t="shared" si="37"/>
        <v>2.3701230704752192E-4</v>
      </c>
      <c r="F490">
        <v>74</v>
      </c>
      <c r="G490" s="10">
        <f t="shared" si="38"/>
        <v>0.49863387978142076</v>
      </c>
      <c r="H490" s="14">
        <f t="shared" si="40"/>
        <v>0</v>
      </c>
      <c r="I490" s="14">
        <f t="shared" si="41"/>
        <v>-325896</v>
      </c>
      <c r="J490" s="16">
        <v>9.7157039796421082E-2</v>
      </c>
      <c r="K490" s="16">
        <f t="shared" si="39"/>
        <v>1</v>
      </c>
      <c r="L490" s="14">
        <v>2885225.8219130998</v>
      </c>
      <c r="M490" s="14">
        <v>280320.00058699999</v>
      </c>
      <c r="S490" s="6"/>
      <c r="T490" s="6"/>
    </row>
    <row r="491" spans="1:20" x14ac:dyDescent="0.3">
      <c r="A491" s="2">
        <v>13209</v>
      </c>
      <c r="B491" t="s">
        <v>19</v>
      </c>
      <c r="C491" t="s">
        <v>122</v>
      </c>
      <c r="D491" s="14">
        <v>0</v>
      </c>
      <c r="E491" s="11">
        <f t="shared" si="37"/>
        <v>0</v>
      </c>
      <c r="F491">
        <v>0</v>
      </c>
      <c r="G491" s="10">
        <f t="shared" si="38"/>
        <v>0</v>
      </c>
      <c r="H491" s="14">
        <f t="shared" si="40"/>
        <v>0</v>
      </c>
      <c r="I491" s="14">
        <f t="shared" si="41"/>
        <v>0</v>
      </c>
      <c r="J491" s="16">
        <v>1</v>
      </c>
      <c r="K491" s="16">
        <f t="shared" si="39"/>
        <v>1</v>
      </c>
      <c r="L491" s="14">
        <v>0</v>
      </c>
      <c r="M491" s="14">
        <v>0</v>
      </c>
      <c r="S491" s="6"/>
      <c r="T491" s="6"/>
    </row>
    <row r="492" spans="1:20" x14ac:dyDescent="0.3">
      <c r="A492" s="2">
        <v>13211</v>
      </c>
      <c r="B492" t="s">
        <v>19</v>
      </c>
      <c r="C492" t="s">
        <v>123</v>
      </c>
      <c r="D492" s="14">
        <v>1316426.3689999999</v>
      </c>
      <c r="E492" s="11">
        <f t="shared" si="37"/>
        <v>9.62634983262009E-4</v>
      </c>
      <c r="F492">
        <v>343</v>
      </c>
      <c r="G492" s="10">
        <f t="shared" si="38"/>
        <v>0.43692825047661532</v>
      </c>
      <c r="H492" s="14">
        <f t="shared" si="40"/>
        <v>0</v>
      </c>
      <c r="I492" s="14">
        <f t="shared" si="41"/>
        <v>-1696485.6310000001</v>
      </c>
      <c r="J492" s="16">
        <v>0.86506927148919788</v>
      </c>
      <c r="K492" s="16">
        <f t="shared" si="39"/>
        <v>1</v>
      </c>
      <c r="L492" s="14">
        <v>1316426.3689705899</v>
      </c>
      <c r="M492" s="14">
        <v>1138799.9992899999</v>
      </c>
      <c r="S492" s="6"/>
      <c r="T492" s="6"/>
    </row>
    <row r="493" spans="1:20" x14ac:dyDescent="0.3">
      <c r="A493" s="2">
        <v>13213</v>
      </c>
      <c r="B493" t="s">
        <v>19</v>
      </c>
      <c r="C493" t="s">
        <v>124</v>
      </c>
      <c r="D493" s="14">
        <v>0</v>
      </c>
      <c r="E493" s="11">
        <f t="shared" si="37"/>
        <v>0</v>
      </c>
      <c r="F493">
        <v>4</v>
      </c>
      <c r="G493" s="10">
        <f t="shared" si="38"/>
        <v>0</v>
      </c>
      <c r="H493" s="14">
        <f t="shared" si="40"/>
        <v>0</v>
      </c>
      <c r="I493" s="14">
        <f t="shared" si="41"/>
        <v>-35136</v>
      </c>
      <c r="J493" s="16">
        <v>1</v>
      </c>
      <c r="K493" s="16">
        <f t="shared" si="39"/>
        <v>1</v>
      </c>
      <c r="L493" s="14">
        <v>0</v>
      </c>
      <c r="M493" s="14">
        <v>0</v>
      </c>
      <c r="S493" s="6"/>
      <c r="T493" s="6"/>
    </row>
    <row r="494" spans="1:20" x14ac:dyDescent="0.3">
      <c r="A494" s="2">
        <v>13215</v>
      </c>
      <c r="B494" t="s">
        <v>19</v>
      </c>
      <c r="C494" t="s">
        <v>125</v>
      </c>
      <c r="D494" s="14">
        <v>359160</v>
      </c>
      <c r="E494" s="11">
        <f t="shared" si="37"/>
        <v>2.6263525916076755E-4</v>
      </c>
      <c r="F494">
        <v>41</v>
      </c>
      <c r="G494" s="10">
        <f t="shared" si="38"/>
        <v>0.99726775956284164</v>
      </c>
      <c r="H494" s="14">
        <f t="shared" si="40"/>
        <v>0</v>
      </c>
      <c r="I494" s="14">
        <f t="shared" si="41"/>
        <v>-984</v>
      </c>
      <c r="J494" s="16">
        <v>0.10855427910079742</v>
      </c>
      <c r="K494" s="16">
        <f t="shared" si="39"/>
        <v>1</v>
      </c>
      <c r="L494" s="14">
        <v>968363.48480390199</v>
      </c>
      <c r="M494" s="14">
        <v>105119.999903</v>
      </c>
      <c r="S494" s="6"/>
      <c r="T494" s="6"/>
    </row>
    <row r="495" spans="1:20" x14ac:dyDescent="0.3">
      <c r="A495" s="2">
        <v>13217</v>
      </c>
      <c r="B495" t="s">
        <v>19</v>
      </c>
      <c r="C495" t="s">
        <v>126</v>
      </c>
      <c r="D495" s="14">
        <v>105120</v>
      </c>
      <c r="E495" s="11">
        <f t="shared" si="37"/>
        <v>7.6868856339736843E-5</v>
      </c>
      <c r="F495">
        <v>2</v>
      </c>
      <c r="G495" s="10">
        <f t="shared" si="38"/>
        <v>5.9836065573770494</v>
      </c>
      <c r="H495" s="14">
        <f t="shared" si="40"/>
        <v>87552</v>
      </c>
      <c r="I495" s="14">
        <f t="shared" si="41"/>
        <v>87552</v>
      </c>
      <c r="J495" s="16">
        <v>8.6823916155466349E-2</v>
      </c>
      <c r="K495" s="16">
        <f t="shared" si="39"/>
        <v>1</v>
      </c>
      <c r="L495" s="14">
        <v>1210726.31425573</v>
      </c>
      <c r="M495" s="14">
        <v>105119.9998084</v>
      </c>
      <c r="S495" s="6"/>
      <c r="T495" s="6"/>
    </row>
    <row r="496" spans="1:20" x14ac:dyDescent="0.3">
      <c r="A496" s="2">
        <v>13219</v>
      </c>
      <c r="B496" t="s">
        <v>19</v>
      </c>
      <c r="C496" t="s">
        <v>127</v>
      </c>
      <c r="D496" s="14">
        <v>87958.959931000005</v>
      </c>
      <c r="E496" s="11">
        <f t="shared" si="37"/>
        <v>6.4319869242091966E-5</v>
      </c>
      <c r="F496">
        <v>2</v>
      </c>
      <c r="G496" s="10">
        <f t="shared" si="38"/>
        <v>5.0067713986224955</v>
      </c>
      <c r="H496" s="14">
        <f t="shared" si="40"/>
        <v>70390.959931000005</v>
      </c>
      <c r="I496" s="14">
        <f t="shared" si="41"/>
        <v>70390.959931000005</v>
      </c>
      <c r="J496" s="16">
        <v>1</v>
      </c>
      <c r="K496" s="16">
        <f t="shared" si="39"/>
        <v>1</v>
      </c>
      <c r="L496" s="14">
        <v>87958.959930789497</v>
      </c>
      <c r="M496" s="14">
        <v>87958.959930900004</v>
      </c>
      <c r="S496" s="6"/>
      <c r="T496" s="6"/>
    </row>
    <row r="497" spans="1:20" x14ac:dyDescent="0.3">
      <c r="A497" s="2">
        <v>13221</v>
      </c>
      <c r="B497" t="s">
        <v>19</v>
      </c>
      <c r="C497" t="s">
        <v>128</v>
      </c>
      <c r="D497" s="14">
        <v>0</v>
      </c>
      <c r="E497" s="11">
        <f t="shared" si="37"/>
        <v>0</v>
      </c>
      <c r="F497">
        <v>0</v>
      </c>
      <c r="G497" s="10">
        <f t="shared" si="38"/>
        <v>0</v>
      </c>
      <c r="H497" s="14">
        <f t="shared" si="40"/>
        <v>0</v>
      </c>
      <c r="I497" s="14">
        <f t="shared" si="41"/>
        <v>0</v>
      </c>
      <c r="J497" s="16">
        <v>1</v>
      </c>
      <c r="K497" s="16">
        <f t="shared" si="39"/>
        <v>1</v>
      </c>
      <c r="L497" s="14">
        <v>0</v>
      </c>
      <c r="M497" s="14">
        <v>0</v>
      </c>
      <c r="S497" s="6"/>
      <c r="T497" s="6"/>
    </row>
    <row r="498" spans="1:20" x14ac:dyDescent="0.3">
      <c r="A498" s="2">
        <v>13223</v>
      </c>
      <c r="B498" t="s">
        <v>19</v>
      </c>
      <c r="C498" t="s">
        <v>129</v>
      </c>
      <c r="D498" s="14">
        <v>0</v>
      </c>
      <c r="E498" s="11">
        <f t="shared" si="37"/>
        <v>0</v>
      </c>
      <c r="F498">
        <v>4</v>
      </c>
      <c r="G498" s="10">
        <f t="shared" si="38"/>
        <v>0</v>
      </c>
      <c r="H498" s="14">
        <f t="shared" si="40"/>
        <v>0</v>
      </c>
      <c r="I498" s="14">
        <f t="shared" si="41"/>
        <v>-35136</v>
      </c>
      <c r="J498" s="16">
        <v>1</v>
      </c>
      <c r="K498" s="16">
        <f t="shared" si="39"/>
        <v>1</v>
      </c>
      <c r="L498" s="14">
        <v>0</v>
      </c>
      <c r="M498" s="14">
        <v>0</v>
      </c>
      <c r="S498" s="6"/>
      <c r="T498" s="6"/>
    </row>
    <row r="499" spans="1:20" x14ac:dyDescent="0.3">
      <c r="A499" s="2">
        <v>13225</v>
      </c>
      <c r="B499" t="s">
        <v>19</v>
      </c>
      <c r="C499" t="s">
        <v>130</v>
      </c>
      <c r="D499" s="14">
        <v>629569.05307999998</v>
      </c>
      <c r="E499" s="11">
        <f t="shared" si="37"/>
        <v>4.6037150967609088E-4</v>
      </c>
      <c r="F499">
        <v>150</v>
      </c>
      <c r="G499" s="10">
        <f t="shared" si="38"/>
        <v>0.47781500689131756</v>
      </c>
      <c r="H499" s="14">
        <f t="shared" si="40"/>
        <v>0</v>
      </c>
      <c r="I499" s="14">
        <f t="shared" si="41"/>
        <v>-688030.94692000002</v>
      </c>
      <c r="J499" s="16">
        <v>0.1669713584010018</v>
      </c>
      <c r="K499" s="16">
        <f t="shared" si="39"/>
        <v>1</v>
      </c>
      <c r="L499" s="14">
        <v>629569.05308056704</v>
      </c>
      <c r="M499" s="14">
        <v>105119.999748</v>
      </c>
      <c r="S499" s="6"/>
      <c r="T499" s="6"/>
    </row>
    <row r="500" spans="1:20" x14ac:dyDescent="0.3">
      <c r="A500" s="2">
        <v>13227</v>
      </c>
      <c r="B500" t="s">
        <v>19</v>
      </c>
      <c r="C500" t="s">
        <v>131</v>
      </c>
      <c r="D500" s="14">
        <v>41235.313032999999</v>
      </c>
      <c r="E500" s="11">
        <f t="shared" si="37"/>
        <v>3.0153266301919282E-5</v>
      </c>
      <c r="F500">
        <v>0</v>
      </c>
      <c r="G500" s="10">
        <f t="shared" si="38"/>
        <v>4.6943662378187614E+50</v>
      </c>
      <c r="H500" s="14">
        <f t="shared" si="40"/>
        <v>41235.313032999999</v>
      </c>
      <c r="I500" s="14">
        <f t="shared" si="41"/>
        <v>41235.313032999999</v>
      </c>
      <c r="J500" s="16">
        <v>1</v>
      </c>
      <c r="K500" s="16">
        <f t="shared" si="39"/>
        <v>1</v>
      </c>
      <c r="L500" s="14">
        <v>41235.313032888902</v>
      </c>
      <c r="M500" s="14">
        <v>41235.3130332</v>
      </c>
      <c r="S500" s="6"/>
      <c r="T500" s="6"/>
    </row>
    <row r="501" spans="1:20" x14ac:dyDescent="0.3">
      <c r="A501" s="2">
        <v>13229</v>
      </c>
      <c r="B501" t="s">
        <v>19</v>
      </c>
      <c r="C501" t="s">
        <v>132</v>
      </c>
      <c r="D501" s="14">
        <v>0</v>
      </c>
      <c r="E501" s="11">
        <f t="shared" si="37"/>
        <v>0</v>
      </c>
      <c r="F501">
        <v>0</v>
      </c>
      <c r="G501" s="10">
        <f t="shared" si="38"/>
        <v>0</v>
      </c>
      <c r="H501" s="14">
        <f t="shared" si="40"/>
        <v>0</v>
      </c>
      <c r="I501" s="14">
        <f t="shared" si="41"/>
        <v>0</v>
      </c>
      <c r="J501" s="16">
        <v>1</v>
      </c>
      <c r="K501" s="16">
        <f t="shared" si="39"/>
        <v>1</v>
      </c>
      <c r="L501" s="14">
        <v>0</v>
      </c>
      <c r="M501" s="14">
        <v>0</v>
      </c>
      <c r="S501" s="6"/>
      <c r="T501" s="6"/>
    </row>
    <row r="502" spans="1:20" x14ac:dyDescent="0.3">
      <c r="A502" s="2">
        <v>13231</v>
      </c>
      <c r="B502" t="s">
        <v>19</v>
      </c>
      <c r="C502" t="s">
        <v>133</v>
      </c>
      <c r="D502" s="14">
        <v>0</v>
      </c>
      <c r="E502" s="11">
        <f t="shared" si="37"/>
        <v>0</v>
      </c>
      <c r="F502">
        <v>0</v>
      </c>
      <c r="G502" s="10">
        <f t="shared" si="38"/>
        <v>0</v>
      </c>
      <c r="H502" s="14">
        <f t="shared" si="40"/>
        <v>0</v>
      </c>
      <c r="I502" s="14">
        <f t="shared" si="41"/>
        <v>0</v>
      </c>
      <c r="J502" s="16">
        <v>1</v>
      </c>
      <c r="K502" s="16">
        <f t="shared" si="39"/>
        <v>1</v>
      </c>
      <c r="L502" s="14">
        <v>0</v>
      </c>
      <c r="M502" s="14">
        <v>0</v>
      </c>
      <c r="S502" s="6"/>
      <c r="T502" s="6"/>
    </row>
    <row r="503" spans="1:20" x14ac:dyDescent="0.3">
      <c r="A503" s="2">
        <v>13233</v>
      </c>
      <c r="B503" t="s">
        <v>19</v>
      </c>
      <c r="C503" t="s">
        <v>134</v>
      </c>
      <c r="D503" s="14">
        <v>0</v>
      </c>
      <c r="E503" s="11">
        <f t="shared" si="37"/>
        <v>0</v>
      </c>
      <c r="F503">
        <v>4</v>
      </c>
      <c r="G503" s="10">
        <f t="shared" si="38"/>
        <v>0</v>
      </c>
      <c r="H503" s="14">
        <f t="shared" si="40"/>
        <v>0</v>
      </c>
      <c r="I503" s="14">
        <f t="shared" si="41"/>
        <v>-35136</v>
      </c>
      <c r="J503" s="16">
        <v>1</v>
      </c>
      <c r="K503" s="16">
        <f t="shared" si="39"/>
        <v>1</v>
      </c>
      <c r="L503" s="14">
        <v>0</v>
      </c>
      <c r="M503" s="14">
        <v>0</v>
      </c>
      <c r="S503" s="6"/>
      <c r="T503" s="6"/>
    </row>
    <row r="504" spans="1:20" x14ac:dyDescent="0.3">
      <c r="A504" s="2">
        <v>13235</v>
      </c>
      <c r="B504" t="s">
        <v>19</v>
      </c>
      <c r="C504" t="s">
        <v>135</v>
      </c>
      <c r="D504" s="14">
        <v>0</v>
      </c>
      <c r="E504" s="11">
        <f t="shared" si="37"/>
        <v>0</v>
      </c>
      <c r="F504">
        <v>0</v>
      </c>
      <c r="G504" s="10">
        <f t="shared" si="38"/>
        <v>0</v>
      </c>
      <c r="H504" s="14">
        <f t="shared" si="40"/>
        <v>0</v>
      </c>
      <c r="I504" s="14">
        <f t="shared" si="41"/>
        <v>0</v>
      </c>
      <c r="J504" s="16">
        <v>1</v>
      </c>
      <c r="K504" s="16">
        <f t="shared" si="39"/>
        <v>1</v>
      </c>
      <c r="L504" s="14">
        <v>0</v>
      </c>
      <c r="M504" s="14">
        <v>0</v>
      </c>
      <c r="S504" s="6"/>
      <c r="T504" s="6"/>
    </row>
    <row r="505" spans="1:20" x14ac:dyDescent="0.3">
      <c r="A505" s="2">
        <v>13237</v>
      </c>
      <c r="B505" t="s">
        <v>19</v>
      </c>
      <c r="C505" t="s">
        <v>136</v>
      </c>
      <c r="D505" s="14">
        <v>0</v>
      </c>
      <c r="E505" s="11">
        <f t="shared" si="37"/>
        <v>0</v>
      </c>
      <c r="F505">
        <v>94</v>
      </c>
      <c r="G505" s="10">
        <f t="shared" si="38"/>
        <v>0</v>
      </c>
      <c r="H505" s="14">
        <f t="shared" si="40"/>
        <v>0</v>
      </c>
      <c r="I505" s="14">
        <f t="shared" si="41"/>
        <v>-825696</v>
      </c>
      <c r="J505" s="16">
        <v>1</v>
      </c>
      <c r="K505" s="16">
        <f t="shared" si="39"/>
        <v>1</v>
      </c>
      <c r="L505" s="14">
        <v>0</v>
      </c>
      <c r="M505" s="14">
        <v>0</v>
      </c>
      <c r="S505" s="6"/>
      <c r="T505" s="6"/>
    </row>
    <row r="506" spans="1:20" x14ac:dyDescent="0.3">
      <c r="A506" s="2">
        <v>13239</v>
      </c>
      <c r="B506" t="s">
        <v>19</v>
      </c>
      <c r="C506" t="s">
        <v>137</v>
      </c>
      <c r="D506" s="14">
        <v>0</v>
      </c>
      <c r="E506" s="11">
        <f t="shared" si="37"/>
        <v>0</v>
      </c>
      <c r="F506">
        <v>0</v>
      </c>
      <c r="G506" s="10">
        <f t="shared" si="38"/>
        <v>0</v>
      </c>
      <c r="H506" s="14">
        <f t="shared" si="40"/>
        <v>0</v>
      </c>
      <c r="I506" s="14">
        <f t="shared" si="41"/>
        <v>0</v>
      </c>
      <c r="J506" s="16">
        <v>1</v>
      </c>
      <c r="K506" s="16">
        <f t="shared" si="39"/>
        <v>1</v>
      </c>
      <c r="L506" s="14">
        <v>0</v>
      </c>
      <c r="M506" s="14">
        <v>0</v>
      </c>
      <c r="S506" s="6"/>
      <c r="T506" s="6"/>
    </row>
    <row r="507" spans="1:20" x14ac:dyDescent="0.3">
      <c r="A507" s="2">
        <v>13241</v>
      </c>
      <c r="B507" t="s">
        <v>19</v>
      </c>
      <c r="C507" t="s">
        <v>138</v>
      </c>
      <c r="D507" s="14">
        <v>0</v>
      </c>
      <c r="E507" s="11">
        <f t="shared" si="37"/>
        <v>0</v>
      </c>
      <c r="F507">
        <v>2</v>
      </c>
      <c r="G507" s="10">
        <f t="shared" si="38"/>
        <v>0</v>
      </c>
      <c r="H507" s="14">
        <f t="shared" si="40"/>
        <v>0</v>
      </c>
      <c r="I507" s="14">
        <f t="shared" si="41"/>
        <v>-17568</v>
      </c>
      <c r="J507" s="16">
        <v>1</v>
      </c>
      <c r="K507" s="16">
        <f t="shared" si="39"/>
        <v>1</v>
      </c>
      <c r="L507" s="14">
        <v>0</v>
      </c>
      <c r="M507" s="14">
        <v>0</v>
      </c>
      <c r="S507" s="6"/>
      <c r="T507" s="6"/>
    </row>
    <row r="508" spans="1:20" x14ac:dyDescent="0.3">
      <c r="A508" s="2">
        <v>13243</v>
      </c>
      <c r="B508" t="s">
        <v>19</v>
      </c>
      <c r="C508" t="s">
        <v>139</v>
      </c>
      <c r="D508" s="14">
        <v>0</v>
      </c>
      <c r="E508" s="11">
        <f t="shared" si="37"/>
        <v>0</v>
      </c>
      <c r="F508">
        <v>0</v>
      </c>
      <c r="G508" s="10">
        <f t="shared" si="38"/>
        <v>0</v>
      </c>
      <c r="H508" s="14">
        <f t="shared" si="40"/>
        <v>0</v>
      </c>
      <c r="I508" s="14">
        <f t="shared" si="41"/>
        <v>0</v>
      </c>
      <c r="J508" s="16">
        <v>1</v>
      </c>
      <c r="K508" s="16">
        <f t="shared" si="39"/>
        <v>1</v>
      </c>
      <c r="L508" s="14">
        <v>0</v>
      </c>
      <c r="M508" s="14">
        <v>0</v>
      </c>
      <c r="S508" s="6"/>
      <c r="T508" s="6"/>
    </row>
    <row r="509" spans="1:20" x14ac:dyDescent="0.3">
      <c r="A509" s="2">
        <v>13245</v>
      </c>
      <c r="B509" t="s">
        <v>19</v>
      </c>
      <c r="C509" t="s">
        <v>140</v>
      </c>
      <c r="D509" s="14">
        <v>1085062.2921</v>
      </c>
      <c r="E509" s="11">
        <f t="shared" si="37"/>
        <v>7.9345031821823119E-4</v>
      </c>
      <c r="F509">
        <v>125</v>
      </c>
      <c r="G509" s="10">
        <f t="shared" si="38"/>
        <v>0.98821702377049181</v>
      </c>
      <c r="H509" s="14">
        <f t="shared" si="40"/>
        <v>0</v>
      </c>
      <c r="I509" s="14">
        <f t="shared" si="41"/>
        <v>-12937.707900000038</v>
      </c>
      <c r="J509" s="16">
        <v>0.96879230589198362</v>
      </c>
      <c r="K509" s="16">
        <f t="shared" si="39"/>
        <v>1</v>
      </c>
      <c r="L509" s="14">
        <v>1085062.292079</v>
      </c>
      <c r="M509" s="14">
        <v>1051200.0001000001</v>
      </c>
      <c r="S509" s="6"/>
      <c r="T509" s="6"/>
    </row>
    <row r="510" spans="1:20" x14ac:dyDescent="0.3">
      <c r="A510" s="2">
        <v>13247</v>
      </c>
      <c r="B510" t="s">
        <v>19</v>
      </c>
      <c r="C510" t="s">
        <v>141</v>
      </c>
      <c r="D510" s="14">
        <v>105120</v>
      </c>
      <c r="E510" s="11">
        <f t="shared" si="37"/>
        <v>7.6868856339736843E-5</v>
      </c>
      <c r="F510">
        <v>12</v>
      </c>
      <c r="G510" s="10">
        <f t="shared" si="38"/>
        <v>0.99726775956284153</v>
      </c>
      <c r="H510" s="14">
        <f t="shared" si="40"/>
        <v>0</v>
      </c>
      <c r="I510" s="14">
        <f t="shared" si="41"/>
        <v>-288</v>
      </c>
      <c r="J510" s="16">
        <v>0.17320367157661037</v>
      </c>
      <c r="K510" s="16">
        <f t="shared" si="39"/>
        <v>1</v>
      </c>
      <c r="L510" s="14">
        <v>606915.54078342102</v>
      </c>
      <c r="M510" s="14">
        <v>105120.0002578</v>
      </c>
      <c r="S510" s="6"/>
      <c r="T510" s="6"/>
    </row>
    <row r="511" spans="1:20" x14ac:dyDescent="0.3">
      <c r="A511" s="2">
        <v>13249</v>
      </c>
      <c r="B511" t="s">
        <v>19</v>
      </c>
      <c r="C511" t="s">
        <v>142</v>
      </c>
      <c r="D511" s="14">
        <v>0</v>
      </c>
      <c r="E511" s="11">
        <f t="shared" si="37"/>
        <v>0</v>
      </c>
      <c r="F511">
        <v>0</v>
      </c>
      <c r="G511" s="10">
        <f t="shared" si="38"/>
        <v>0</v>
      </c>
      <c r="H511" s="14">
        <f t="shared" si="40"/>
        <v>0</v>
      </c>
      <c r="I511" s="14">
        <f t="shared" si="41"/>
        <v>0</v>
      </c>
      <c r="J511" s="16">
        <v>1</v>
      </c>
      <c r="K511" s="16">
        <f t="shared" si="39"/>
        <v>1</v>
      </c>
      <c r="L511" s="14">
        <v>0</v>
      </c>
      <c r="M511" s="14">
        <v>0</v>
      </c>
      <c r="S511" s="6"/>
      <c r="T511" s="6"/>
    </row>
    <row r="512" spans="1:20" x14ac:dyDescent="0.3">
      <c r="A512" s="2">
        <v>13251</v>
      </c>
      <c r="B512" t="s">
        <v>19</v>
      </c>
      <c r="C512" t="s">
        <v>143</v>
      </c>
      <c r="D512" s="14">
        <v>54750</v>
      </c>
      <c r="E512" s="11">
        <f t="shared" si="37"/>
        <v>4.0035862676946268E-5</v>
      </c>
      <c r="F512">
        <v>15</v>
      </c>
      <c r="G512" s="10">
        <f t="shared" si="38"/>
        <v>0.41552823315118398</v>
      </c>
      <c r="H512" s="14">
        <f t="shared" si="40"/>
        <v>0</v>
      </c>
      <c r="I512" s="14">
        <f t="shared" si="41"/>
        <v>-77010</v>
      </c>
      <c r="J512" s="16">
        <v>1</v>
      </c>
      <c r="K512" s="16">
        <f t="shared" si="39"/>
        <v>1</v>
      </c>
      <c r="L512" s="14">
        <v>0</v>
      </c>
      <c r="M512" s="14">
        <v>0</v>
      </c>
      <c r="S512" s="6"/>
      <c r="T512" s="6"/>
    </row>
    <row r="513" spans="1:20" x14ac:dyDescent="0.3">
      <c r="A513" s="2">
        <v>13253</v>
      </c>
      <c r="B513" t="s">
        <v>19</v>
      </c>
      <c r="C513" t="s">
        <v>144</v>
      </c>
      <c r="D513" s="14">
        <v>0</v>
      </c>
      <c r="E513" s="11">
        <f t="shared" si="37"/>
        <v>0</v>
      </c>
      <c r="F513">
        <v>2</v>
      </c>
      <c r="G513" s="10">
        <f t="shared" si="38"/>
        <v>0</v>
      </c>
      <c r="H513" s="14">
        <f t="shared" si="40"/>
        <v>0</v>
      </c>
      <c r="I513" s="14">
        <f t="shared" si="41"/>
        <v>-17568</v>
      </c>
      <c r="J513" s="16">
        <v>1</v>
      </c>
      <c r="K513" s="16">
        <f t="shared" si="39"/>
        <v>1</v>
      </c>
      <c r="L513" s="14">
        <v>0</v>
      </c>
      <c r="M513" s="14">
        <v>0</v>
      </c>
      <c r="S513" s="6"/>
      <c r="T513" s="6"/>
    </row>
    <row r="514" spans="1:20" x14ac:dyDescent="0.3">
      <c r="A514" s="2">
        <v>13255</v>
      </c>
      <c r="B514" t="s">
        <v>19</v>
      </c>
      <c r="C514" t="s">
        <v>145</v>
      </c>
      <c r="D514" s="14">
        <v>105119.99999999999</v>
      </c>
      <c r="E514" s="11">
        <f t="shared" ref="E514:E577" si="42">D514/SUM(D$2:D$3500)</f>
        <v>7.6868856339736829E-5</v>
      </c>
      <c r="F514">
        <v>2</v>
      </c>
      <c r="G514" s="10">
        <f t="shared" si="38"/>
        <v>5.9836065573770485</v>
      </c>
      <c r="H514" s="14">
        <f t="shared" si="40"/>
        <v>87551.999999999985</v>
      </c>
      <c r="I514" s="14">
        <f t="shared" si="41"/>
        <v>87551.999999999985</v>
      </c>
      <c r="J514" s="16">
        <v>0.25297151425595937</v>
      </c>
      <c r="K514" s="16">
        <f t="shared" si="39"/>
        <v>1</v>
      </c>
      <c r="L514" s="14">
        <v>415540.85767034901</v>
      </c>
      <c r="M514" s="14">
        <v>105119.99989390001</v>
      </c>
      <c r="S514" s="6"/>
      <c r="T514" s="6"/>
    </row>
    <row r="515" spans="1:20" x14ac:dyDescent="0.3">
      <c r="A515" s="2">
        <v>13257</v>
      </c>
      <c r="B515" t="s">
        <v>19</v>
      </c>
      <c r="C515" t="s">
        <v>146</v>
      </c>
      <c r="D515" s="14">
        <v>0</v>
      </c>
      <c r="E515" s="11">
        <f t="shared" si="42"/>
        <v>0</v>
      </c>
      <c r="F515">
        <v>2</v>
      </c>
      <c r="G515" s="10">
        <f t="shared" ref="G515:G578" si="43">D515/8784/(F515+1E-50)</f>
        <v>0</v>
      </c>
      <c r="H515" s="14">
        <f t="shared" si="40"/>
        <v>0</v>
      </c>
      <c r="I515" s="14">
        <f t="shared" si="41"/>
        <v>-17568</v>
      </c>
      <c r="J515" s="16">
        <v>1</v>
      </c>
      <c r="K515" s="16">
        <f t="shared" ref="K515:K578" si="44">IF(G515&gt;1,MIN(1,IF(F515&lt;12,105408/D515,(D515-I515)/D515)),1)</f>
        <v>1</v>
      </c>
      <c r="L515" s="14">
        <v>0</v>
      </c>
      <c r="M515" s="14">
        <v>0</v>
      </c>
      <c r="S515" s="6"/>
      <c r="T515" s="6"/>
    </row>
    <row r="516" spans="1:20" x14ac:dyDescent="0.3">
      <c r="A516" s="2">
        <v>13259</v>
      </c>
      <c r="B516" t="s">
        <v>19</v>
      </c>
      <c r="C516" t="s">
        <v>147</v>
      </c>
      <c r="D516" s="14">
        <v>0</v>
      </c>
      <c r="E516" s="11">
        <f t="shared" si="42"/>
        <v>0</v>
      </c>
      <c r="F516">
        <v>0</v>
      </c>
      <c r="G516" s="10">
        <f t="shared" si="43"/>
        <v>0</v>
      </c>
      <c r="H516" s="14">
        <f t="shared" si="40"/>
        <v>0</v>
      </c>
      <c r="I516" s="14">
        <f t="shared" si="41"/>
        <v>0</v>
      </c>
      <c r="J516" s="16">
        <v>1</v>
      </c>
      <c r="K516" s="16">
        <f t="shared" si="44"/>
        <v>1</v>
      </c>
      <c r="L516" s="14">
        <v>0</v>
      </c>
      <c r="M516" s="14">
        <v>0</v>
      </c>
      <c r="S516" s="6"/>
      <c r="T516" s="6"/>
    </row>
    <row r="517" spans="1:20" x14ac:dyDescent="0.3">
      <c r="A517" s="2">
        <v>13261</v>
      </c>
      <c r="B517" t="s">
        <v>19</v>
      </c>
      <c r="C517" t="s">
        <v>148</v>
      </c>
      <c r="D517" s="14">
        <v>0</v>
      </c>
      <c r="E517" s="11">
        <f t="shared" si="42"/>
        <v>0</v>
      </c>
      <c r="F517">
        <v>2</v>
      </c>
      <c r="G517" s="10">
        <f t="shared" si="43"/>
        <v>0</v>
      </c>
      <c r="H517" s="14">
        <f t="shared" si="40"/>
        <v>0</v>
      </c>
      <c r="I517" s="14">
        <f t="shared" si="41"/>
        <v>-17568</v>
      </c>
      <c r="J517" s="16">
        <v>1</v>
      </c>
      <c r="K517" s="16">
        <f t="shared" si="44"/>
        <v>1</v>
      </c>
      <c r="L517" s="14">
        <v>0</v>
      </c>
      <c r="M517" s="14">
        <v>0</v>
      </c>
      <c r="S517" s="6"/>
      <c r="T517" s="6"/>
    </row>
    <row r="518" spans="1:20" x14ac:dyDescent="0.3">
      <c r="A518" s="2">
        <v>13263</v>
      </c>
      <c r="B518" t="s">
        <v>19</v>
      </c>
      <c r="C518" t="s">
        <v>149</v>
      </c>
      <c r="D518" s="14">
        <v>0</v>
      </c>
      <c r="E518" s="11">
        <f t="shared" si="42"/>
        <v>0</v>
      </c>
      <c r="F518">
        <v>0</v>
      </c>
      <c r="G518" s="10">
        <f t="shared" si="43"/>
        <v>0</v>
      </c>
      <c r="H518" s="14">
        <f t="shared" si="40"/>
        <v>0</v>
      </c>
      <c r="I518" s="14">
        <f t="shared" si="41"/>
        <v>0</v>
      </c>
      <c r="J518" s="16">
        <v>1</v>
      </c>
      <c r="K518" s="16">
        <f t="shared" si="44"/>
        <v>1</v>
      </c>
      <c r="L518" s="14">
        <v>0</v>
      </c>
      <c r="M518" s="14">
        <v>0</v>
      </c>
      <c r="S518" s="6"/>
      <c r="T518" s="6"/>
    </row>
    <row r="519" spans="1:20" x14ac:dyDescent="0.3">
      <c r="A519" s="2">
        <v>13265</v>
      </c>
      <c r="B519" t="s">
        <v>19</v>
      </c>
      <c r="C519" t="s">
        <v>150</v>
      </c>
      <c r="D519" s="14">
        <v>0</v>
      </c>
      <c r="E519" s="11">
        <f t="shared" si="42"/>
        <v>0</v>
      </c>
      <c r="F519">
        <v>0</v>
      </c>
      <c r="G519" s="10">
        <f t="shared" si="43"/>
        <v>0</v>
      </c>
      <c r="H519" s="14">
        <f t="shared" si="40"/>
        <v>0</v>
      </c>
      <c r="I519" s="14">
        <f t="shared" si="41"/>
        <v>0</v>
      </c>
      <c r="J519" s="16">
        <v>0.22416177795434186</v>
      </c>
      <c r="K519" s="16">
        <f t="shared" si="44"/>
        <v>1</v>
      </c>
      <c r="L519" s="14">
        <v>468947.02995377901</v>
      </c>
      <c r="M519" s="14">
        <v>105120.00002199999</v>
      </c>
      <c r="S519" s="6"/>
      <c r="T519" s="6"/>
    </row>
    <row r="520" spans="1:20" x14ac:dyDescent="0.3">
      <c r="A520" s="2">
        <v>13267</v>
      </c>
      <c r="B520" t="s">
        <v>19</v>
      </c>
      <c r="C520" t="s">
        <v>151</v>
      </c>
      <c r="D520" s="14">
        <v>0</v>
      </c>
      <c r="E520" s="11">
        <f t="shared" si="42"/>
        <v>0</v>
      </c>
      <c r="F520">
        <v>0</v>
      </c>
      <c r="G520" s="10">
        <f t="shared" si="43"/>
        <v>0</v>
      </c>
      <c r="H520" s="14">
        <f t="shared" ref="H520:H583" si="45">MAX(0,D520-8784*F520)</f>
        <v>0</v>
      </c>
      <c r="I520" s="14">
        <f t="shared" ref="I520:I583" si="46">D520-8784*F520</f>
        <v>0</v>
      </c>
      <c r="J520" s="16">
        <v>1</v>
      </c>
      <c r="K520" s="16">
        <f t="shared" si="44"/>
        <v>1</v>
      </c>
      <c r="L520" s="14">
        <v>0</v>
      </c>
      <c r="M520" s="14">
        <v>0</v>
      </c>
      <c r="S520" s="6"/>
      <c r="T520" s="6"/>
    </row>
    <row r="521" spans="1:20" x14ac:dyDescent="0.3">
      <c r="A521" s="2">
        <v>13269</v>
      </c>
      <c r="B521" t="s">
        <v>19</v>
      </c>
      <c r="C521" t="s">
        <v>152</v>
      </c>
      <c r="D521" s="14">
        <v>0</v>
      </c>
      <c r="E521" s="11">
        <f t="shared" si="42"/>
        <v>0</v>
      </c>
      <c r="F521">
        <v>0</v>
      </c>
      <c r="G521" s="10">
        <f t="shared" si="43"/>
        <v>0</v>
      </c>
      <c r="H521" s="14">
        <f t="shared" si="45"/>
        <v>0</v>
      </c>
      <c r="I521" s="14">
        <f t="shared" si="46"/>
        <v>0</v>
      </c>
      <c r="J521" s="16">
        <v>1</v>
      </c>
      <c r="K521" s="16">
        <f t="shared" si="44"/>
        <v>1</v>
      </c>
      <c r="L521" s="14">
        <v>0</v>
      </c>
      <c r="M521" s="14">
        <v>0</v>
      </c>
      <c r="S521" s="6"/>
      <c r="T521" s="6"/>
    </row>
    <row r="522" spans="1:20" x14ac:dyDescent="0.3">
      <c r="A522" s="2">
        <v>13271</v>
      </c>
      <c r="B522" t="s">
        <v>19</v>
      </c>
      <c r="C522" t="s">
        <v>153</v>
      </c>
      <c r="D522" s="14">
        <v>0</v>
      </c>
      <c r="E522" s="11">
        <f t="shared" si="42"/>
        <v>0</v>
      </c>
      <c r="F522">
        <v>0</v>
      </c>
      <c r="G522" s="10">
        <f t="shared" si="43"/>
        <v>0</v>
      </c>
      <c r="H522" s="14">
        <f t="shared" si="45"/>
        <v>0</v>
      </c>
      <c r="I522" s="14">
        <f t="shared" si="46"/>
        <v>0</v>
      </c>
      <c r="J522" s="16">
        <v>1</v>
      </c>
      <c r="K522" s="16">
        <f t="shared" si="44"/>
        <v>1</v>
      </c>
      <c r="L522" s="14">
        <v>0</v>
      </c>
      <c r="M522" s="14">
        <v>0</v>
      </c>
      <c r="S522" s="6"/>
      <c r="T522" s="6"/>
    </row>
    <row r="523" spans="1:20" x14ac:dyDescent="0.3">
      <c r="A523" s="2">
        <v>13273</v>
      </c>
      <c r="B523" t="s">
        <v>19</v>
      </c>
      <c r="C523" t="s">
        <v>154</v>
      </c>
      <c r="D523" s="14">
        <v>98550</v>
      </c>
      <c r="E523" s="11">
        <f t="shared" si="42"/>
        <v>7.2064552818503288E-5</v>
      </c>
      <c r="F523">
        <v>15</v>
      </c>
      <c r="G523" s="10">
        <f t="shared" si="43"/>
        <v>0.74795081967213106</v>
      </c>
      <c r="H523" s="14">
        <f t="shared" si="45"/>
        <v>0</v>
      </c>
      <c r="I523" s="14">
        <f t="shared" si="46"/>
        <v>-33210</v>
      </c>
      <c r="J523" s="16">
        <v>1</v>
      </c>
      <c r="K523" s="16">
        <f t="shared" si="44"/>
        <v>1</v>
      </c>
      <c r="L523" s="14">
        <v>0</v>
      </c>
      <c r="M523" s="14">
        <v>0</v>
      </c>
      <c r="S523" s="6"/>
      <c r="T523" s="6"/>
    </row>
    <row r="524" spans="1:20" x14ac:dyDescent="0.3">
      <c r="A524" s="2">
        <v>13275</v>
      </c>
      <c r="B524" t="s">
        <v>19</v>
      </c>
      <c r="C524" t="s">
        <v>155</v>
      </c>
      <c r="D524" s="14">
        <v>446760</v>
      </c>
      <c r="E524" s="11">
        <f t="shared" si="42"/>
        <v>3.2669263944388153E-4</v>
      </c>
      <c r="F524">
        <v>102</v>
      </c>
      <c r="G524" s="10">
        <f t="shared" si="43"/>
        <v>0.49863387978142076</v>
      </c>
      <c r="H524" s="14">
        <f t="shared" si="45"/>
        <v>0</v>
      </c>
      <c r="I524" s="14">
        <f t="shared" si="46"/>
        <v>-449208</v>
      </c>
      <c r="J524" s="16">
        <v>1</v>
      </c>
      <c r="K524" s="16">
        <f t="shared" si="44"/>
        <v>1</v>
      </c>
      <c r="L524" s="14">
        <v>0</v>
      </c>
      <c r="M524" s="14">
        <v>0</v>
      </c>
      <c r="S524" s="6"/>
      <c r="T524" s="6"/>
    </row>
    <row r="525" spans="1:20" x14ac:dyDescent="0.3">
      <c r="A525" s="2">
        <v>13277</v>
      </c>
      <c r="B525" t="s">
        <v>19</v>
      </c>
      <c r="C525" t="s">
        <v>156</v>
      </c>
      <c r="D525" s="14">
        <v>1997280</v>
      </c>
      <c r="E525" s="11">
        <f t="shared" si="42"/>
        <v>1.4605082704549999E-3</v>
      </c>
      <c r="F525">
        <v>342</v>
      </c>
      <c r="G525" s="10">
        <f t="shared" si="43"/>
        <v>0.66484517304189439</v>
      </c>
      <c r="H525" s="14">
        <f t="shared" si="45"/>
        <v>0</v>
      </c>
      <c r="I525" s="14">
        <f t="shared" si="46"/>
        <v>-1006848</v>
      </c>
      <c r="J525" s="16">
        <v>1</v>
      </c>
      <c r="K525" s="16">
        <f t="shared" si="44"/>
        <v>1</v>
      </c>
      <c r="L525" s="14">
        <v>1080913.0254617899</v>
      </c>
      <c r="M525" s="14">
        <v>1080913.02547</v>
      </c>
      <c r="S525" s="6"/>
      <c r="T525" s="6"/>
    </row>
    <row r="526" spans="1:20" x14ac:dyDescent="0.3">
      <c r="A526" s="2">
        <v>13279</v>
      </c>
      <c r="B526" t="s">
        <v>19</v>
      </c>
      <c r="C526" t="s">
        <v>157</v>
      </c>
      <c r="D526" s="14">
        <v>25550</v>
      </c>
      <c r="E526" s="11">
        <f t="shared" si="42"/>
        <v>1.8683402582574926E-5</v>
      </c>
      <c r="F526">
        <v>7</v>
      </c>
      <c r="G526" s="10">
        <f t="shared" si="43"/>
        <v>0.41552823315118392</v>
      </c>
      <c r="H526" s="14">
        <f t="shared" si="45"/>
        <v>0</v>
      </c>
      <c r="I526" s="14">
        <f t="shared" si="46"/>
        <v>-35938</v>
      </c>
      <c r="J526" s="16">
        <v>1</v>
      </c>
      <c r="K526" s="16">
        <f t="shared" si="44"/>
        <v>1</v>
      </c>
      <c r="L526" s="14">
        <v>0</v>
      </c>
      <c r="M526" s="14">
        <v>0</v>
      </c>
      <c r="S526" s="6"/>
      <c r="T526" s="6"/>
    </row>
    <row r="527" spans="1:20" x14ac:dyDescent="0.3">
      <c r="A527" s="2">
        <v>13281</v>
      </c>
      <c r="B527" t="s">
        <v>19</v>
      </c>
      <c r="C527" t="s">
        <v>158</v>
      </c>
      <c r="D527" s="14">
        <v>0</v>
      </c>
      <c r="E527" s="11">
        <f t="shared" si="42"/>
        <v>0</v>
      </c>
      <c r="F527">
        <v>0</v>
      </c>
      <c r="G527" s="10">
        <f t="shared" si="43"/>
        <v>0</v>
      </c>
      <c r="H527" s="14">
        <f t="shared" si="45"/>
        <v>0</v>
      </c>
      <c r="I527" s="14">
        <f t="shared" si="46"/>
        <v>0</v>
      </c>
      <c r="J527" s="16">
        <v>1</v>
      </c>
      <c r="K527" s="16">
        <f t="shared" si="44"/>
        <v>1</v>
      </c>
      <c r="L527" s="14">
        <v>0</v>
      </c>
      <c r="M527" s="14">
        <v>0</v>
      </c>
      <c r="S527" s="6"/>
      <c r="T527" s="6"/>
    </row>
    <row r="528" spans="1:20" x14ac:dyDescent="0.3">
      <c r="A528" s="2">
        <v>13283</v>
      </c>
      <c r="B528" t="s">
        <v>19</v>
      </c>
      <c r="C528" t="s">
        <v>159</v>
      </c>
      <c r="D528" s="14">
        <v>105120.00000000001</v>
      </c>
      <c r="E528" s="11">
        <f t="shared" si="42"/>
        <v>7.6868856339736843E-5</v>
      </c>
      <c r="F528">
        <v>0</v>
      </c>
      <c r="G528" s="10">
        <f t="shared" si="43"/>
        <v>1.19672131147541E+51</v>
      </c>
      <c r="H528" s="14">
        <f t="shared" si="45"/>
        <v>105120.00000000001</v>
      </c>
      <c r="I528" s="14">
        <f t="shared" si="46"/>
        <v>105120.00000000001</v>
      </c>
      <c r="J528" s="16">
        <v>0.18067195801410402</v>
      </c>
      <c r="K528" s="16">
        <f t="shared" si="44"/>
        <v>1</v>
      </c>
      <c r="L528" s="14">
        <v>581827.97793252801</v>
      </c>
      <c r="M528" s="14">
        <v>105119.9999922</v>
      </c>
      <c r="S528" s="6"/>
      <c r="T528" s="6"/>
    </row>
    <row r="529" spans="1:20" x14ac:dyDescent="0.3">
      <c r="A529" s="2">
        <v>13285</v>
      </c>
      <c r="B529" t="s">
        <v>19</v>
      </c>
      <c r="C529" t="s">
        <v>160</v>
      </c>
      <c r="D529" s="14">
        <v>1668322.5919999999</v>
      </c>
      <c r="E529" s="11">
        <f t="shared" si="42"/>
        <v>1.2199586154184303E-3</v>
      </c>
      <c r="F529">
        <v>197</v>
      </c>
      <c r="G529" s="10">
        <f t="shared" si="43"/>
        <v>0.96409865653287474</v>
      </c>
      <c r="H529" s="14">
        <f t="shared" si="45"/>
        <v>0</v>
      </c>
      <c r="I529" s="14">
        <f t="shared" si="46"/>
        <v>-62125.408000000054</v>
      </c>
      <c r="J529" s="16">
        <v>0.76661432634966087</v>
      </c>
      <c r="K529" s="16">
        <f t="shared" si="44"/>
        <v>1</v>
      </c>
      <c r="L529" s="14">
        <v>1668322.5920265601</v>
      </c>
      <c r="M529" s="14">
        <v>1278959.99945</v>
      </c>
      <c r="S529" s="6"/>
      <c r="T529" s="6"/>
    </row>
    <row r="530" spans="1:20" x14ac:dyDescent="0.3">
      <c r="A530" s="2">
        <v>13287</v>
      </c>
      <c r="B530" t="s">
        <v>19</v>
      </c>
      <c r="C530" t="s">
        <v>161</v>
      </c>
      <c r="D530" s="14">
        <v>1186940.2804</v>
      </c>
      <c r="E530" s="11">
        <f t="shared" si="42"/>
        <v>8.6794845793297724E-4</v>
      </c>
      <c r="F530">
        <v>163</v>
      </c>
      <c r="G530" s="10">
        <f t="shared" si="43"/>
        <v>0.82898932275079074</v>
      </c>
      <c r="H530" s="14">
        <f t="shared" si="45"/>
        <v>0</v>
      </c>
      <c r="I530" s="14">
        <f t="shared" si="46"/>
        <v>-244851.71959999995</v>
      </c>
      <c r="J530" s="16">
        <v>0.28045218912599301</v>
      </c>
      <c r="K530" s="16">
        <f t="shared" si="44"/>
        <v>1</v>
      </c>
      <c r="L530" s="14">
        <v>1186940.2803511301</v>
      </c>
      <c r="M530" s="14">
        <v>332879.99983799999</v>
      </c>
      <c r="S530" s="6"/>
      <c r="T530" s="6"/>
    </row>
    <row r="531" spans="1:20" x14ac:dyDescent="0.3">
      <c r="A531" s="2">
        <v>13289</v>
      </c>
      <c r="B531" t="s">
        <v>19</v>
      </c>
      <c r="C531" t="s">
        <v>162</v>
      </c>
      <c r="D531" s="14">
        <v>105120</v>
      </c>
      <c r="E531" s="11">
        <f t="shared" si="42"/>
        <v>7.6868856339736843E-5</v>
      </c>
      <c r="F531">
        <v>0</v>
      </c>
      <c r="G531" s="10">
        <f t="shared" si="43"/>
        <v>1.1967213114754098E+51</v>
      </c>
      <c r="H531" s="14">
        <f t="shared" si="45"/>
        <v>105120</v>
      </c>
      <c r="I531" s="14">
        <f t="shared" si="46"/>
        <v>105120</v>
      </c>
      <c r="J531" s="16">
        <v>0.13264072710802799</v>
      </c>
      <c r="K531" s="16">
        <f t="shared" si="44"/>
        <v>1</v>
      </c>
      <c r="L531" s="14">
        <v>792516.76534134999</v>
      </c>
      <c r="M531" s="14">
        <v>105119.9999144</v>
      </c>
      <c r="S531" s="6"/>
      <c r="T531" s="6"/>
    </row>
    <row r="532" spans="1:20" x14ac:dyDescent="0.3">
      <c r="A532" s="2">
        <v>13291</v>
      </c>
      <c r="B532" t="s">
        <v>19</v>
      </c>
      <c r="C532" t="s">
        <v>163</v>
      </c>
      <c r="D532" s="14">
        <v>0</v>
      </c>
      <c r="E532" s="11">
        <f t="shared" si="42"/>
        <v>0</v>
      </c>
      <c r="F532">
        <v>2</v>
      </c>
      <c r="G532" s="10">
        <f t="shared" si="43"/>
        <v>0</v>
      </c>
      <c r="H532" s="14">
        <f t="shared" si="45"/>
        <v>0</v>
      </c>
      <c r="I532" s="14">
        <f t="shared" si="46"/>
        <v>-17568</v>
      </c>
      <c r="J532" s="16">
        <v>1</v>
      </c>
      <c r="K532" s="16">
        <f t="shared" si="44"/>
        <v>1</v>
      </c>
      <c r="L532" s="14">
        <v>0</v>
      </c>
      <c r="M532" s="14">
        <v>0</v>
      </c>
      <c r="S532" s="6"/>
      <c r="T532" s="6"/>
    </row>
    <row r="533" spans="1:20" x14ac:dyDescent="0.3">
      <c r="A533" s="2">
        <v>13293</v>
      </c>
      <c r="B533" t="s">
        <v>19</v>
      </c>
      <c r="C533" t="s">
        <v>164</v>
      </c>
      <c r="D533" s="14">
        <v>78840</v>
      </c>
      <c r="E533" s="11">
        <f t="shared" si="42"/>
        <v>5.7651642254802625E-5</v>
      </c>
      <c r="F533">
        <v>12</v>
      </c>
      <c r="G533" s="10">
        <f t="shared" si="43"/>
        <v>0.74795081967213106</v>
      </c>
      <c r="H533" s="14">
        <f t="shared" si="45"/>
        <v>0</v>
      </c>
      <c r="I533" s="14">
        <f t="shared" si="46"/>
        <v>-26568</v>
      </c>
      <c r="J533" s="16">
        <v>1</v>
      </c>
      <c r="K533" s="16">
        <f t="shared" si="44"/>
        <v>1</v>
      </c>
      <c r="L533" s="14">
        <v>0</v>
      </c>
      <c r="M533" s="14">
        <v>0</v>
      </c>
      <c r="S533" s="6"/>
      <c r="T533" s="6"/>
    </row>
    <row r="534" spans="1:20" x14ac:dyDescent="0.3">
      <c r="A534" s="2">
        <v>13295</v>
      </c>
      <c r="B534" t="s">
        <v>19</v>
      </c>
      <c r="C534" t="s">
        <v>165</v>
      </c>
      <c r="D534" s="14">
        <v>105120</v>
      </c>
      <c r="E534" s="11">
        <f t="shared" si="42"/>
        <v>7.6868856339736843E-5</v>
      </c>
      <c r="F534">
        <v>2</v>
      </c>
      <c r="G534" s="10">
        <f t="shared" si="43"/>
        <v>5.9836065573770494</v>
      </c>
      <c r="H534" s="14">
        <f t="shared" si="45"/>
        <v>87552</v>
      </c>
      <c r="I534" s="14">
        <f t="shared" si="46"/>
        <v>87552</v>
      </c>
      <c r="J534" s="16">
        <v>0.3113522519927831</v>
      </c>
      <c r="K534" s="16">
        <f t="shared" si="44"/>
        <v>1</v>
      </c>
      <c r="L534" s="14">
        <v>337624.02335660002</v>
      </c>
      <c r="M534" s="14">
        <v>105120.00000099999</v>
      </c>
      <c r="S534" s="6"/>
      <c r="T534" s="6"/>
    </row>
    <row r="535" spans="1:20" x14ac:dyDescent="0.3">
      <c r="A535" s="2">
        <v>13297</v>
      </c>
      <c r="B535" t="s">
        <v>19</v>
      </c>
      <c r="C535" t="s">
        <v>166</v>
      </c>
      <c r="D535" s="14">
        <v>256230</v>
      </c>
      <c r="E535" s="11">
        <f t="shared" si="42"/>
        <v>1.8736783732810854E-4</v>
      </c>
      <c r="F535">
        <v>39</v>
      </c>
      <c r="G535" s="10">
        <f t="shared" si="43"/>
        <v>0.74795081967213117</v>
      </c>
      <c r="H535" s="14">
        <f t="shared" si="45"/>
        <v>0</v>
      </c>
      <c r="I535" s="14">
        <f t="shared" si="46"/>
        <v>-86346</v>
      </c>
      <c r="J535" s="16">
        <v>1</v>
      </c>
      <c r="K535" s="16">
        <f t="shared" si="44"/>
        <v>1</v>
      </c>
      <c r="L535" s="14">
        <v>93278.042501284304</v>
      </c>
      <c r="M535" s="14">
        <v>93278.042501999997</v>
      </c>
      <c r="S535" s="6"/>
      <c r="T535" s="6"/>
    </row>
    <row r="536" spans="1:20" x14ac:dyDescent="0.3">
      <c r="A536" s="2">
        <v>13299</v>
      </c>
      <c r="B536" t="s">
        <v>19</v>
      </c>
      <c r="C536" t="s">
        <v>167</v>
      </c>
      <c r="D536" s="14">
        <v>308790</v>
      </c>
      <c r="E536" s="11">
        <f t="shared" si="42"/>
        <v>2.2580226549797697E-4</v>
      </c>
      <c r="F536">
        <v>47</v>
      </c>
      <c r="G536" s="10">
        <f t="shared" si="43"/>
        <v>0.74795081967213117</v>
      </c>
      <c r="H536" s="14">
        <f t="shared" si="45"/>
        <v>0</v>
      </c>
      <c r="I536" s="14">
        <f t="shared" si="46"/>
        <v>-104058</v>
      </c>
      <c r="J536" s="16">
        <v>1</v>
      </c>
      <c r="K536" s="16">
        <f t="shared" si="44"/>
        <v>1</v>
      </c>
      <c r="L536" s="14">
        <v>0</v>
      </c>
      <c r="M536" s="14">
        <v>0</v>
      </c>
      <c r="S536" s="6"/>
      <c r="T536" s="6"/>
    </row>
    <row r="537" spans="1:20" x14ac:dyDescent="0.3">
      <c r="A537" s="2">
        <v>13301</v>
      </c>
      <c r="B537" t="s">
        <v>19</v>
      </c>
      <c r="C537" t="s">
        <v>168</v>
      </c>
      <c r="D537" s="14">
        <v>0</v>
      </c>
      <c r="E537" s="11">
        <f t="shared" si="42"/>
        <v>0</v>
      </c>
      <c r="F537">
        <v>0</v>
      </c>
      <c r="G537" s="10">
        <f t="shared" si="43"/>
        <v>0</v>
      </c>
      <c r="H537" s="14">
        <f t="shared" si="45"/>
        <v>0</v>
      </c>
      <c r="I537" s="14">
        <f t="shared" si="46"/>
        <v>0</v>
      </c>
      <c r="J537" s="16">
        <v>0.17646731608013186</v>
      </c>
      <c r="K537" s="16">
        <f t="shared" si="44"/>
        <v>1</v>
      </c>
      <c r="L537" s="14">
        <v>595691.04542762099</v>
      </c>
      <c r="M537" s="14">
        <v>105119.9999517</v>
      </c>
      <c r="S537" s="6"/>
      <c r="T537" s="6"/>
    </row>
    <row r="538" spans="1:20" x14ac:dyDescent="0.3">
      <c r="A538" s="2">
        <v>13303</v>
      </c>
      <c r="B538" t="s">
        <v>19</v>
      </c>
      <c r="C538" t="s">
        <v>169</v>
      </c>
      <c r="D538" s="14">
        <v>0</v>
      </c>
      <c r="E538" s="11">
        <f t="shared" si="42"/>
        <v>0</v>
      </c>
      <c r="F538">
        <v>2</v>
      </c>
      <c r="G538" s="10">
        <f t="shared" si="43"/>
        <v>0</v>
      </c>
      <c r="H538" s="14">
        <f t="shared" si="45"/>
        <v>0</v>
      </c>
      <c r="I538" s="14">
        <f t="shared" si="46"/>
        <v>-17568</v>
      </c>
      <c r="J538" s="16">
        <v>1</v>
      </c>
      <c r="K538" s="16">
        <f t="shared" si="44"/>
        <v>1</v>
      </c>
      <c r="L538" s="14">
        <v>0</v>
      </c>
      <c r="M538" s="14">
        <v>0</v>
      </c>
      <c r="S538" s="6"/>
      <c r="T538" s="6"/>
    </row>
    <row r="539" spans="1:20" x14ac:dyDescent="0.3">
      <c r="A539" s="2">
        <v>13305</v>
      </c>
      <c r="B539" t="s">
        <v>19</v>
      </c>
      <c r="C539" t="s">
        <v>170</v>
      </c>
      <c r="D539" s="14">
        <v>122640</v>
      </c>
      <c r="E539" s="11">
        <f t="shared" si="42"/>
        <v>8.9680332396359645E-5</v>
      </c>
      <c r="F539">
        <v>14</v>
      </c>
      <c r="G539" s="10">
        <f t="shared" si="43"/>
        <v>0.99726775956284153</v>
      </c>
      <c r="H539" s="14">
        <f t="shared" si="45"/>
        <v>0</v>
      </c>
      <c r="I539" s="14">
        <f t="shared" si="46"/>
        <v>-336</v>
      </c>
      <c r="J539" s="16">
        <v>1</v>
      </c>
      <c r="K539" s="16">
        <f t="shared" si="44"/>
        <v>1</v>
      </c>
      <c r="L539" s="14">
        <v>0</v>
      </c>
      <c r="M539" s="14">
        <v>0</v>
      </c>
      <c r="S539" s="6"/>
      <c r="T539" s="6"/>
    </row>
    <row r="540" spans="1:20" x14ac:dyDescent="0.3">
      <c r="A540" s="2">
        <v>13307</v>
      </c>
      <c r="B540" t="s">
        <v>19</v>
      </c>
      <c r="C540" t="s">
        <v>171</v>
      </c>
      <c r="D540" s="14">
        <v>0</v>
      </c>
      <c r="E540" s="11">
        <f t="shared" si="42"/>
        <v>0</v>
      </c>
      <c r="F540">
        <v>0</v>
      </c>
      <c r="G540" s="10">
        <f t="shared" si="43"/>
        <v>0</v>
      </c>
      <c r="H540" s="14">
        <f t="shared" si="45"/>
        <v>0</v>
      </c>
      <c r="I540" s="14">
        <f t="shared" si="46"/>
        <v>0</v>
      </c>
      <c r="J540" s="16">
        <v>1</v>
      </c>
      <c r="K540" s="16">
        <f t="shared" si="44"/>
        <v>1</v>
      </c>
      <c r="L540" s="14">
        <v>0</v>
      </c>
      <c r="M540" s="14">
        <v>0</v>
      </c>
      <c r="S540" s="6"/>
      <c r="T540" s="6"/>
    </row>
    <row r="541" spans="1:20" x14ac:dyDescent="0.3">
      <c r="A541" s="2">
        <v>13309</v>
      </c>
      <c r="B541" t="s">
        <v>19</v>
      </c>
      <c r="C541" t="s">
        <v>172</v>
      </c>
      <c r="D541" s="14">
        <v>0</v>
      </c>
      <c r="E541" s="11">
        <f t="shared" si="42"/>
        <v>0</v>
      </c>
      <c r="F541">
        <v>0</v>
      </c>
      <c r="G541" s="10">
        <f t="shared" si="43"/>
        <v>0</v>
      </c>
      <c r="H541" s="14">
        <f t="shared" si="45"/>
        <v>0</v>
      </c>
      <c r="I541" s="14">
        <f t="shared" si="46"/>
        <v>0</v>
      </c>
      <c r="J541" s="16">
        <v>1</v>
      </c>
      <c r="K541" s="16">
        <f t="shared" si="44"/>
        <v>1</v>
      </c>
      <c r="L541" s="14">
        <v>0</v>
      </c>
      <c r="M541" s="14">
        <v>0</v>
      </c>
      <c r="S541" s="6"/>
      <c r="T541" s="6"/>
    </row>
    <row r="542" spans="1:20" x14ac:dyDescent="0.3">
      <c r="A542" s="2">
        <v>13311</v>
      </c>
      <c r="B542" t="s">
        <v>19</v>
      </c>
      <c r="C542" t="s">
        <v>173</v>
      </c>
      <c r="D542" s="14">
        <v>0</v>
      </c>
      <c r="E542" s="11">
        <f t="shared" si="42"/>
        <v>0</v>
      </c>
      <c r="F542">
        <v>0</v>
      </c>
      <c r="G542" s="10">
        <f t="shared" si="43"/>
        <v>0</v>
      </c>
      <c r="H542" s="14">
        <f t="shared" si="45"/>
        <v>0</v>
      </c>
      <c r="I542" s="14">
        <f t="shared" si="46"/>
        <v>0</v>
      </c>
      <c r="J542" s="16">
        <v>1</v>
      </c>
      <c r="K542" s="16">
        <f t="shared" si="44"/>
        <v>1</v>
      </c>
      <c r="L542" s="14">
        <v>0</v>
      </c>
      <c r="M542" s="14">
        <v>0</v>
      </c>
      <c r="S542" s="6"/>
      <c r="T542" s="6"/>
    </row>
    <row r="543" spans="1:20" x14ac:dyDescent="0.3">
      <c r="A543" s="2">
        <v>13313</v>
      </c>
      <c r="B543" t="s">
        <v>19</v>
      </c>
      <c r="C543" t="s">
        <v>174</v>
      </c>
      <c r="D543" s="14">
        <v>1266015.1098</v>
      </c>
      <c r="E543" s="11">
        <f t="shared" si="42"/>
        <v>9.2577181886560459E-4</v>
      </c>
      <c r="F543">
        <v>314</v>
      </c>
      <c r="G543" s="10">
        <f t="shared" si="43"/>
        <v>0.45900446882287421</v>
      </c>
      <c r="H543" s="14">
        <f t="shared" si="45"/>
        <v>0</v>
      </c>
      <c r="I543" s="14">
        <f t="shared" si="46"/>
        <v>-1492160.8902</v>
      </c>
      <c r="J543" s="16">
        <v>0.71961226445703519</v>
      </c>
      <c r="K543" s="16">
        <f t="shared" si="44"/>
        <v>1</v>
      </c>
      <c r="L543" s="14">
        <v>1266015.1097585901</v>
      </c>
      <c r="M543" s="14">
        <v>911039.99939000001</v>
      </c>
      <c r="S543" s="6"/>
      <c r="T543" s="6"/>
    </row>
    <row r="544" spans="1:20" x14ac:dyDescent="0.3">
      <c r="A544" s="2">
        <v>13315</v>
      </c>
      <c r="B544" t="s">
        <v>19</v>
      </c>
      <c r="C544" t="s">
        <v>175</v>
      </c>
      <c r="D544" s="14">
        <v>0</v>
      </c>
      <c r="E544" s="11">
        <f t="shared" si="42"/>
        <v>0</v>
      </c>
      <c r="F544">
        <v>0</v>
      </c>
      <c r="G544" s="10">
        <f t="shared" si="43"/>
        <v>0</v>
      </c>
      <c r="H544" s="14">
        <f t="shared" si="45"/>
        <v>0</v>
      </c>
      <c r="I544" s="14">
        <f t="shared" si="46"/>
        <v>0</v>
      </c>
      <c r="J544" s="16">
        <v>1</v>
      </c>
      <c r="K544" s="16">
        <f t="shared" si="44"/>
        <v>1</v>
      </c>
      <c r="L544" s="14">
        <v>0</v>
      </c>
      <c r="M544" s="14">
        <v>0</v>
      </c>
      <c r="S544" s="6"/>
      <c r="T544" s="6"/>
    </row>
    <row r="545" spans="1:20" x14ac:dyDescent="0.3">
      <c r="A545" s="2">
        <v>13317</v>
      </c>
      <c r="B545" t="s">
        <v>19</v>
      </c>
      <c r="C545" t="s">
        <v>176</v>
      </c>
      <c r="D545" s="14">
        <v>98550</v>
      </c>
      <c r="E545" s="11">
        <f t="shared" si="42"/>
        <v>7.2064552818503288E-5</v>
      </c>
      <c r="F545">
        <v>15</v>
      </c>
      <c r="G545" s="10">
        <f t="shared" si="43"/>
        <v>0.74795081967213106</v>
      </c>
      <c r="H545" s="14">
        <f t="shared" si="45"/>
        <v>0</v>
      </c>
      <c r="I545" s="14">
        <f t="shared" si="46"/>
        <v>-33210</v>
      </c>
      <c r="J545" s="16">
        <v>1</v>
      </c>
      <c r="K545" s="16">
        <f t="shared" si="44"/>
        <v>1</v>
      </c>
      <c r="L545" s="14">
        <v>0</v>
      </c>
      <c r="M545" s="14">
        <v>0</v>
      </c>
      <c r="S545" s="6"/>
      <c r="T545" s="6"/>
    </row>
    <row r="546" spans="1:20" x14ac:dyDescent="0.3">
      <c r="A546" s="2">
        <v>13319</v>
      </c>
      <c r="B546" t="s">
        <v>19</v>
      </c>
      <c r="C546" t="s">
        <v>177</v>
      </c>
      <c r="D546" s="14">
        <v>0</v>
      </c>
      <c r="E546" s="11">
        <f t="shared" si="42"/>
        <v>0</v>
      </c>
      <c r="F546">
        <v>0</v>
      </c>
      <c r="G546" s="10">
        <f t="shared" si="43"/>
        <v>0</v>
      </c>
      <c r="H546" s="14">
        <f t="shared" si="45"/>
        <v>0</v>
      </c>
      <c r="I546" s="14">
        <f t="shared" si="46"/>
        <v>0</v>
      </c>
      <c r="J546" s="16">
        <v>1</v>
      </c>
      <c r="K546" s="16">
        <f t="shared" si="44"/>
        <v>1</v>
      </c>
      <c r="L546" s="14">
        <v>0</v>
      </c>
      <c r="M546" s="14">
        <v>0</v>
      </c>
      <c r="S546" s="6"/>
      <c r="T546" s="6"/>
    </row>
    <row r="547" spans="1:20" x14ac:dyDescent="0.3">
      <c r="A547" s="2">
        <v>13321</v>
      </c>
      <c r="B547" t="s">
        <v>19</v>
      </c>
      <c r="C547" t="s">
        <v>178</v>
      </c>
      <c r="D547" s="14">
        <v>73000</v>
      </c>
      <c r="E547" s="11">
        <f t="shared" si="42"/>
        <v>5.3381150235928362E-5</v>
      </c>
      <c r="F547">
        <v>20</v>
      </c>
      <c r="G547" s="10">
        <f t="shared" si="43"/>
        <v>0.41552823315118398</v>
      </c>
      <c r="H547" s="14">
        <f t="shared" si="45"/>
        <v>0</v>
      </c>
      <c r="I547" s="14">
        <f t="shared" si="46"/>
        <v>-102680</v>
      </c>
      <c r="J547" s="16">
        <v>1</v>
      </c>
      <c r="K547" s="16">
        <f t="shared" si="44"/>
        <v>1</v>
      </c>
      <c r="L547" s="14">
        <v>0</v>
      </c>
      <c r="M547" s="14">
        <v>0</v>
      </c>
      <c r="S547" s="6"/>
      <c r="T547" s="6"/>
    </row>
    <row r="548" spans="1:20" x14ac:dyDescent="0.3">
      <c r="A548" s="2">
        <v>15001</v>
      </c>
      <c r="B548" t="s">
        <v>481</v>
      </c>
      <c r="C548" t="s">
        <v>482</v>
      </c>
      <c r="D548" s="14">
        <v>0</v>
      </c>
      <c r="E548" s="11">
        <f t="shared" si="42"/>
        <v>0</v>
      </c>
      <c r="F548">
        <v>0</v>
      </c>
      <c r="G548" s="10">
        <f t="shared" si="43"/>
        <v>0</v>
      </c>
      <c r="H548" s="14">
        <f t="shared" si="45"/>
        <v>0</v>
      </c>
      <c r="I548" s="14">
        <f t="shared" si="46"/>
        <v>0</v>
      </c>
      <c r="K548" s="16">
        <f t="shared" si="44"/>
        <v>1</v>
      </c>
      <c r="L548" s="14">
        <v>0</v>
      </c>
      <c r="M548" s="14">
        <v>0</v>
      </c>
      <c r="S548" s="6"/>
      <c r="T548" s="6"/>
    </row>
    <row r="549" spans="1:20" x14ac:dyDescent="0.3">
      <c r="A549" s="2">
        <v>15003</v>
      </c>
      <c r="B549" t="s">
        <v>481</v>
      </c>
      <c r="C549" t="s">
        <v>483</v>
      </c>
      <c r="D549" s="14">
        <v>0</v>
      </c>
      <c r="E549" s="11">
        <f t="shared" si="42"/>
        <v>0</v>
      </c>
      <c r="F549">
        <v>0</v>
      </c>
      <c r="G549" s="10">
        <f t="shared" si="43"/>
        <v>0</v>
      </c>
      <c r="H549" s="14">
        <f t="shared" si="45"/>
        <v>0</v>
      </c>
      <c r="I549" s="14">
        <f t="shared" si="46"/>
        <v>0</v>
      </c>
      <c r="K549" s="16">
        <f t="shared" si="44"/>
        <v>1</v>
      </c>
      <c r="L549" s="14">
        <v>0</v>
      </c>
      <c r="M549" s="14">
        <v>0</v>
      </c>
      <c r="S549" s="6"/>
      <c r="T549" s="6"/>
    </row>
    <row r="550" spans="1:20" x14ac:dyDescent="0.3">
      <c r="A550" s="2">
        <v>15007</v>
      </c>
      <c r="B550" t="s">
        <v>481</v>
      </c>
      <c r="C550" t="s">
        <v>484</v>
      </c>
      <c r="D550" s="14">
        <v>0</v>
      </c>
      <c r="E550" s="11">
        <f t="shared" si="42"/>
        <v>0</v>
      </c>
      <c r="F550">
        <v>0</v>
      </c>
      <c r="G550" s="10">
        <f t="shared" si="43"/>
        <v>0</v>
      </c>
      <c r="H550" s="14">
        <f t="shared" si="45"/>
        <v>0</v>
      </c>
      <c r="I550" s="14">
        <f t="shared" si="46"/>
        <v>0</v>
      </c>
      <c r="K550" s="16">
        <f t="shared" si="44"/>
        <v>1</v>
      </c>
      <c r="L550" s="14">
        <v>0</v>
      </c>
      <c r="M550" s="14">
        <v>0</v>
      </c>
      <c r="S550" s="6"/>
      <c r="T550" s="6"/>
    </row>
    <row r="551" spans="1:20" x14ac:dyDescent="0.3">
      <c r="A551" s="2">
        <v>15009</v>
      </c>
      <c r="B551" t="s">
        <v>481</v>
      </c>
      <c r="C551" t="s">
        <v>485</v>
      </c>
      <c r="D551" s="14">
        <v>0</v>
      </c>
      <c r="E551" s="11">
        <f t="shared" si="42"/>
        <v>0</v>
      </c>
      <c r="F551">
        <v>0</v>
      </c>
      <c r="G551" s="10">
        <f t="shared" si="43"/>
        <v>0</v>
      </c>
      <c r="H551" s="14">
        <f t="shared" si="45"/>
        <v>0</v>
      </c>
      <c r="I551" s="14">
        <f t="shared" si="46"/>
        <v>0</v>
      </c>
      <c r="K551" s="16">
        <f t="shared" si="44"/>
        <v>1</v>
      </c>
      <c r="L551" s="14">
        <v>0</v>
      </c>
      <c r="M551" s="14">
        <v>0</v>
      </c>
      <c r="S551" s="6"/>
      <c r="T551" s="6"/>
    </row>
    <row r="552" spans="1:20" x14ac:dyDescent="0.3">
      <c r="A552" s="2">
        <v>16001</v>
      </c>
      <c r="B552" t="s">
        <v>486</v>
      </c>
      <c r="C552" t="s">
        <v>487</v>
      </c>
      <c r="D552" s="14">
        <v>2032887.3368800001</v>
      </c>
      <c r="E552" s="11">
        <f t="shared" si="42"/>
        <v>1.4865460868864055E-3</v>
      </c>
      <c r="F552">
        <v>277</v>
      </c>
      <c r="G552" s="10">
        <f t="shared" si="43"/>
        <v>0.83548991967673425</v>
      </c>
      <c r="H552" s="14">
        <f t="shared" si="45"/>
        <v>0</v>
      </c>
      <c r="I552" s="14">
        <f t="shared" si="46"/>
        <v>-400280.66311999992</v>
      </c>
      <c r="J552" s="16">
        <v>1</v>
      </c>
      <c r="K552" s="16">
        <f t="shared" si="44"/>
        <v>1</v>
      </c>
      <c r="L552" s="14">
        <v>1895305.33329021</v>
      </c>
      <c r="M552" s="14">
        <v>1895305.3332799999</v>
      </c>
      <c r="S552" s="6"/>
      <c r="T552" s="6"/>
    </row>
    <row r="553" spans="1:20" x14ac:dyDescent="0.3">
      <c r="A553" s="2">
        <v>16003</v>
      </c>
      <c r="B553" t="s">
        <v>486</v>
      </c>
      <c r="C553" t="s">
        <v>369</v>
      </c>
      <c r="D553" s="14">
        <v>0</v>
      </c>
      <c r="E553" s="11">
        <f t="shared" si="42"/>
        <v>0</v>
      </c>
      <c r="F553">
        <v>0</v>
      </c>
      <c r="G553" s="10">
        <f t="shared" si="43"/>
        <v>0</v>
      </c>
      <c r="H553" s="14">
        <f t="shared" si="45"/>
        <v>0</v>
      </c>
      <c r="I553" s="14">
        <f t="shared" si="46"/>
        <v>0</v>
      </c>
      <c r="J553" s="16">
        <v>1</v>
      </c>
      <c r="K553" s="16">
        <f t="shared" si="44"/>
        <v>1</v>
      </c>
      <c r="L553" s="14">
        <v>0</v>
      </c>
      <c r="M553" s="14">
        <v>0</v>
      </c>
      <c r="S553" s="6"/>
      <c r="T553" s="6"/>
    </row>
    <row r="554" spans="1:20" x14ac:dyDescent="0.3">
      <c r="A554" s="2">
        <v>16005</v>
      </c>
      <c r="B554" t="s">
        <v>486</v>
      </c>
      <c r="C554" t="s">
        <v>488</v>
      </c>
      <c r="D554" s="14">
        <v>1506618.23972</v>
      </c>
      <c r="E554" s="11">
        <f t="shared" si="42"/>
        <v>1.1017125288038802E-3</v>
      </c>
      <c r="F554">
        <v>193</v>
      </c>
      <c r="G554" s="10">
        <f t="shared" si="43"/>
        <v>0.8886967353030002</v>
      </c>
      <c r="H554" s="14">
        <f t="shared" si="45"/>
        <v>0</v>
      </c>
      <c r="I554" s="14">
        <f t="shared" si="46"/>
        <v>-188693.76028000005</v>
      </c>
      <c r="J554" s="16">
        <v>1</v>
      </c>
      <c r="K554" s="16">
        <f t="shared" si="44"/>
        <v>1</v>
      </c>
      <c r="L554" s="14">
        <v>1422352.9342636899</v>
      </c>
      <c r="M554" s="14">
        <v>1422352.93423</v>
      </c>
      <c r="S554" s="6"/>
      <c r="T554" s="6"/>
    </row>
    <row r="555" spans="1:20" x14ac:dyDescent="0.3">
      <c r="A555" s="2">
        <v>16007</v>
      </c>
      <c r="B555" t="s">
        <v>486</v>
      </c>
      <c r="C555" t="s">
        <v>489</v>
      </c>
      <c r="D555" s="14">
        <v>0</v>
      </c>
      <c r="E555" s="11">
        <f t="shared" si="42"/>
        <v>0</v>
      </c>
      <c r="F555">
        <v>45</v>
      </c>
      <c r="G555" s="10">
        <f t="shared" si="43"/>
        <v>0</v>
      </c>
      <c r="H555" s="14">
        <f t="shared" si="45"/>
        <v>0</v>
      </c>
      <c r="I555" s="14">
        <f t="shared" si="46"/>
        <v>-395280</v>
      </c>
      <c r="J555" s="16">
        <v>1</v>
      </c>
      <c r="K555" s="16">
        <f t="shared" si="44"/>
        <v>1</v>
      </c>
      <c r="L555" s="14">
        <v>0</v>
      </c>
      <c r="M555" s="14">
        <v>0</v>
      </c>
      <c r="S555" s="6"/>
      <c r="T555" s="6"/>
    </row>
    <row r="556" spans="1:20" x14ac:dyDescent="0.3">
      <c r="A556" s="2">
        <v>16009</v>
      </c>
      <c r="B556" t="s">
        <v>486</v>
      </c>
      <c r="C556" t="s">
        <v>490</v>
      </c>
      <c r="D556" s="14">
        <v>0</v>
      </c>
      <c r="E556" s="11">
        <f t="shared" si="42"/>
        <v>0</v>
      </c>
      <c r="F556">
        <v>18</v>
      </c>
      <c r="G556" s="10">
        <f t="shared" si="43"/>
        <v>0</v>
      </c>
      <c r="H556" s="14">
        <f t="shared" si="45"/>
        <v>0</v>
      </c>
      <c r="I556" s="14">
        <f t="shared" si="46"/>
        <v>-158112</v>
      </c>
      <c r="J556" s="16">
        <v>1</v>
      </c>
      <c r="K556" s="16">
        <f t="shared" si="44"/>
        <v>1</v>
      </c>
      <c r="L556" s="14">
        <v>0</v>
      </c>
      <c r="M556" s="14">
        <v>0</v>
      </c>
      <c r="S556" s="6"/>
      <c r="T556" s="6"/>
    </row>
    <row r="557" spans="1:20" x14ac:dyDescent="0.3">
      <c r="A557" s="2">
        <v>16011</v>
      </c>
      <c r="B557" t="s">
        <v>486</v>
      </c>
      <c r="C557" t="s">
        <v>491</v>
      </c>
      <c r="D557" s="14">
        <v>1283828.36023</v>
      </c>
      <c r="E557" s="11">
        <f t="shared" si="42"/>
        <v>9.3879773389839974E-4</v>
      </c>
      <c r="F557">
        <v>38</v>
      </c>
      <c r="G557" s="10">
        <f t="shared" si="43"/>
        <v>3.846192719507957</v>
      </c>
      <c r="H557" s="14">
        <f t="shared" si="45"/>
        <v>950036.36022999999</v>
      </c>
      <c r="I557" s="14">
        <f t="shared" si="46"/>
        <v>950036.36022999999</v>
      </c>
      <c r="J557" s="16">
        <v>0.27404641676266017</v>
      </c>
      <c r="K557" s="16">
        <f t="shared" si="44"/>
        <v>0.2599973721878216</v>
      </c>
      <c r="L557" s="14">
        <v>1214684.7382278501</v>
      </c>
      <c r="M557" s="14">
        <v>332880.00029699999</v>
      </c>
      <c r="S557" s="6"/>
      <c r="T557" s="6"/>
    </row>
    <row r="558" spans="1:20" x14ac:dyDescent="0.3">
      <c r="A558" s="2">
        <v>16013</v>
      </c>
      <c r="B558" t="s">
        <v>486</v>
      </c>
      <c r="C558" t="s">
        <v>492</v>
      </c>
      <c r="D558" s="14">
        <v>0</v>
      </c>
      <c r="E558" s="11">
        <f t="shared" si="42"/>
        <v>0</v>
      </c>
      <c r="F558">
        <v>18</v>
      </c>
      <c r="G558" s="10">
        <f t="shared" si="43"/>
        <v>0</v>
      </c>
      <c r="H558" s="14">
        <f t="shared" si="45"/>
        <v>0</v>
      </c>
      <c r="I558" s="14">
        <f t="shared" si="46"/>
        <v>-158112</v>
      </c>
      <c r="J558" s="16">
        <v>1</v>
      </c>
      <c r="K558" s="16">
        <f t="shared" si="44"/>
        <v>1</v>
      </c>
      <c r="L558" s="14">
        <v>0</v>
      </c>
      <c r="M558" s="14">
        <v>0</v>
      </c>
      <c r="S558" s="6"/>
      <c r="T558" s="6"/>
    </row>
    <row r="559" spans="1:20" x14ac:dyDescent="0.3">
      <c r="A559" s="2">
        <v>16015</v>
      </c>
      <c r="B559" t="s">
        <v>486</v>
      </c>
      <c r="C559" t="s">
        <v>493</v>
      </c>
      <c r="D559" s="14">
        <v>0</v>
      </c>
      <c r="E559" s="11">
        <f t="shared" si="42"/>
        <v>0</v>
      </c>
      <c r="F559">
        <v>2</v>
      </c>
      <c r="G559" s="10">
        <f t="shared" si="43"/>
        <v>0</v>
      </c>
      <c r="H559" s="14">
        <f t="shared" si="45"/>
        <v>0</v>
      </c>
      <c r="I559" s="14">
        <f t="shared" si="46"/>
        <v>-17568</v>
      </c>
      <c r="J559" s="16">
        <v>1</v>
      </c>
      <c r="K559" s="16">
        <f t="shared" si="44"/>
        <v>1</v>
      </c>
      <c r="L559" s="14">
        <v>0</v>
      </c>
      <c r="M559" s="14">
        <v>0</v>
      </c>
      <c r="S559" s="6"/>
      <c r="T559" s="6"/>
    </row>
    <row r="560" spans="1:20" x14ac:dyDescent="0.3">
      <c r="A560" s="2">
        <v>16017</v>
      </c>
      <c r="B560" t="s">
        <v>486</v>
      </c>
      <c r="C560" t="s">
        <v>494</v>
      </c>
      <c r="D560" s="14">
        <v>0</v>
      </c>
      <c r="E560" s="11">
        <f t="shared" si="42"/>
        <v>0</v>
      </c>
      <c r="F560">
        <v>92</v>
      </c>
      <c r="G560" s="10">
        <f t="shared" si="43"/>
        <v>0</v>
      </c>
      <c r="H560" s="14">
        <f t="shared" si="45"/>
        <v>0</v>
      </c>
      <c r="I560" s="14">
        <f t="shared" si="46"/>
        <v>-808128</v>
      </c>
      <c r="J560" s="16">
        <v>1</v>
      </c>
      <c r="K560" s="16">
        <f t="shared" si="44"/>
        <v>1</v>
      </c>
      <c r="L560" s="14">
        <v>0</v>
      </c>
      <c r="M560" s="14">
        <v>0</v>
      </c>
      <c r="S560" s="6"/>
      <c r="T560" s="6"/>
    </row>
    <row r="561" spans="1:20" x14ac:dyDescent="0.3">
      <c r="A561" s="2">
        <v>16019</v>
      </c>
      <c r="B561" t="s">
        <v>486</v>
      </c>
      <c r="C561" t="s">
        <v>495</v>
      </c>
      <c r="D561" s="14">
        <v>325138.37200199999</v>
      </c>
      <c r="E561" s="11">
        <f t="shared" si="42"/>
        <v>2.3775699018224554E-4</v>
      </c>
      <c r="F561">
        <v>162</v>
      </c>
      <c r="G561" s="10">
        <f t="shared" si="43"/>
        <v>0.22848667892380084</v>
      </c>
      <c r="H561" s="14">
        <f t="shared" si="45"/>
        <v>0</v>
      </c>
      <c r="I561" s="14">
        <f t="shared" si="46"/>
        <v>-1097869.627998</v>
      </c>
      <c r="J561" s="16">
        <v>1</v>
      </c>
      <c r="K561" s="16">
        <f t="shared" si="44"/>
        <v>1</v>
      </c>
      <c r="L561" s="14">
        <v>306610.50326748902</v>
      </c>
      <c r="M561" s="14">
        <v>306610.50326699897</v>
      </c>
      <c r="S561" s="6"/>
      <c r="T561" s="6"/>
    </row>
    <row r="562" spans="1:20" x14ac:dyDescent="0.3">
      <c r="A562" s="2">
        <v>16021</v>
      </c>
      <c r="B562" t="s">
        <v>486</v>
      </c>
      <c r="C562" t="s">
        <v>496</v>
      </c>
      <c r="D562" s="14">
        <v>0</v>
      </c>
      <c r="E562" s="11">
        <f t="shared" si="42"/>
        <v>0</v>
      </c>
      <c r="F562">
        <v>74</v>
      </c>
      <c r="G562" s="10">
        <f t="shared" si="43"/>
        <v>0</v>
      </c>
      <c r="H562" s="14">
        <f t="shared" si="45"/>
        <v>0</v>
      </c>
      <c r="I562" s="14">
        <f t="shared" si="46"/>
        <v>-650016</v>
      </c>
      <c r="J562" s="16">
        <v>1</v>
      </c>
      <c r="K562" s="16">
        <f t="shared" si="44"/>
        <v>1</v>
      </c>
      <c r="L562" s="14">
        <v>0</v>
      </c>
      <c r="M562" s="14">
        <v>0</v>
      </c>
      <c r="S562" s="6"/>
      <c r="T562" s="6"/>
    </row>
    <row r="563" spans="1:20" x14ac:dyDescent="0.3">
      <c r="A563" s="2">
        <v>16023</v>
      </c>
      <c r="B563" t="s">
        <v>486</v>
      </c>
      <c r="C563" t="s">
        <v>315</v>
      </c>
      <c r="D563" s="14">
        <v>0</v>
      </c>
      <c r="E563" s="11">
        <f t="shared" si="42"/>
        <v>0</v>
      </c>
      <c r="F563">
        <v>18</v>
      </c>
      <c r="G563" s="10">
        <f t="shared" si="43"/>
        <v>0</v>
      </c>
      <c r="H563" s="14">
        <f t="shared" si="45"/>
        <v>0</v>
      </c>
      <c r="I563" s="14">
        <f t="shared" si="46"/>
        <v>-158112</v>
      </c>
      <c r="J563" s="16">
        <v>1</v>
      </c>
      <c r="K563" s="16">
        <f t="shared" si="44"/>
        <v>1</v>
      </c>
      <c r="L563" s="14">
        <v>0</v>
      </c>
      <c r="M563" s="14">
        <v>0</v>
      </c>
      <c r="S563" s="6"/>
      <c r="T563" s="6"/>
    </row>
    <row r="564" spans="1:20" x14ac:dyDescent="0.3">
      <c r="A564" s="2">
        <v>16025</v>
      </c>
      <c r="B564" t="s">
        <v>486</v>
      </c>
      <c r="C564" t="s">
        <v>497</v>
      </c>
      <c r="D564" s="14">
        <v>0</v>
      </c>
      <c r="E564" s="11">
        <f t="shared" si="42"/>
        <v>0</v>
      </c>
      <c r="F564">
        <v>0</v>
      </c>
      <c r="G564" s="10">
        <f t="shared" si="43"/>
        <v>0</v>
      </c>
      <c r="H564" s="14">
        <f t="shared" si="45"/>
        <v>0</v>
      </c>
      <c r="I564" s="14">
        <f t="shared" si="46"/>
        <v>0</v>
      </c>
      <c r="J564" s="16">
        <v>1</v>
      </c>
      <c r="K564" s="16">
        <f t="shared" si="44"/>
        <v>1</v>
      </c>
      <c r="L564" s="14">
        <v>0</v>
      </c>
      <c r="M564" s="14">
        <v>0</v>
      </c>
      <c r="S564" s="6"/>
      <c r="T564" s="6"/>
    </row>
    <row r="565" spans="1:20" x14ac:dyDescent="0.3">
      <c r="A565" s="2">
        <v>16027</v>
      </c>
      <c r="B565" t="s">
        <v>486</v>
      </c>
      <c r="C565" t="s">
        <v>498</v>
      </c>
      <c r="D565" s="14">
        <v>957186.16947099997</v>
      </c>
      <c r="E565" s="11">
        <f t="shared" si="42"/>
        <v>6.9994107830526346E-4</v>
      </c>
      <c r="F565">
        <v>106</v>
      </c>
      <c r="G565" s="10">
        <f t="shared" si="43"/>
        <v>1.0280120904549868</v>
      </c>
      <c r="H565" s="14">
        <f t="shared" si="45"/>
        <v>26082.169470999972</v>
      </c>
      <c r="I565" s="14">
        <f t="shared" si="46"/>
        <v>26082.169470999972</v>
      </c>
      <c r="J565" s="16">
        <v>1</v>
      </c>
      <c r="K565" s="16">
        <f t="shared" si="44"/>
        <v>0.97275120524838488</v>
      </c>
      <c r="L565" s="14">
        <v>893268.63060351601</v>
      </c>
      <c r="M565" s="14">
        <v>893268.63060799998</v>
      </c>
      <c r="S565" s="6"/>
      <c r="T565" s="6"/>
    </row>
    <row r="566" spans="1:20" x14ac:dyDescent="0.3">
      <c r="A566" s="2">
        <v>16029</v>
      </c>
      <c r="B566" t="s">
        <v>486</v>
      </c>
      <c r="C566" t="s">
        <v>499</v>
      </c>
      <c r="D566" s="14">
        <v>0</v>
      </c>
      <c r="E566" s="11">
        <f t="shared" si="42"/>
        <v>0</v>
      </c>
      <c r="F566">
        <v>0</v>
      </c>
      <c r="G566" s="10">
        <f t="shared" si="43"/>
        <v>0</v>
      </c>
      <c r="H566" s="14">
        <f t="shared" si="45"/>
        <v>0</v>
      </c>
      <c r="I566" s="14">
        <f t="shared" si="46"/>
        <v>0</v>
      </c>
      <c r="J566" s="16">
        <v>1</v>
      </c>
      <c r="K566" s="16">
        <f t="shared" si="44"/>
        <v>1</v>
      </c>
      <c r="L566" s="14">
        <v>0</v>
      </c>
      <c r="M566" s="14">
        <v>0</v>
      </c>
      <c r="S566" s="6"/>
      <c r="T566" s="6"/>
    </row>
    <row r="567" spans="1:20" x14ac:dyDescent="0.3">
      <c r="A567" s="2">
        <v>16031</v>
      </c>
      <c r="B567" t="s">
        <v>486</v>
      </c>
      <c r="C567" t="s">
        <v>500</v>
      </c>
      <c r="D567" s="14">
        <v>1088447.8266749999</v>
      </c>
      <c r="E567" s="11">
        <f t="shared" si="42"/>
        <v>7.9592598574942301E-4</v>
      </c>
      <c r="F567">
        <v>85</v>
      </c>
      <c r="G567" s="10">
        <f t="shared" si="43"/>
        <v>1.4577946891072</v>
      </c>
      <c r="H567" s="14">
        <f t="shared" si="45"/>
        <v>341807.8266749999</v>
      </c>
      <c r="I567" s="14">
        <f t="shared" si="46"/>
        <v>341807.8266749999</v>
      </c>
      <c r="J567" s="16">
        <v>0.72178621720544556</v>
      </c>
      <c r="K567" s="16">
        <f t="shared" si="44"/>
        <v>0.68596765201033338</v>
      </c>
      <c r="L567" s="14">
        <v>1031607.39597771</v>
      </c>
      <c r="M567" s="14">
        <v>744599.99977500003</v>
      </c>
      <c r="S567" s="6"/>
      <c r="T567" s="6"/>
    </row>
    <row r="568" spans="1:20" x14ac:dyDescent="0.3">
      <c r="A568" s="2">
        <v>16033</v>
      </c>
      <c r="B568" t="s">
        <v>486</v>
      </c>
      <c r="C568" t="s">
        <v>273</v>
      </c>
      <c r="D568" s="14">
        <v>244695.687832</v>
      </c>
      <c r="E568" s="11">
        <f t="shared" si="42"/>
        <v>1.7893338731840848E-4</v>
      </c>
      <c r="F568">
        <v>18</v>
      </c>
      <c r="G568" s="10">
        <f t="shared" si="43"/>
        <v>1.5476098451224449</v>
      </c>
      <c r="H568" s="14">
        <f t="shared" si="45"/>
        <v>86583.687831999996</v>
      </c>
      <c r="I568" s="14">
        <f t="shared" si="46"/>
        <v>86583.687831999996</v>
      </c>
      <c r="J568" s="16">
        <v>0.67989753197030312</v>
      </c>
      <c r="K568" s="16">
        <f t="shared" si="44"/>
        <v>0.64615768835515608</v>
      </c>
      <c r="L568" s="14">
        <v>231917.30016481399</v>
      </c>
      <c r="M568" s="14">
        <v>157680.00000599999</v>
      </c>
      <c r="S568" s="6"/>
      <c r="T568" s="6"/>
    </row>
    <row r="569" spans="1:20" x14ac:dyDescent="0.3">
      <c r="A569" s="2">
        <v>16035</v>
      </c>
      <c r="B569" t="s">
        <v>486</v>
      </c>
      <c r="C569" t="s">
        <v>501</v>
      </c>
      <c r="D569" s="14">
        <v>0</v>
      </c>
      <c r="E569" s="11">
        <f t="shared" si="42"/>
        <v>0</v>
      </c>
      <c r="F569">
        <v>72</v>
      </c>
      <c r="G569" s="10">
        <f t="shared" si="43"/>
        <v>0</v>
      </c>
      <c r="H569" s="14">
        <f t="shared" si="45"/>
        <v>0</v>
      </c>
      <c r="I569" s="14">
        <f t="shared" si="46"/>
        <v>-632448</v>
      </c>
      <c r="J569" s="16">
        <v>1</v>
      </c>
      <c r="K569" s="16">
        <f t="shared" si="44"/>
        <v>1</v>
      </c>
      <c r="L569" s="14">
        <v>0</v>
      </c>
      <c r="M569" s="14">
        <v>0</v>
      </c>
      <c r="S569" s="6"/>
      <c r="T569" s="6"/>
    </row>
    <row r="570" spans="1:20" x14ac:dyDescent="0.3">
      <c r="A570" s="2">
        <v>16037</v>
      </c>
      <c r="B570" t="s">
        <v>486</v>
      </c>
      <c r="C570" t="s">
        <v>383</v>
      </c>
      <c r="D570" s="14">
        <v>0</v>
      </c>
      <c r="E570" s="11">
        <f t="shared" si="42"/>
        <v>0</v>
      </c>
      <c r="F570">
        <v>0</v>
      </c>
      <c r="G570" s="10">
        <f t="shared" si="43"/>
        <v>0</v>
      </c>
      <c r="H570" s="14">
        <f t="shared" si="45"/>
        <v>0</v>
      </c>
      <c r="I570" s="14">
        <f t="shared" si="46"/>
        <v>0</v>
      </c>
      <c r="J570" s="16">
        <v>1</v>
      </c>
      <c r="K570" s="16">
        <f t="shared" si="44"/>
        <v>1</v>
      </c>
      <c r="L570" s="14">
        <v>0</v>
      </c>
      <c r="M570" s="14">
        <v>0</v>
      </c>
      <c r="S570" s="6"/>
      <c r="T570" s="6"/>
    </row>
    <row r="571" spans="1:20" x14ac:dyDescent="0.3">
      <c r="A571" s="2">
        <v>16039</v>
      </c>
      <c r="B571" t="s">
        <v>486</v>
      </c>
      <c r="C571" t="s">
        <v>200</v>
      </c>
      <c r="D571" s="14">
        <v>1983382.9386199999</v>
      </c>
      <c r="E571" s="11">
        <f t="shared" si="42"/>
        <v>1.4503460633130314E-3</v>
      </c>
      <c r="F571">
        <v>102</v>
      </c>
      <c r="G571" s="10">
        <f t="shared" si="43"/>
        <v>2.2136760895701633</v>
      </c>
      <c r="H571" s="14">
        <f t="shared" si="45"/>
        <v>1087414.9386199999</v>
      </c>
      <c r="I571" s="14">
        <f t="shared" si="46"/>
        <v>1087414.9386199999</v>
      </c>
      <c r="J571" s="16">
        <v>0.47588257317192589</v>
      </c>
      <c r="K571" s="16">
        <f t="shared" si="44"/>
        <v>0.4517372729965084</v>
      </c>
      <c r="L571" s="14">
        <v>1877606.0532146799</v>
      </c>
      <c r="M571" s="14">
        <v>893519.99968199898</v>
      </c>
      <c r="S571" s="6"/>
      <c r="T571" s="6"/>
    </row>
    <row r="572" spans="1:20" x14ac:dyDescent="0.3">
      <c r="A572" s="2">
        <v>16041</v>
      </c>
      <c r="B572" t="s">
        <v>486</v>
      </c>
      <c r="C572" t="s">
        <v>78</v>
      </c>
      <c r="D572" s="14">
        <v>0</v>
      </c>
      <c r="E572" s="11">
        <f t="shared" si="42"/>
        <v>0</v>
      </c>
      <c r="F572">
        <v>0</v>
      </c>
      <c r="G572" s="10">
        <f t="shared" si="43"/>
        <v>0</v>
      </c>
      <c r="H572" s="14">
        <f t="shared" si="45"/>
        <v>0</v>
      </c>
      <c r="I572" s="14">
        <f t="shared" si="46"/>
        <v>0</v>
      </c>
      <c r="J572" s="16">
        <v>1</v>
      </c>
      <c r="K572" s="16">
        <f t="shared" si="44"/>
        <v>1</v>
      </c>
      <c r="L572" s="14">
        <v>0</v>
      </c>
      <c r="M572" s="14">
        <v>0</v>
      </c>
      <c r="S572" s="6"/>
      <c r="T572" s="6"/>
    </row>
    <row r="573" spans="1:20" x14ac:dyDescent="0.3">
      <c r="A573" s="2">
        <v>16043</v>
      </c>
      <c r="B573" t="s">
        <v>486</v>
      </c>
      <c r="C573" t="s">
        <v>389</v>
      </c>
      <c r="D573" s="14">
        <v>0</v>
      </c>
      <c r="E573" s="11">
        <f t="shared" si="42"/>
        <v>0</v>
      </c>
      <c r="F573">
        <v>0</v>
      </c>
      <c r="G573" s="10">
        <f t="shared" si="43"/>
        <v>0</v>
      </c>
      <c r="H573" s="14">
        <f t="shared" si="45"/>
        <v>0</v>
      </c>
      <c r="I573" s="14">
        <f t="shared" si="46"/>
        <v>0</v>
      </c>
      <c r="J573" s="16">
        <v>1</v>
      </c>
      <c r="K573" s="16">
        <f t="shared" si="44"/>
        <v>1</v>
      </c>
      <c r="L573" s="14">
        <v>0</v>
      </c>
      <c r="M573" s="14">
        <v>0</v>
      </c>
      <c r="S573" s="6"/>
      <c r="T573" s="6"/>
    </row>
    <row r="574" spans="1:20" x14ac:dyDescent="0.3">
      <c r="A574" s="2">
        <v>16045</v>
      </c>
      <c r="B574" t="s">
        <v>486</v>
      </c>
      <c r="C574" t="s">
        <v>502</v>
      </c>
      <c r="D574" s="14">
        <v>0</v>
      </c>
      <c r="E574" s="11">
        <f t="shared" si="42"/>
        <v>0</v>
      </c>
      <c r="F574">
        <v>0</v>
      </c>
      <c r="G574" s="10">
        <f t="shared" si="43"/>
        <v>0</v>
      </c>
      <c r="H574" s="14">
        <f t="shared" si="45"/>
        <v>0</v>
      </c>
      <c r="I574" s="14">
        <f t="shared" si="46"/>
        <v>0</v>
      </c>
      <c r="J574" s="16">
        <v>1</v>
      </c>
      <c r="K574" s="16">
        <f t="shared" si="44"/>
        <v>1</v>
      </c>
      <c r="L574" s="14">
        <v>0</v>
      </c>
      <c r="M574" s="14">
        <v>0</v>
      </c>
      <c r="S574" s="6"/>
      <c r="T574" s="6"/>
    </row>
    <row r="575" spans="1:20" x14ac:dyDescent="0.3">
      <c r="A575" s="2">
        <v>16047</v>
      </c>
      <c r="B575" t="s">
        <v>486</v>
      </c>
      <c r="C575" t="s">
        <v>503</v>
      </c>
      <c r="D575" s="14">
        <v>928138.46254400001</v>
      </c>
      <c r="E575" s="11">
        <f t="shared" si="42"/>
        <v>6.7869998231239489E-4</v>
      </c>
      <c r="F575">
        <v>36</v>
      </c>
      <c r="G575" s="10">
        <f t="shared" si="43"/>
        <v>2.9350664799129733</v>
      </c>
      <c r="H575" s="14">
        <f t="shared" si="45"/>
        <v>611914.46254400001</v>
      </c>
      <c r="I575" s="14">
        <f t="shared" si="46"/>
        <v>611914.46254400001</v>
      </c>
      <c r="J575" s="16">
        <v>0.35849822187175423</v>
      </c>
      <c r="K575" s="16">
        <f t="shared" si="44"/>
        <v>0.34070778527294238</v>
      </c>
      <c r="L575" s="14">
        <v>879669.635054079</v>
      </c>
      <c r="M575" s="14">
        <v>315360.00011000002</v>
      </c>
      <c r="S575" s="6"/>
      <c r="T575" s="6"/>
    </row>
    <row r="576" spans="1:20" x14ac:dyDescent="0.3">
      <c r="A576" s="2">
        <v>16049</v>
      </c>
      <c r="B576" t="s">
        <v>486</v>
      </c>
      <c r="C576" t="s">
        <v>504</v>
      </c>
      <c r="D576" s="14">
        <v>0</v>
      </c>
      <c r="E576" s="11">
        <f t="shared" si="42"/>
        <v>0</v>
      </c>
      <c r="F576">
        <v>18</v>
      </c>
      <c r="G576" s="10">
        <f t="shared" si="43"/>
        <v>0</v>
      </c>
      <c r="H576" s="14">
        <f t="shared" si="45"/>
        <v>0</v>
      </c>
      <c r="I576" s="14">
        <f t="shared" si="46"/>
        <v>-158112</v>
      </c>
      <c r="J576" s="16">
        <v>1</v>
      </c>
      <c r="K576" s="16">
        <f t="shared" si="44"/>
        <v>1</v>
      </c>
      <c r="L576" s="14">
        <v>0</v>
      </c>
      <c r="M576" s="14">
        <v>0</v>
      </c>
      <c r="S576" s="6"/>
      <c r="T576" s="6"/>
    </row>
    <row r="577" spans="1:20" x14ac:dyDescent="0.3">
      <c r="A577" s="2">
        <v>16051</v>
      </c>
      <c r="B577" t="s">
        <v>486</v>
      </c>
      <c r="C577" t="s">
        <v>100</v>
      </c>
      <c r="D577" s="14">
        <v>282672.432416</v>
      </c>
      <c r="E577" s="11">
        <f t="shared" si="42"/>
        <v>2.0670382989525755E-4</v>
      </c>
      <c r="F577">
        <v>24</v>
      </c>
      <c r="G577" s="10">
        <f t="shared" si="43"/>
        <v>1.3408490456891318</v>
      </c>
      <c r="H577" s="14">
        <f t="shared" si="45"/>
        <v>71856.432415999996</v>
      </c>
      <c r="I577" s="14">
        <f t="shared" si="46"/>
        <v>71856.432415999996</v>
      </c>
      <c r="J577" s="16">
        <v>0.7847386829339994</v>
      </c>
      <c r="K577" s="16">
        <f t="shared" si="44"/>
        <v>0.7457961082308473</v>
      </c>
      <c r="L577" s="14">
        <v>267910.84034696303</v>
      </c>
      <c r="M577" s="14">
        <v>210240.00001799999</v>
      </c>
      <c r="S577" s="6"/>
      <c r="T577" s="6"/>
    </row>
    <row r="578" spans="1:20" x14ac:dyDescent="0.3">
      <c r="A578" s="2">
        <v>16053</v>
      </c>
      <c r="B578" t="s">
        <v>486</v>
      </c>
      <c r="C578" t="s">
        <v>505</v>
      </c>
      <c r="D578" s="14">
        <v>1539594.4938399999</v>
      </c>
      <c r="E578" s="11">
        <f t="shared" ref="E578:E641" si="47">D578/SUM(D$2:D$3500)</f>
        <v>1.1258263695627549E-3</v>
      </c>
      <c r="F578">
        <v>120</v>
      </c>
      <c r="G578" s="10">
        <f t="shared" si="43"/>
        <v>1.4606049767000606</v>
      </c>
      <c r="H578" s="14">
        <f t="shared" si="45"/>
        <v>485514.49383999989</v>
      </c>
      <c r="I578" s="14">
        <f t="shared" si="46"/>
        <v>485514.49383999989</v>
      </c>
      <c r="J578" s="16">
        <v>0.72044670858989701</v>
      </c>
      <c r="K578" s="16">
        <f t="shared" si="44"/>
        <v>0.68464781097713101</v>
      </c>
      <c r="L578" s="14">
        <v>1459094.73586368</v>
      </c>
      <c r="M578" s="14">
        <v>1051200.000575</v>
      </c>
      <c r="S578" s="6"/>
      <c r="T578" s="6"/>
    </row>
    <row r="579" spans="1:20" x14ac:dyDescent="0.3">
      <c r="A579" s="2">
        <v>16055</v>
      </c>
      <c r="B579" t="s">
        <v>486</v>
      </c>
      <c r="C579" t="s">
        <v>506</v>
      </c>
      <c r="D579" s="14">
        <v>872059.21926100005</v>
      </c>
      <c r="E579" s="11">
        <f t="shared" si="47"/>
        <v>6.3769211230134024E-4</v>
      </c>
      <c r="F579">
        <v>268</v>
      </c>
      <c r="G579" s="10">
        <f t="shared" ref="G579:G642" si="48">D579/8784/(F579+1E-50)</f>
        <v>0.37044083682552065</v>
      </c>
      <c r="H579" s="14">
        <f t="shared" si="45"/>
        <v>0</v>
      </c>
      <c r="I579" s="14">
        <f t="shared" si="46"/>
        <v>-1482052.7807390001</v>
      </c>
      <c r="J579" s="16">
        <v>1</v>
      </c>
      <c r="K579" s="16">
        <f t="shared" ref="K579:K642" si="49">IF(G579&gt;1,MIN(1,IF(F579&lt;12,105408/D579,(D579-I579)/D579)),1)</f>
        <v>1</v>
      </c>
      <c r="L579" s="14">
        <v>819736.14522828197</v>
      </c>
      <c r="M579" s="14">
        <v>819736.145227</v>
      </c>
      <c r="S579" s="6"/>
      <c r="T579" s="6"/>
    </row>
    <row r="580" spans="1:20" x14ac:dyDescent="0.3">
      <c r="A580" s="2">
        <v>16057</v>
      </c>
      <c r="B580" t="s">
        <v>486</v>
      </c>
      <c r="C580" t="s">
        <v>507</v>
      </c>
      <c r="D580" s="14">
        <v>0</v>
      </c>
      <c r="E580" s="11">
        <f t="shared" si="47"/>
        <v>0</v>
      </c>
      <c r="F580">
        <v>18</v>
      </c>
      <c r="G580" s="10">
        <f t="shared" si="48"/>
        <v>0</v>
      </c>
      <c r="H580" s="14">
        <f t="shared" si="45"/>
        <v>0</v>
      </c>
      <c r="I580" s="14">
        <f t="shared" si="46"/>
        <v>-158112</v>
      </c>
      <c r="J580" s="16">
        <v>1</v>
      </c>
      <c r="K580" s="16">
        <f t="shared" si="49"/>
        <v>1</v>
      </c>
      <c r="L580" s="14">
        <v>0</v>
      </c>
      <c r="M580" s="14">
        <v>0</v>
      </c>
      <c r="S580" s="6"/>
      <c r="T580" s="6"/>
    </row>
    <row r="581" spans="1:20" x14ac:dyDescent="0.3">
      <c r="A581" s="2">
        <v>16059</v>
      </c>
      <c r="B581" t="s">
        <v>486</v>
      </c>
      <c r="C581" t="s">
        <v>508</v>
      </c>
      <c r="D581" s="14">
        <v>0</v>
      </c>
      <c r="E581" s="11">
        <f t="shared" si="47"/>
        <v>0</v>
      </c>
      <c r="F581">
        <v>0</v>
      </c>
      <c r="G581" s="10">
        <f t="shared" si="48"/>
        <v>0</v>
      </c>
      <c r="H581" s="14">
        <f t="shared" si="45"/>
        <v>0</v>
      </c>
      <c r="I581" s="14">
        <f t="shared" si="46"/>
        <v>0</v>
      </c>
      <c r="J581" s="16">
        <v>1</v>
      </c>
      <c r="K581" s="16">
        <f t="shared" si="49"/>
        <v>1</v>
      </c>
      <c r="L581" s="14">
        <v>0</v>
      </c>
      <c r="M581" s="14">
        <v>0</v>
      </c>
      <c r="S581" s="6"/>
      <c r="T581" s="6"/>
    </row>
    <row r="582" spans="1:20" x14ac:dyDescent="0.3">
      <c r="A582" s="2">
        <v>16061</v>
      </c>
      <c r="B582" t="s">
        <v>486</v>
      </c>
      <c r="C582" t="s">
        <v>509</v>
      </c>
      <c r="D582" s="14">
        <v>0</v>
      </c>
      <c r="E582" s="11">
        <f t="shared" si="47"/>
        <v>0</v>
      </c>
      <c r="F582">
        <v>72</v>
      </c>
      <c r="G582" s="10">
        <f t="shared" si="48"/>
        <v>0</v>
      </c>
      <c r="H582" s="14">
        <f t="shared" si="45"/>
        <v>0</v>
      </c>
      <c r="I582" s="14">
        <f t="shared" si="46"/>
        <v>-632448</v>
      </c>
      <c r="J582" s="16">
        <v>1</v>
      </c>
      <c r="K582" s="16">
        <f t="shared" si="49"/>
        <v>1</v>
      </c>
      <c r="L582" s="14">
        <v>0</v>
      </c>
      <c r="M582" s="14">
        <v>0</v>
      </c>
      <c r="S582" s="6"/>
      <c r="T582" s="6"/>
    </row>
    <row r="583" spans="1:20" x14ac:dyDescent="0.3">
      <c r="A583" s="2">
        <v>16063</v>
      </c>
      <c r="B583" t="s">
        <v>486</v>
      </c>
      <c r="C583" t="s">
        <v>109</v>
      </c>
      <c r="D583" s="14">
        <v>0</v>
      </c>
      <c r="E583" s="11">
        <f t="shared" si="47"/>
        <v>0</v>
      </c>
      <c r="F583">
        <v>0</v>
      </c>
      <c r="G583" s="10">
        <f t="shared" si="48"/>
        <v>0</v>
      </c>
      <c r="H583" s="14">
        <f t="shared" si="45"/>
        <v>0</v>
      </c>
      <c r="I583" s="14">
        <f t="shared" si="46"/>
        <v>0</v>
      </c>
      <c r="J583" s="16">
        <v>1</v>
      </c>
      <c r="K583" s="16">
        <f t="shared" si="49"/>
        <v>1</v>
      </c>
      <c r="L583" s="14">
        <v>0</v>
      </c>
      <c r="M583" s="14">
        <v>0</v>
      </c>
      <c r="S583" s="6"/>
      <c r="T583" s="6"/>
    </row>
    <row r="584" spans="1:20" x14ac:dyDescent="0.3">
      <c r="A584" s="2">
        <v>16065</v>
      </c>
      <c r="B584" t="s">
        <v>486</v>
      </c>
      <c r="C584" t="s">
        <v>116</v>
      </c>
      <c r="D584" s="14">
        <v>0</v>
      </c>
      <c r="E584" s="11">
        <f t="shared" si="47"/>
        <v>0</v>
      </c>
      <c r="F584">
        <v>0</v>
      </c>
      <c r="G584" s="10">
        <f t="shared" si="48"/>
        <v>0</v>
      </c>
      <c r="H584" s="14">
        <f t="shared" ref="H584:H647" si="50">MAX(0,D584-8784*F584)</f>
        <v>0</v>
      </c>
      <c r="I584" s="14">
        <f t="shared" ref="I584:I647" si="51">D584-8784*F584</f>
        <v>0</v>
      </c>
      <c r="J584" s="16">
        <v>1</v>
      </c>
      <c r="K584" s="16">
        <f t="shared" si="49"/>
        <v>1</v>
      </c>
      <c r="L584" s="14">
        <v>0</v>
      </c>
      <c r="M584" s="14">
        <v>0</v>
      </c>
      <c r="S584" s="6"/>
      <c r="T584" s="6"/>
    </row>
    <row r="585" spans="1:20" x14ac:dyDescent="0.3">
      <c r="A585" s="2">
        <v>16067</v>
      </c>
      <c r="B585" t="s">
        <v>486</v>
      </c>
      <c r="C585" t="s">
        <v>510</v>
      </c>
      <c r="D585" s="14">
        <v>469909.65181499999</v>
      </c>
      <c r="E585" s="11">
        <f t="shared" si="47"/>
        <v>3.4362079069656578E-4</v>
      </c>
      <c r="F585">
        <v>72</v>
      </c>
      <c r="G585" s="10">
        <f t="shared" si="48"/>
        <v>0.74300124565972214</v>
      </c>
      <c r="H585" s="14">
        <f t="shared" si="50"/>
        <v>0</v>
      </c>
      <c r="I585" s="14">
        <f t="shared" si="51"/>
        <v>-162538.34818500001</v>
      </c>
      <c r="J585" s="16">
        <v>1</v>
      </c>
      <c r="K585" s="16">
        <f t="shared" si="49"/>
        <v>1</v>
      </c>
      <c r="L585" s="14">
        <v>444220.80902531103</v>
      </c>
      <c r="M585" s="14">
        <v>444220.80902500002</v>
      </c>
      <c r="S585" s="6"/>
      <c r="T585" s="6"/>
    </row>
    <row r="586" spans="1:20" x14ac:dyDescent="0.3">
      <c r="A586" s="2">
        <v>16069</v>
      </c>
      <c r="B586" t="s">
        <v>486</v>
      </c>
      <c r="C586" t="s">
        <v>511</v>
      </c>
      <c r="D586" s="14">
        <v>0</v>
      </c>
      <c r="E586" s="11">
        <f t="shared" si="47"/>
        <v>0</v>
      </c>
      <c r="F586">
        <v>218</v>
      </c>
      <c r="G586" s="10">
        <f t="shared" si="48"/>
        <v>0</v>
      </c>
      <c r="H586" s="14">
        <f t="shared" si="50"/>
        <v>0</v>
      </c>
      <c r="I586" s="14">
        <f t="shared" si="51"/>
        <v>-1914912</v>
      </c>
      <c r="J586" s="16">
        <v>1</v>
      </c>
      <c r="K586" s="16">
        <f t="shared" si="49"/>
        <v>1</v>
      </c>
      <c r="L586" s="14">
        <v>0</v>
      </c>
      <c r="M586" s="14">
        <v>0</v>
      </c>
      <c r="S586" s="6"/>
      <c r="T586" s="6"/>
    </row>
    <row r="587" spans="1:20" x14ac:dyDescent="0.3">
      <c r="A587" s="2">
        <v>16071</v>
      </c>
      <c r="B587" t="s">
        <v>486</v>
      </c>
      <c r="C587" t="s">
        <v>512</v>
      </c>
      <c r="D587" s="14">
        <v>703767.74274000002</v>
      </c>
      <c r="E587" s="11">
        <f t="shared" si="47"/>
        <v>5.146292000877277E-4</v>
      </c>
      <c r="F587">
        <v>54</v>
      </c>
      <c r="G587" s="10">
        <f t="shared" si="48"/>
        <v>1.4836903434274438</v>
      </c>
      <c r="H587" s="14">
        <f t="shared" si="50"/>
        <v>229431.74274000002</v>
      </c>
      <c r="I587" s="14">
        <f t="shared" si="51"/>
        <v>229431.74274000002</v>
      </c>
      <c r="J587" s="16">
        <v>0.70918848989687733</v>
      </c>
      <c r="K587" s="16">
        <f t="shared" si="49"/>
        <v>0.67399508558498777</v>
      </c>
      <c r="L587" s="14">
        <v>667015.90161201998</v>
      </c>
      <c r="M587" s="14">
        <v>473040.00007200002</v>
      </c>
      <c r="S587" s="6"/>
      <c r="T587" s="6"/>
    </row>
    <row r="588" spans="1:20" x14ac:dyDescent="0.3">
      <c r="A588" s="2">
        <v>16073</v>
      </c>
      <c r="B588" t="s">
        <v>486</v>
      </c>
      <c r="C588" t="s">
        <v>513</v>
      </c>
      <c r="D588" s="14">
        <v>0</v>
      </c>
      <c r="E588" s="11">
        <f t="shared" si="47"/>
        <v>0</v>
      </c>
      <c r="F588">
        <v>2</v>
      </c>
      <c r="G588" s="10">
        <f t="shared" si="48"/>
        <v>0</v>
      </c>
      <c r="H588" s="14">
        <f t="shared" si="50"/>
        <v>0</v>
      </c>
      <c r="I588" s="14">
        <f t="shared" si="51"/>
        <v>-17568</v>
      </c>
      <c r="J588" s="16">
        <v>1</v>
      </c>
      <c r="K588" s="16">
        <f t="shared" si="49"/>
        <v>1</v>
      </c>
      <c r="L588" s="14">
        <v>0</v>
      </c>
      <c r="M588" s="14">
        <v>0</v>
      </c>
      <c r="S588" s="6"/>
      <c r="T588" s="6"/>
    </row>
    <row r="589" spans="1:20" x14ac:dyDescent="0.3">
      <c r="A589" s="2">
        <v>16075</v>
      </c>
      <c r="B589" t="s">
        <v>486</v>
      </c>
      <c r="C589" t="s">
        <v>514</v>
      </c>
      <c r="D589" s="14">
        <v>680888.202254</v>
      </c>
      <c r="E589" s="11">
        <f t="shared" si="47"/>
        <v>4.9789856737523217E-4</v>
      </c>
      <c r="F589">
        <v>18</v>
      </c>
      <c r="G589" s="10">
        <f t="shared" si="48"/>
        <v>4.3063663874595228</v>
      </c>
      <c r="H589" s="14">
        <f t="shared" si="50"/>
        <v>522776.202254</v>
      </c>
      <c r="I589" s="14">
        <f t="shared" si="51"/>
        <v>522776.202254</v>
      </c>
      <c r="J589" s="16">
        <v>0.24433966352989134</v>
      </c>
      <c r="K589" s="16">
        <f t="shared" si="49"/>
        <v>0.23221433339069306</v>
      </c>
      <c r="L589" s="14">
        <v>645331.166142634</v>
      </c>
      <c r="M589" s="14">
        <v>157680.000302</v>
      </c>
      <c r="S589" s="6"/>
      <c r="T589" s="6"/>
    </row>
    <row r="590" spans="1:20" x14ac:dyDescent="0.3">
      <c r="A590" s="2">
        <v>16077</v>
      </c>
      <c r="B590" t="s">
        <v>486</v>
      </c>
      <c r="C590" t="s">
        <v>515</v>
      </c>
      <c r="D590" s="14">
        <v>739893.01914400002</v>
      </c>
      <c r="E590" s="11">
        <f t="shared" si="47"/>
        <v>5.4104575908822574E-4</v>
      </c>
      <c r="F590">
        <v>56</v>
      </c>
      <c r="G590" s="10">
        <f t="shared" si="48"/>
        <v>1.5041410908307313</v>
      </c>
      <c r="H590" s="14">
        <f t="shared" si="50"/>
        <v>247989.01914400002</v>
      </c>
      <c r="I590" s="14">
        <f t="shared" si="51"/>
        <v>247989.01914400002</v>
      </c>
      <c r="J590" s="16">
        <v>0.6995461533219095</v>
      </c>
      <c r="K590" s="16">
        <f t="shared" si="49"/>
        <v>0.66483124894068546</v>
      </c>
      <c r="L590" s="14">
        <v>701254.66014018201</v>
      </c>
      <c r="M590" s="14">
        <v>490559.99977699999</v>
      </c>
      <c r="S590" s="6"/>
      <c r="T590" s="6"/>
    </row>
    <row r="591" spans="1:20" x14ac:dyDescent="0.3">
      <c r="A591" s="2">
        <v>16079</v>
      </c>
      <c r="B591" t="s">
        <v>486</v>
      </c>
      <c r="C591" t="s">
        <v>516</v>
      </c>
      <c r="D591" s="14">
        <v>667051.51514100004</v>
      </c>
      <c r="E591" s="11">
        <f t="shared" si="47"/>
        <v>4.8778050883349812E-4</v>
      </c>
      <c r="F591">
        <v>38</v>
      </c>
      <c r="G591" s="10">
        <f t="shared" si="48"/>
        <v>1.998404740500072</v>
      </c>
      <c r="H591" s="14">
        <f t="shared" si="50"/>
        <v>333259.51514100004</v>
      </c>
      <c r="I591" s="14">
        <f t="shared" si="51"/>
        <v>333259.51514100004</v>
      </c>
      <c r="J591" s="16">
        <v>0.52652803149695493</v>
      </c>
      <c r="K591" s="16">
        <f t="shared" si="49"/>
        <v>0.50039913323552487</v>
      </c>
      <c r="L591" s="14">
        <v>632217.05225464003</v>
      </c>
      <c r="M591" s="14">
        <v>332879.99968399998</v>
      </c>
      <c r="S591" s="6"/>
      <c r="T591" s="6"/>
    </row>
    <row r="592" spans="1:20" x14ac:dyDescent="0.3">
      <c r="A592" s="2">
        <v>16081</v>
      </c>
      <c r="B592" t="s">
        <v>486</v>
      </c>
      <c r="C592" t="s">
        <v>517</v>
      </c>
      <c r="D592" s="14">
        <v>0</v>
      </c>
      <c r="E592" s="11">
        <f t="shared" si="47"/>
        <v>0</v>
      </c>
      <c r="F592">
        <v>0</v>
      </c>
      <c r="G592" s="10">
        <f t="shared" si="48"/>
        <v>0</v>
      </c>
      <c r="H592" s="14">
        <f t="shared" si="50"/>
        <v>0</v>
      </c>
      <c r="I592" s="14">
        <f t="shared" si="51"/>
        <v>0</v>
      </c>
      <c r="J592" s="16">
        <v>1</v>
      </c>
      <c r="K592" s="16">
        <f t="shared" si="49"/>
        <v>1</v>
      </c>
      <c r="L592" s="14">
        <v>0</v>
      </c>
      <c r="M592" s="14">
        <v>0</v>
      </c>
      <c r="S592" s="6"/>
      <c r="T592" s="6"/>
    </row>
    <row r="593" spans="1:20" x14ac:dyDescent="0.3">
      <c r="A593" s="2">
        <v>16083</v>
      </c>
      <c r="B593" t="s">
        <v>486</v>
      </c>
      <c r="C593" t="s">
        <v>518</v>
      </c>
      <c r="D593" s="14">
        <v>0</v>
      </c>
      <c r="E593" s="11">
        <f t="shared" si="47"/>
        <v>0</v>
      </c>
      <c r="F593">
        <v>2</v>
      </c>
      <c r="G593" s="10">
        <f t="shared" si="48"/>
        <v>0</v>
      </c>
      <c r="H593" s="14">
        <f t="shared" si="50"/>
        <v>0</v>
      </c>
      <c r="I593" s="14">
        <f t="shared" si="51"/>
        <v>-17568</v>
      </c>
      <c r="J593" s="16">
        <v>1</v>
      </c>
      <c r="K593" s="16">
        <f t="shared" si="49"/>
        <v>1</v>
      </c>
      <c r="L593" s="14">
        <v>0</v>
      </c>
      <c r="M593" s="14">
        <v>0</v>
      </c>
      <c r="S593" s="6"/>
      <c r="T593" s="6"/>
    </row>
    <row r="594" spans="1:20" x14ac:dyDescent="0.3">
      <c r="A594" s="2">
        <v>16085</v>
      </c>
      <c r="B594" t="s">
        <v>486</v>
      </c>
      <c r="C594" t="s">
        <v>519</v>
      </c>
      <c r="D594" s="14">
        <v>0</v>
      </c>
      <c r="E594" s="11">
        <f t="shared" si="47"/>
        <v>0</v>
      </c>
      <c r="F594">
        <v>0</v>
      </c>
      <c r="G594" s="10">
        <f t="shared" si="48"/>
        <v>0</v>
      </c>
      <c r="H594" s="14">
        <f t="shared" si="50"/>
        <v>0</v>
      </c>
      <c r="I594" s="14">
        <f t="shared" si="51"/>
        <v>0</v>
      </c>
      <c r="J594" s="16">
        <v>1</v>
      </c>
      <c r="K594" s="16">
        <f t="shared" si="49"/>
        <v>1</v>
      </c>
      <c r="L594" s="14">
        <v>0</v>
      </c>
      <c r="M594" s="14">
        <v>0</v>
      </c>
      <c r="S594" s="6"/>
      <c r="T594" s="6"/>
    </row>
    <row r="595" spans="1:20" x14ac:dyDescent="0.3">
      <c r="A595" s="2">
        <v>16087</v>
      </c>
      <c r="B595" t="s">
        <v>486</v>
      </c>
      <c r="C595" t="s">
        <v>169</v>
      </c>
      <c r="D595" s="14">
        <v>0</v>
      </c>
      <c r="E595" s="11">
        <f t="shared" si="47"/>
        <v>0</v>
      </c>
      <c r="F595">
        <v>0</v>
      </c>
      <c r="G595" s="10">
        <f t="shared" si="48"/>
        <v>0</v>
      </c>
      <c r="H595" s="14">
        <f t="shared" si="50"/>
        <v>0</v>
      </c>
      <c r="I595" s="14">
        <f t="shared" si="51"/>
        <v>0</v>
      </c>
      <c r="J595" s="16">
        <v>1</v>
      </c>
      <c r="K595" s="16">
        <f t="shared" si="49"/>
        <v>1</v>
      </c>
      <c r="L595" s="14">
        <v>0</v>
      </c>
      <c r="M595" s="14">
        <v>0</v>
      </c>
      <c r="S595" s="6"/>
      <c r="T595" s="6"/>
    </row>
    <row r="596" spans="1:20" x14ac:dyDescent="0.3">
      <c r="A596" s="2">
        <v>17001</v>
      </c>
      <c r="B596" t="s">
        <v>520</v>
      </c>
      <c r="C596" t="s">
        <v>369</v>
      </c>
      <c r="D596" s="14">
        <v>271670.47444167855</v>
      </c>
      <c r="E596" s="11">
        <f t="shared" si="47"/>
        <v>1.9865866316215314E-4</v>
      </c>
      <c r="F596">
        <v>2</v>
      </c>
      <c r="G596" s="10">
        <f t="shared" si="48"/>
        <v>15.463938663574599</v>
      </c>
      <c r="H596" s="14">
        <f t="shared" si="50"/>
        <v>254102.47444167855</v>
      </c>
      <c r="I596" s="14">
        <f t="shared" si="51"/>
        <v>254102.47444167855</v>
      </c>
      <c r="J596" s="16">
        <v>0.37139212072936034</v>
      </c>
      <c r="K596" s="16">
        <f t="shared" si="49"/>
        <v>0.3879994696391959</v>
      </c>
      <c r="L596" s="14">
        <v>283043.16148010403</v>
      </c>
      <c r="M596" s="14">
        <v>105120.0000765</v>
      </c>
      <c r="S596" s="6"/>
      <c r="T596" s="6"/>
    </row>
    <row r="597" spans="1:20" x14ac:dyDescent="0.3">
      <c r="A597" s="2">
        <v>17003</v>
      </c>
      <c r="B597" t="s">
        <v>520</v>
      </c>
      <c r="C597" t="s">
        <v>521</v>
      </c>
      <c r="D597" s="14">
        <v>70826.925734409568</v>
      </c>
      <c r="E597" s="11">
        <f t="shared" si="47"/>
        <v>5.1792092649006273E-5</v>
      </c>
      <c r="F597">
        <v>0</v>
      </c>
      <c r="G597" s="10">
        <f t="shared" si="48"/>
        <v>8.0631746054655696E+50</v>
      </c>
      <c r="H597" s="14">
        <f t="shared" si="50"/>
        <v>70826.925734409568</v>
      </c>
      <c r="I597" s="14">
        <f t="shared" si="51"/>
        <v>70826.925734409568</v>
      </c>
      <c r="J597" s="16">
        <v>1</v>
      </c>
      <c r="K597" s="16">
        <f t="shared" si="49"/>
        <v>1</v>
      </c>
      <c r="L597" s="14">
        <v>61542.388013331001</v>
      </c>
      <c r="M597" s="14">
        <v>61542.388012899901</v>
      </c>
      <c r="S597" s="6"/>
      <c r="T597" s="6"/>
    </row>
    <row r="598" spans="1:20" x14ac:dyDescent="0.3">
      <c r="A598" s="2">
        <v>17005</v>
      </c>
      <c r="B598" t="s">
        <v>520</v>
      </c>
      <c r="C598" t="s">
        <v>522</v>
      </c>
      <c r="D598" s="14">
        <v>184115.42232902496</v>
      </c>
      <c r="E598" s="11">
        <f t="shared" si="47"/>
        <v>1.3463415096023399E-4</v>
      </c>
      <c r="F598">
        <v>90</v>
      </c>
      <c r="G598" s="10">
        <f t="shared" si="48"/>
        <v>0.23289240832957014</v>
      </c>
      <c r="H598" s="14">
        <f t="shared" si="50"/>
        <v>0</v>
      </c>
      <c r="I598" s="14">
        <f t="shared" si="51"/>
        <v>-606444.57767097501</v>
      </c>
      <c r="J598" s="16">
        <v>1</v>
      </c>
      <c r="K598" s="16">
        <f t="shared" si="49"/>
        <v>1</v>
      </c>
      <c r="L598" s="14">
        <v>164755.79934277499</v>
      </c>
      <c r="M598" s="14">
        <v>164755.79934500001</v>
      </c>
      <c r="S598" s="6"/>
      <c r="T598" s="6"/>
    </row>
    <row r="599" spans="1:20" x14ac:dyDescent="0.3">
      <c r="A599" s="2">
        <v>17007</v>
      </c>
      <c r="B599" t="s">
        <v>520</v>
      </c>
      <c r="C599" t="s">
        <v>270</v>
      </c>
      <c r="D599" s="14">
        <v>267326.46988395718</v>
      </c>
      <c r="E599" s="11">
        <f t="shared" si="47"/>
        <v>1.9548211576597119E-4</v>
      </c>
      <c r="F599">
        <v>52</v>
      </c>
      <c r="G599" s="10">
        <f t="shared" si="48"/>
        <v>0.58525656325302378</v>
      </c>
      <c r="H599" s="14">
        <f t="shared" si="50"/>
        <v>0</v>
      </c>
      <c r="I599" s="14">
        <f t="shared" si="51"/>
        <v>-189441.53011604282</v>
      </c>
      <c r="J599" s="16">
        <v>1</v>
      </c>
      <c r="K599" s="16">
        <f t="shared" si="49"/>
        <v>1</v>
      </c>
      <c r="L599" s="14">
        <v>258388.928040472</v>
      </c>
      <c r="M599" s="14">
        <v>258388.92804299999</v>
      </c>
      <c r="S599" s="6"/>
      <c r="T599" s="6"/>
    </row>
    <row r="600" spans="1:20" x14ac:dyDescent="0.3">
      <c r="A600" s="2">
        <v>17009</v>
      </c>
      <c r="B600" t="s">
        <v>520</v>
      </c>
      <c r="C600" t="s">
        <v>523</v>
      </c>
      <c r="D600" s="14">
        <v>31412.528219899999</v>
      </c>
      <c r="E600" s="11">
        <f t="shared" si="47"/>
        <v>2.2970368331463303E-5</v>
      </c>
      <c r="F600">
        <v>0</v>
      </c>
      <c r="G600" s="10">
        <f t="shared" si="48"/>
        <v>3.5761074931580144E+50</v>
      </c>
      <c r="H600" s="14">
        <f t="shared" si="50"/>
        <v>31412.528219899999</v>
      </c>
      <c r="I600" s="14">
        <f t="shared" si="51"/>
        <v>31412.528219899999</v>
      </c>
      <c r="J600" s="16">
        <v>1</v>
      </c>
      <c r="K600" s="16">
        <f t="shared" si="49"/>
        <v>1</v>
      </c>
      <c r="L600" s="14">
        <v>30707.494134818699</v>
      </c>
      <c r="M600" s="14">
        <v>30707.494134500001</v>
      </c>
      <c r="S600" s="6"/>
      <c r="T600" s="6"/>
    </row>
    <row r="601" spans="1:20" x14ac:dyDescent="0.3">
      <c r="A601" s="2">
        <v>17011</v>
      </c>
      <c r="B601" t="s">
        <v>520</v>
      </c>
      <c r="C601" t="s">
        <v>524</v>
      </c>
      <c r="D601" s="14">
        <v>274272.51657960512</v>
      </c>
      <c r="E601" s="11">
        <f t="shared" si="47"/>
        <v>2.0056140291948018E-4</v>
      </c>
      <c r="F601">
        <v>218</v>
      </c>
      <c r="G601" s="10">
        <f t="shared" si="48"/>
        <v>0.14322982809633295</v>
      </c>
      <c r="H601" s="14">
        <f t="shared" si="50"/>
        <v>0</v>
      </c>
      <c r="I601" s="14">
        <f t="shared" si="51"/>
        <v>-1640639.4834203948</v>
      </c>
      <c r="J601" s="16">
        <v>1</v>
      </c>
      <c r="K601" s="16">
        <f t="shared" si="49"/>
        <v>1</v>
      </c>
      <c r="L601" s="14">
        <v>255401.54816309299</v>
      </c>
      <c r="M601" s="14">
        <v>255401.54816000001</v>
      </c>
      <c r="S601" s="6"/>
      <c r="T601" s="6"/>
    </row>
    <row r="602" spans="1:20" x14ac:dyDescent="0.3">
      <c r="A602" s="2">
        <v>17013</v>
      </c>
      <c r="B602" t="s">
        <v>520</v>
      </c>
      <c r="C602" t="s">
        <v>38</v>
      </c>
      <c r="D602" s="14">
        <v>20383.581663199999</v>
      </c>
      <c r="E602" s="11">
        <f t="shared" si="47"/>
        <v>1.4905466234377994E-5</v>
      </c>
      <c r="F602">
        <v>0</v>
      </c>
      <c r="G602" s="10">
        <f t="shared" si="48"/>
        <v>2.320535253096539E+50</v>
      </c>
      <c r="H602" s="14">
        <f t="shared" si="50"/>
        <v>20383.581663199999</v>
      </c>
      <c r="I602" s="14">
        <f t="shared" si="51"/>
        <v>20383.581663199999</v>
      </c>
      <c r="J602" s="16">
        <v>1</v>
      </c>
      <c r="K602" s="16">
        <f t="shared" si="49"/>
        <v>1</v>
      </c>
      <c r="L602" s="14">
        <v>19926.085222731599</v>
      </c>
      <c r="M602" s="14">
        <v>19926.0852223</v>
      </c>
      <c r="S602" s="6"/>
      <c r="T602" s="6"/>
    </row>
    <row r="603" spans="1:20" x14ac:dyDescent="0.3">
      <c r="A603" s="2">
        <v>17015</v>
      </c>
      <c r="B603" t="s">
        <v>520</v>
      </c>
      <c r="C603" t="s">
        <v>41</v>
      </c>
      <c r="D603" s="14">
        <v>68350.9291295</v>
      </c>
      <c r="E603" s="11">
        <f t="shared" si="47"/>
        <v>4.998152351544016E-5</v>
      </c>
      <c r="F603">
        <v>0</v>
      </c>
      <c r="G603" s="10">
        <f t="shared" si="48"/>
        <v>7.7812988535405288E+50</v>
      </c>
      <c r="H603" s="14">
        <f t="shared" si="50"/>
        <v>68350.9291295</v>
      </c>
      <c r="I603" s="14">
        <f t="shared" si="51"/>
        <v>68350.9291295</v>
      </c>
      <c r="J603" s="16">
        <v>1</v>
      </c>
      <c r="K603" s="16">
        <f t="shared" si="49"/>
        <v>1</v>
      </c>
      <c r="L603" s="14">
        <v>66816.836284294099</v>
      </c>
      <c r="M603" s="14">
        <v>66816.836284200006</v>
      </c>
      <c r="S603" s="6"/>
      <c r="T603" s="6"/>
    </row>
    <row r="604" spans="1:20" x14ac:dyDescent="0.3">
      <c r="A604" s="2">
        <v>17017</v>
      </c>
      <c r="B604" t="s">
        <v>520</v>
      </c>
      <c r="C604" t="s">
        <v>525</v>
      </c>
      <c r="D604" s="14">
        <v>61391.043995100001</v>
      </c>
      <c r="E604" s="11">
        <f t="shared" si="47"/>
        <v>4.4892117022505764E-5</v>
      </c>
      <c r="F604">
        <v>2</v>
      </c>
      <c r="G604" s="10">
        <f t="shared" si="48"/>
        <v>3.4944811017247268</v>
      </c>
      <c r="H604" s="14">
        <f t="shared" si="50"/>
        <v>43823.043995100001</v>
      </c>
      <c r="I604" s="14">
        <f t="shared" si="51"/>
        <v>43823.043995100001</v>
      </c>
      <c r="J604" s="16">
        <v>1</v>
      </c>
      <c r="K604" s="16">
        <f t="shared" si="49"/>
        <v>1</v>
      </c>
      <c r="L604" s="14">
        <v>60013.161315513004</v>
      </c>
      <c r="M604" s="14">
        <v>60013.161315899997</v>
      </c>
      <c r="S604" s="6"/>
      <c r="T604" s="6"/>
    </row>
    <row r="605" spans="1:20" x14ac:dyDescent="0.3">
      <c r="A605" s="2">
        <v>17019</v>
      </c>
      <c r="B605" t="s">
        <v>520</v>
      </c>
      <c r="C605" t="s">
        <v>526</v>
      </c>
      <c r="D605" s="14">
        <v>894754.8068555661</v>
      </c>
      <c r="E605" s="11">
        <f t="shared" si="47"/>
        <v>6.5428822971337034E-4</v>
      </c>
      <c r="F605">
        <v>94</v>
      </c>
      <c r="G605" s="10">
        <f t="shared" si="48"/>
        <v>1.0836370853868325</v>
      </c>
      <c r="H605" s="14">
        <f t="shared" si="50"/>
        <v>69058.806855566101</v>
      </c>
      <c r="I605" s="14">
        <f t="shared" si="51"/>
        <v>69058.806855566101</v>
      </c>
      <c r="J605" s="16">
        <v>0.95627495160452314</v>
      </c>
      <c r="K605" s="16">
        <f t="shared" si="49"/>
        <v>0.922818177307972</v>
      </c>
      <c r="L605" s="14">
        <v>861091.25687564898</v>
      </c>
      <c r="M605" s="14">
        <v>823440.00033900002</v>
      </c>
      <c r="S605" s="6"/>
      <c r="T605" s="6"/>
    </row>
    <row r="606" spans="1:20" x14ac:dyDescent="0.3">
      <c r="A606" s="2">
        <v>17021</v>
      </c>
      <c r="B606" t="s">
        <v>520</v>
      </c>
      <c r="C606" t="s">
        <v>527</v>
      </c>
      <c r="D606" s="14">
        <v>179205.39124900001</v>
      </c>
      <c r="E606" s="11">
        <f t="shared" si="47"/>
        <v>1.3104369744316701E-4</v>
      </c>
      <c r="F606">
        <v>2</v>
      </c>
      <c r="G606" s="10">
        <f t="shared" si="48"/>
        <v>10.20067117765255</v>
      </c>
      <c r="H606" s="14">
        <f t="shared" si="50"/>
        <v>161637.39124900001</v>
      </c>
      <c r="I606" s="14">
        <f t="shared" si="51"/>
        <v>161637.39124900001</v>
      </c>
      <c r="J606" s="16">
        <v>0.60005739942898828</v>
      </c>
      <c r="K606" s="16">
        <f t="shared" si="49"/>
        <v>0.58819658976408273</v>
      </c>
      <c r="L606" s="14">
        <v>175183.240972392</v>
      </c>
      <c r="M606" s="14">
        <v>105119.99992640001</v>
      </c>
      <c r="S606" s="6"/>
      <c r="T606" s="6"/>
    </row>
    <row r="607" spans="1:20" x14ac:dyDescent="0.3">
      <c r="A607" s="2">
        <v>17023</v>
      </c>
      <c r="B607" t="s">
        <v>520</v>
      </c>
      <c r="C607" t="s">
        <v>273</v>
      </c>
      <c r="D607" s="14">
        <v>220728.06436753119</v>
      </c>
      <c r="E607" s="11">
        <f t="shared" si="47"/>
        <v>1.6140709541491571E-4</v>
      </c>
      <c r="F607">
        <v>87</v>
      </c>
      <c r="G607" s="10">
        <f t="shared" si="48"/>
        <v>0.28883244400416008</v>
      </c>
      <c r="H607" s="14">
        <f t="shared" si="50"/>
        <v>0</v>
      </c>
      <c r="I607" s="14">
        <f t="shared" si="51"/>
        <v>-543479.93563246878</v>
      </c>
      <c r="J607" s="16">
        <v>1</v>
      </c>
      <c r="K607" s="16">
        <f t="shared" si="49"/>
        <v>1</v>
      </c>
      <c r="L607" s="14">
        <v>200592.75070211099</v>
      </c>
      <c r="M607" s="14">
        <v>200592.750703</v>
      </c>
      <c r="S607" s="6"/>
      <c r="T607" s="6"/>
    </row>
    <row r="608" spans="1:20" x14ac:dyDescent="0.3">
      <c r="A608" s="2">
        <v>17025</v>
      </c>
      <c r="B608" t="s">
        <v>520</v>
      </c>
      <c r="C608" t="s">
        <v>49</v>
      </c>
      <c r="D608" s="14">
        <v>91988.554350924576</v>
      </c>
      <c r="E608" s="11">
        <f t="shared" si="47"/>
        <v>6.7266504654692685E-5</v>
      </c>
      <c r="F608">
        <v>2</v>
      </c>
      <c r="G608" s="10">
        <f t="shared" si="48"/>
        <v>5.2361426656947048</v>
      </c>
      <c r="H608" s="14">
        <f t="shared" si="50"/>
        <v>74420.554350924576</v>
      </c>
      <c r="I608" s="14">
        <f t="shared" si="51"/>
        <v>74420.554350924576</v>
      </c>
      <c r="J608" s="16">
        <v>1</v>
      </c>
      <c r="K608" s="16">
        <f t="shared" si="49"/>
        <v>1</v>
      </c>
      <c r="L608" s="14">
        <v>85270.876915500601</v>
      </c>
      <c r="M608" s="14">
        <v>85270.876915100001</v>
      </c>
      <c r="S608" s="6"/>
      <c r="T608" s="6"/>
    </row>
    <row r="609" spans="1:20" x14ac:dyDescent="0.3">
      <c r="A609" s="2">
        <v>17027</v>
      </c>
      <c r="B609" t="s">
        <v>520</v>
      </c>
      <c r="C609" t="s">
        <v>528</v>
      </c>
      <c r="D609" s="14">
        <v>220351.78120046653</v>
      </c>
      <c r="E609" s="11">
        <f t="shared" si="47"/>
        <v>1.6113193886323999E-4</v>
      </c>
      <c r="F609">
        <v>0</v>
      </c>
      <c r="G609" s="10">
        <f t="shared" si="48"/>
        <v>2.5085585291492092E+51</v>
      </c>
      <c r="H609" s="14">
        <f t="shared" si="50"/>
        <v>220351.78120046653</v>
      </c>
      <c r="I609" s="14">
        <f t="shared" si="51"/>
        <v>220351.78120046653</v>
      </c>
      <c r="J609" s="16">
        <v>0.48009757121590008</v>
      </c>
      <c r="K609" s="16">
        <f t="shared" si="49"/>
        <v>0.47836236868947457</v>
      </c>
      <c r="L609" s="14">
        <v>218955.492177437</v>
      </c>
      <c r="M609" s="14">
        <v>105119.9999516</v>
      </c>
      <c r="S609" s="6"/>
      <c r="T609" s="6"/>
    </row>
    <row r="610" spans="1:20" x14ac:dyDescent="0.3">
      <c r="A610" s="2">
        <v>17029</v>
      </c>
      <c r="B610" t="s">
        <v>520</v>
      </c>
      <c r="C610" t="s">
        <v>529</v>
      </c>
      <c r="D610" s="14">
        <v>298081.91213485505</v>
      </c>
      <c r="E610" s="11">
        <f t="shared" si="47"/>
        <v>2.1797199088059583E-4</v>
      </c>
      <c r="F610">
        <v>4</v>
      </c>
      <c r="G610" s="10">
        <f t="shared" si="48"/>
        <v>8.483660978337177</v>
      </c>
      <c r="H610" s="14">
        <f t="shared" si="50"/>
        <v>262945.91213485505</v>
      </c>
      <c r="I610" s="14">
        <f t="shared" si="51"/>
        <v>262945.91213485505</v>
      </c>
      <c r="J610" s="16">
        <v>0.3594224542009507</v>
      </c>
      <c r="K610" s="16">
        <f t="shared" si="49"/>
        <v>0.35362091998494838</v>
      </c>
      <c r="L610" s="14">
        <v>292469.20655826898</v>
      </c>
      <c r="M610" s="14">
        <v>105119.9999407</v>
      </c>
      <c r="S610" s="6"/>
      <c r="T610" s="6"/>
    </row>
    <row r="611" spans="1:20" x14ac:dyDescent="0.3">
      <c r="A611" s="2">
        <v>17031</v>
      </c>
      <c r="B611" t="s">
        <v>520</v>
      </c>
      <c r="C611" t="s">
        <v>56</v>
      </c>
      <c r="D611" s="14">
        <v>13642046.785730235</v>
      </c>
      <c r="E611" s="11">
        <f t="shared" si="47"/>
        <v>9.9757280684195787E-3</v>
      </c>
      <c r="F611">
        <v>443</v>
      </c>
      <c r="G611" s="10">
        <f t="shared" si="48"/>
        <v>3.5057704922479194</v>
      </c>
      <c r="H611" s="14">
        <f t="shared" si="50"/>
        <v>9750734.7857302353</v>
      </c>
      <c r="I611" s="14">
        <f t="shared" si="51"/>
        <v>9750734.7857302353</v>
      </c>
      <c r="J611" s="16">
        <v>0.26557224157127279</v>
      </c>
      <c r="K611" s="16">
        <f t="shared" si="49"/>
        <v>0.28524400048754889</v>
      </c>
      <c r="L611" s="14">
        <v>14612521.162275</v>
      </c>
      <c r="M611" s="14">
        <v>3880680.0063499999</v>
      </c>
      <c r="S611" s="6"/>
      <c r="T611" s="6"/>
    </row>
    <row r="612" spans="1:20" x14ac:dyDescent="0.3">
      <c r="A612" s="2">
        <v>17033</v>
      </c>
      <c r="B612" t="s">
        <v>520</v>
      </c>
      <c r="C612" t="s">
        <v>58</v>
      </c>
      <c r="D612" s="14">
        <v>97700.402083499997</v>
      </c>
      <c r="E612" s="11">
        <f t="shared" si="47"/>
        <v>7.1443285503149605E-5</v>
      </c>
      <c r="F612">
        <v>0</v>
      </c>
      <c r="G612" s="10">
        <f t="shared" si="48"/>
        <v>1.112254122079918E+51</v>
      </c>
      <c r="H612" s="14">
        <f t="shared" si="50"/>
        <v>97700.402083499997</v>
      </c>
      <c r="I612" s="14">
        <f t="shared" si="51"/>
        <v>97700.402083499997</v>
      </c>
      <c r="J612" s="16">
        <v>1</v>
      </c>
      <c r="K612" s="16">
        <f t="shared" si="49"/>
        <v>1</v>
      </c>
      <c r="L612" s="14">
        <v>95507.5791067682</v>
      </c>
      <c r="M612" s="14">
        <v>95507.579106599995</v>
      </c>
      <c r="S612" s="6"/>
      <c r="T612" s="6"/>
    </row>
    <row r="613" spans="1:20" x14ac:dyDescent="0.3">
      <c r="A613" s="2">
        <v>17035</v>
      </c>
      <c r="B613" t="s">
        <v>520</v>
      </c>
      <c r="C613" t="s">
        <v>530</v>
      </c>
      <c r="D613" s="14">
        <v>190851.98292733275</v>
      </c>
      <c r="E613" s="11">
        <f t="shared" si="47"/>
        <v>1.395602516913532E-4</v>
      </c>
      <c r="F613">
        <v>0</v>
      </c>
      <c r="G613" s="10">
        <f t="shared" si="48"/>
        <v>2.1727229386080685E+51</v>
      </c>
      <c r="H613" s="14">
        <f t="shared" si="50"/>
        <v>190851.98292733275</v>
      </c>
      <c r="I613" s="14">
        <f t="shared" si="51"/>
        <v>190851.98292733275</v>
      </c>
      <c r="J613" s="16">
        <v>0.60100432463964926</v>
      </c>
      <c r="K613" s="16">
        <f t="shared" si="49"/>
        <v>0.55230235695342134</v>
      </c>
      <c r="L613" s="14">
        <v>174907.22726830599</v>
      </c>
      <c r="M613" s="14">
        <v>105120.00006229999</v>
      </c>
      <c r="S613" s="6"/>
      <c r="T613" s="6"/>
    </row>
    <row r="614" spans="1:20" x14ac:dyDescent="0.3">
      <c r="A614" s="2">
        <v>17037</v>
      </c>
      <c r="B614" t="s">
        <v>520</v>
      </c>
      <c r="C614" t="s">
        <v>63</v>
      </c>
      <c r="D614" s="14">
        <v>403626.3621069371</v>
      </c>
      <c r="E614" s="11">
        <f t="shared" si="47"/>
        <v>2.9515122568235112E-4</v>
      </c>
      <c r="F614">
        <v>42</v>
      </c>
      <c r="G614" s="10">
        <f t="shared" si="48"/>
        <v>1.0940518532259333</v>
      </c>
      <c r="H614" s="14">
        <f t="shared" si="50"/>
        <v>34698.3621069371</v>
      </c>
      <c r="I614" s="14">
        <f t="shared" si="51"/>
        <v>34698.3621069371</v>
      </c>
      <c r="J614" s="16">
        <v>0.87111688545958155</v>
      </c>
      <c r="K614" s="16">
        <f t="shared" si="49"/>
        <v>0.91403345924728252</v>
      </c>
      <c r="L614" s="14">
        <v>422354.34318826097</v>
      </c>
      <c r="M614" s="14">
        <v>367919.99980500003</v>
      </c>
      <c r="S614" s="6"/>
      <c r="T614" s="6"/>
    </row>
    <row r="615" spans="1:20" x14ac:dyDescent="0.3">
      <c r="A615" s="2">
        <v>17039</v>
      </c>
      <c r="B615" t="s">
        <v>520</v>
      </c>
      <c r="C615" t="s">
        <v>531</v>
      </c>
      <c r="D615" s="14">
        <v>105094.0735457829</v>
      </c>
      <c r="E615" s="11">
        <f t="shared" si="47"/>
        <v>7.6849897655522487E-5</v>
      </c>
      <c r="F615">
        <v>36</v>
      </c>
      <c r="G615" s="10">
        <f t="shared" si="48"/>
        <v>0.33234059889756279</v>
      </c>
      <c r="H615" s="14">
        <f t="shared" si="50"/>
        <v>0</v>
      </c>
      <c r="I615" s="14">
        <f t="shared" si="51"/>
        <v>-211129.92645421711</v>
      </c>
      <c r="J615" s="16">
        <v>1</v>
      </c>
      <c r="K615" s="16">
        <f t="shared" si="49"/>
        <v>1</v>
      </c>
      <c r="L615" s="14">
        <v>99962.873207372497</v>
      </c>
      <c r="M615" s="14">
        <v>99962.873207199998</v>
      </c>
      <c r="S615" s="6"/>
      <c r="T615" s="6"/>
    </row>
    <row r="616" spans="1:20" x14ac:dyDescent="0.3">
      <c r="A616" s="2">
        <v>17041</v>
      </c>
      <c r="B616" t="s">
        <v>520</v>
      </c>
      <c r="C616" t="s">
        <v>67</v>
      </c>
      <c r="D616" s="14">
        <v>165319.34991522675</v>
      </c>
      <c r="E616" s="11">
        <f t="shared" si="47"/>
        <v>1.2088954869494149E-4</v>
      </c>
      <c r="F616">
        <v>15</v>
      </c>
      <c r="G616" s="10">
        <f t="shared" si="48"/>
        <v>1.2547005913420366</v>
      </c>
      <c r="H616" s="14">
        <f t="shared" si="50"/>
        <v>33559.349915226747</v>
      </c>
      <c r="I616" s="14">
        <f t="shared" si="51"/>
        <v>33559.349915226747</v>
      </c>
      <c r="J616" s="16">
        <v>0.85797830195714597</v>
      </c>
      <c r="K616" s="16">
        <f t="shared" si="49"/>
        <v>0.79700289208471076</v>
      </c>
      <c r="L616" s="14">
        <v>153150.72619146199</v>
      </c>
      <c r="M616" s="14">
        <v>131400.00000900001</v>
      </c>
      <c r="S616" s="6"/>
      <c r="T616" s="6"/>
    </row>
    <row r="617" spans="1:20" x14ac:dyDescent="0.3">
      <c r="A617" s="2">
        <v>17043</v>
      </c>
      <c r="B617" t="s">
        <v>520</v>
      </c>
      <c r="C617" t="s">
        <v>532</v>
      </c>
      <c r="D617" s="14">
        <v>3586567.5862728381</v>
      </c>
      <c r="E617" s="11">
        <f t="shared" si="47"/>
        <v>2.6226726459471412E-3</v>
      </c>
      <c r="F617">
        <v>22</v>
      </c>
      <c r="G617" s="10">
        <f t="shared" si="48"/>
        <v>18.559403389803972</v>
      </c>
      <c r="H617" s="14">
        <f t="shared" si="50"/>
        <v>3393319.5862728381</v>
      </c>
      <c r="I617" s="14">
        <f t="shared" si="51"/>
        <v>3393319.5862728381</v>
      </c>
      <c r="J617" s="16">
        <v>0.5</v>
      </c>
      <c r="K617" s="16">
        <f t="shared" si="49"/>
        <v>5.3881042348019256E-2</v>
      </c>
      <c r="L617" s="14">
        <v>3975363.6181201902</v>
      </c>
      <c r="M617" s="14">
        <v>1987681.8090900001</v>
      </c>
      <c r="S617" s="6"/>
      <c r="T617" s="6"/>
    </row>
    <row r="618" spans="1:20" x14ac:dyDescent="0.3">
      <c r="A618" s="2">
        <v>17045</v>
      </c>
      <c r="B618" t="s">
        <v>520</v>
      </c>
      <c r="C618" t="s">
        <v>533</v>
      </c>
      <c r="D618" s="14">
        <v>95522.794139299993</v>
      </c>
      <c r="E618" s="11">
        <f t="shared" si="47"/>
        <v>6.9850912669940142E-5</v>
      </c>
      <c r="F618">
        <v>2</v>
      </c>
      <c r="G618" s="10">
        <f t="shared" si="48"/>
        <v>5.4373175170366572</v>
      </c>
      <c r="H618" s="14">
        <f t="shared" si="50"/>
        <v>77954.794139299993</v>
      </c>
      <c r="I618" s="14">
        <f t="shared" si="51"/>
        <v>77954.794139299993</v>
      </c>
      <c r="J618" s="16">
        <v>1</v>
      </c>
      <c r="K618" s="16">
        <f t="shared" si="49"/>
        <v>1</v>
      </c>
      <c r="L618" s="14">
        <v>93378.8461795888</v>
      </c>
      <c r="M618" s="14">
        <v>93378.846179700005</v>
      </c>
      <c r="S618" s="6"/>
      <c r="T618" s="6"/>
    </row>
    <row r="619" spans="1:20" x14ac:dyDescent="0.3">
      <c r="A619" s="2">
        <v>17047</v>
      </c>
      <c r="B619" t="s">
        <v>520</v>
      </c>
      <c r="C619" t="s">
        <v>534</v>
      </c>
      <c r="D619" s="14">
        <v>41970.017390100002</v>
      </c>
      <c r="E619" s="11">
        <f t="shared" si="47"/>
        <v>3.0690517858978822E-5</v>
      </c>
      <c r="F619">
        <v>0</v>
      </c>
      <c r="G619" s="10">
        <f t="shared" si="48"/>
        <v>4.7780074442281418E+50</v>
      </c>
      <c r="H619" s="14">
        <f t="shared" si="50"/>
        <v>41970.017390100002</v>
      </c>
      <c r="I619" s="14">
        <f t="shared" si="51"/>
        <v>41970.017390100002</v>
      </c>
      <c r="J619" s="16">
        <v>1</v>
      </c>
      <c r="K619" s="16">
        <f t="shared" si="49"/>
        <v>1</v>
      </c>
      <c r="L619" s="14">
        <v>41028.0272195859</v>
      </c>
      <c r="M619" s="14">
        <v>41028.027219199997</v>
      </c>
      <c r="S619" s="6"/>
      <c r="T619" s="6"/>
    </row>
    <row r="620" spans="1:20" x14ac:dyDescent="0.3">
      <c r="A620" s="2">
        <v>17049</v>
      </c>
      <c r="B620" t="s">
        <v>520</v>
      </c>
      <c r="C620" t="s">
        <v>70</v>
      </c>
      <c r="D620" s="14">
        <v>399072.94044438255</v>
      </c>
      <c r="E620" s="11">
        <f t="shared" si="47"/>
        <v>2.9182154231445582E-4</v>
      </c>
      <c r="F620">
        <v>766</v>
      </c>
      <c r="G620" s="10">
        <f t="shared" si="48"/>
        <v>5.9310445238135112E-2</v>
      </c>
      <c r="H620" s="14">
        <f t="shared" si="50"/>
        <v>0</v>
      </c>
      <c r="I620" s="14">
        <f t="shared" si="51"/>
        <v>-6329471.0595556172</v>
      </c>
      <c r="J620" s="16">
        <v>1</v>
      </c>
      <c r="K620" s="16">
        <f t="shared" si="49"/>
        <v>1</v>
      </c>
      <c r="L620" s="14">
        <v>388402.61567084101</v>
      </c>
      <c r="M620" s="14">
        <v>388402.61567099998</v>
      </c>
      <c r="S620" s="6"/>
      <c r="T620" s="6"/>
    </row>
    <row r="621" spans="1:20" x14ac:dyDescent="0.3">
      <c r="A621" s="2">
        <v>17051</v>
      </c>
      <c r="B621" t="s">
        <v>520</v>
      </c>
      <c r="C621" t="s">
        <v>75</v>
      </c>
      <c r="D621" s="14">
        <v>267876.90725333133</v>
      </c>
      <c r="E621" s="11">
        <f t="shared" si="47"/>
        <v>1.958846223400812E-4</v>
      </c>
      <c r="F621">
        <v>4</v>
      </c>
      <c r="G621" s="10">
        <f t="shared" si="48"/>
        <v>7.6240012310260514</v>
      </c>
      <c r="H621" s="14">
        <f t="shared" si="50"/>
        <v>232740.90725333133</v>
      </c>
      <c r="I621" s="14">
        <f t="shared" si="51"/>
        <v>232740.90725333133</v>
      </c>
      <c r="J621" s="16">
        <v>0.43036274075257863</v>
      </c>
      <c r="K621" s="16">
        <f t="shared" si="49"/>
        <v>0.39349416521490449</v>
      </c>
      <c r="L621" s="14">
        <v>244259.06345226901</v>
      </c>
      <c r="M621" s="14">
        <v>105120.0000612</v>
      </c>
      <c r="S621" s="6"/>
      <c r="T621" s="6"/>
    </row>
    <row r="622" spans="1:20" x14ac:dyDescent="0.3">
      <c r="A622" s="2">
        <v>17053</v>
      </c>
      <c r="B622" t="s">
        <v>520</v>
      </c>
      <c r="C622" t="s">
        <v>535</v>
      </c>
      <c r="D622" s="14">
        <v>76102.623300193445</v>
      </c>
      <c r="E622" s="11">
        <f t="shared" si="47"/>
        <v>5.5649939284053269E-5</v>
      </c>
      <c r="F622">
        <v>0</v>
      </c>
      <c r="G622" s="10">
        <f t="shared" si="48"/>
        <v>8.6637776981094541E+50</v>
      </c>
      <c r="H622" s="14">
        <f t="shared" si="50"/>
        <v>76102.623300193445</v>
      </c>
      <c r="I622" s="14">
        <f t="shared" si="51"/>
        <v>76102.623300193445</v>
      </c>
      <c r="J622" s="16">
        <v>1</v>
      </c>
      <c r="K622" s="16">
        <f t="shared" si="49"/>
        <v>1</v>
      </c>
      <c r="L622" s="14">
        <v>72159.437776701307</v>
      </c>
      <c r="M622" s="14">
        <v>72159.437776899998</v>
      </c>
      <c r="S622" s="6"/>
      <c r="T622" s="6"/>
    </row>
    <row r="623" spans="1:20" x14ac:dyDescent="0.3">
      <c r="A623" s="2">
        <v>17055</v>
      </c>
      <c r="B623" t="s">
        <v>520</v>
      </c>
      <c r="C623" t="s">
        <v>78</v>
      </c>
      <c r="D623" s="14">
        <v>300057.34831314546</v>
      </c>
      <c r="E623" s="11">
        <f t="shared" si="47"/>
        <v>2.1941652588627813E-4</v>
      </c>
      <c r="F623">
        <v>38</v>
      </c>
      <c r="G623" s="10">
        <f t="shared" si="48"/>
        <v>0.89893511022776307</v>
      </c>
      <c r="H623" s="14">
        <f t="shared" si="50"/>
        <v>0</v>
      </c>
      <c r="I623" s="14">
        <f t="shared" si="51"/>
        <v>-33734.651686854544</v>
      </c>
      <c r="J623" s="16">
        <v>1</v>
      </c>
      <c r="K623" s="16">
        <f t="shared" si="49"/>
        <v>1</v>
      </c>
      <c r="L623" s="14">
        <v>283091.81961587002</v>
      </c>
      <c r="M623" s="14">
        <v>283091.81962099997</v>
      </c>
      <c r="S623" s="6"/>
      <c r="T623" s="6"/>
    </row>
    <row r="624" spans="1:20" x14ac:dyDescent="0.3">
      <c r="A624" s="2">
        <v>17057</v>
      </c>
      <c r="B624" t="s">
        <v>520</v>
      </c>
      <c r="C624" t="s">
        <v>79</v>
      </c>
      <c r="D624" s="14">
        <v>150343.738121</v>
      </c>
      <c r="E624" s="11">
        <f t="shared" si="47"/>
        <v>1.0993865303655028E-4</v>
      </c>
      <c r="F624">
        <v>0</v>
      </c>
      <c r="G624" s="10">
        <f t="shared" si="48"/>
        <v>1.7115635031989982E+51</v>
      </c>
      <c r="H624" s="14">
        <f t="shared" si="50"/>
        <v>150343.738121</v>
      </c>
      <c r="I624" s="14">
        <f t="shared" si="51"/>
        <v>150343.738121</v>
      </c>
      <c r="J624" s="16">
        <v>0.71525107982471725</v>
      </c>
      <c r="K624" s="16">
        <f t="shared" si="49"/>
        <v>0.70111333745849314</v>
      </c>
      <c r="L624" s="14">
        <v>146969.36916961399</v>
      </c>
      <c r="M624" s="14">
        <v>105120.0000251</v>
      </c>
      <c r="S624" s="6"/>
      <c r="T624" s="6"/>
    </row>
    <row r="625" spans="1:20" x14ac:dyDescent="0.3">
      <c r="A625" s="2">
        <v>17059</v>
      </c>
      <c r="B625" t="s">
        <v>520</v>
      </c>
      <c r="C625" t="s">
        <v>536</v>
      </c>
      <c r="D625" s="14">
        <v>41706.7533205</v>
      </c>
      <c r="E625" s="11">
        <f t="shared" si="47"/>
        <v>3.0498006367868691E-5</v>
      </c>
      <c r="F625">
        <v>0</v>
      </c>
      <c r="G625" s="10">
        <f t="shared" si="48"/>
        <v>4.7480365802026417E+50</v>
      </c>
      <c r="H625" s="14">
        <f t="shared" si="50"/>
        <v>41706.7533205</v>
      </c>
      <c r="I625" s="14">
        <f t="shared" si="51"/>
        <v>41706.7533205</v>
      </c>
      <c r="J625" s="16">
        <v>1</v>
      </c>
      <c r="K625" s="16">
        <f t="shared" si="49"/>
        <v>1</v>
      </c>
      <c r="L625" s="14">
        <v>40770.671943179899</v>
      </c>
      <c r="M625" s="14">
        <v>40770.671943100002</v>
      </c>
      <c r="S625" s="6"/>
      <c r="T625" s="6"/>
    </row>
    <row r="626" spans="1:20" x14ac:dyDescent="0.3">
      <c r="A626" s="2">
        <v>17061</v>
      </c>
      <c r="B626" t="s">
        <v>520</v>
      </c>
      <c r="C626" t="s">
        <v>85</v>
      </c>
      <c r="D626" s="14">
        <v>63862.598418200003</v>
      </c>
      <c r="E626" s="11">
        <f t="shared" si="47"/>
        <v>4.6699437816694453E-5</v>
      </c>
      <c r="F626">
        <v>0</v>
      </c>
      <c r="G626" s="10">
        <f t="shared" si="48"/>
        <v>7.2703322425091073E+50</v>
      </c>
      <c r="H626" s="14">
        <f t="shared" si="50"/>
        <v>63862.598418200003</v>
      </c>
      <c r="I626" s="14">
        <f t="shared" si="51"/>
        <v>63862.598418200003</v>
      </c>
      <c r="J626" s="16">
        <v>1</v>
      </c>
      <c r="K626" s="16">
        <f t="shared" si="49"/>
        <v>1</v>
      </c>
      <c r="L626" s="14">
        <v>62429.243281516901</v>
      </c>
      <c r="M626" s="14">
        <v>62429.2432816</v>
      </c>
      <c r="S626" s="6"/>
      <c r="T626" s="6"/>
    </row>
    <row r="627" spans="1:20" x14ac:dyDescent="0.3">
      <c r="A627" s="2">
        <v>17063</v>
      </c>
      <c r="B627" t="s">
        <v>520</v>
      </c>
      <c r="C627" t="s">
        <v>537</v>
      </c>
      <c r="D627" s="14">
        <v>307035.76687751518</v>
      </c>
      <c r="E627" s="11">
        <f t="shared" si="47"/>
        <v>2.245194849245495E-4</v>
      </c>
      <c r="F627">
        <v>520</v>
      </c>
      <c r="G627" s="10">
        <f t="shared" si="48"/>
        <v>6.7219193743325981E-2</v>
      </c>
      <c r="H627" s="14">
        <f t="shared" si="50"/>
        <v>0</v>
      </c>
      <c r="I627" s="14">
        <f t="shared" si="51"/>
        <v>-4260644.2331224848</v>
      </c>
      <c r="J627" s="16">
        <v>1</v>
      </c>
      <c r="K627" s="16">
        <f t="shared" si="49"/>
        <v>1</v>
      </c>
      <c r="L627" s="14">
        <v>336678.04465246701</v>
      </c>
      <c r="M627" s="14">
        <v>336678.04464899999</v>
      </c>
      <c r="S627" s="6"/>
      <c r="T627" s="6"/>
    </row>
    <row r="628" spans="1:20" x14ac:dyDescent="0.3">
      <c r="A628" s="2">
        <v>17065</v>
      </c>
      <c r="B628" t="s">
        <v>520</v>
      </c>
      <c r="C628" t="s">
        <v>454</v>
      </c>
      <c r="D628" s="14">
        <v>48324.443198499997</v>
      </c>
      <c r="E628" s="11">
        <f t="shared" si="47"/>
        <v>3.5337183047215268E-5</v>
      </c>
      <c r="F628">
        <v>0</v>
      </c>
      <c r="G628" s="10">
        <f t="shared" si="48"/>
        <v>5.5014165754212201E+50</v>
      </c>
      <c r="H628" s="14">
        <f t="shared" si="50"/>
        <v>48324.443198499997</v>
      </c>
      <c r="I628" s="14">
        <f t="shared" si="51"/>
        <v>48324.443198499997</v>
      </c>
      <c r="J628" s="16">
        <v>1</v>
      </c>
      <c r="K628" s="16">
        <f t="shared" si="49"/>
        <v>1</v>
      </c>
      <c r="L628" s="14">
        <v>47239.832008963298</v>
      </c>
      <c r="M628" s="14">
        <v>47239.832008999998</v>
      </c>
      <c r="S628" s="6"/>
      <c r="T628" s="6"/>
    </row>
    <row r="629" spans="1:20" x14ac:dyDescent="0.3">
      <c r="A629" s="2">
        <v>17067</v>
      </c>
      <c r="B629" t="s">
        <v>520</v>
      </c>
      <c r="C629" t="s">
        <v>89</v>
      </c>
      <c r="D629" s="14">
        <v>96758.495903599993</v>
      </c>
      <c r="E629" s="11">
        <f t="shared" si="47"/>
        <v>7.0754517896336026E-5</v>
      </c>
      <c r="F629">
        <v>0</v>
      </c>
      <c r="G629" s="10">
        <f t="shared" si="48"/>
        <v>1.1015311464435336E+51</v>
      </c>
      <c r="H629" s="14">
        <f t="shared" si="50"/>
        <v>96758.495903599993</v>
      </c>
      <c r="I629" s="14">
        <f t="shared" si="51"/>
        <v>96758.495903599993</v>
      </c>
      <c r="J629" s="16">
        <v>1</v>
      </c>
      <c r="K629" s="16">
        <f t="shared" si="49"/>
        <v>1</v>
      </c>
      <c r="L629" s="14">
        <v>94586.813408529997</v>
      </c>
      <c r="M629" s="14">
        <v>94586.813408499904</v>
      </c>
      <c r="S629" s="6"/>
      <c r="T629" s="6"/>
    </row>
    <row r="630" spans="1:20" x14ac:dyDescent="0.3">
      <c r="A630" s="2">
        <v>17069</v>
      </c>
      <c r="B630" t="s">
        <v>520</v>
      </c>
      <c r="C630" t="s">
        <v>538</v>
      </c>
      <c r="D630" s="14">
        <v>23292.7011102</v>
      </c>
      <c r="E630" s="11">
        <f t="shared" si="47"/>
        <v>1.7032755854303581E-5</v>
      </c>
      <c r="F630">
        <v>0</v>
      </c>
      <c r="G630" s="10">
        <f t="shared" si="48"/>
        <v>2.651719160997268E+50</v>
      </c>
      <c r="H630" s="14">
        <f t="shared" si="50"/>
        <v>23292.7011102</v>
      </c>
      <c r="I630" s="14">
        <f t="shared" si="51"/>
        <v>23292.7011102</v>
      </c>
      <c r="J630" s="16">
        <v>1</v>
      </c>
      <c r="K630" s="16">
        <f t="shared" si="49"/>
        <v>1</v>
      </c>
      <c r="L630" s="14">
        <v>22769.911345724398</v>
      </c>
      <c r="M630" s="14">
        <v>22769.911346199999</v>
      </c>
      <c r="S630" s="6"/>
      <c r="T630" s="6"/>
    </row>
    <row r="631" spans="1:20" x14ac:dyDescent="0.3">
      <c r="A631" s="2">
        <v>17071</v>
      </c>
      <c r="B631" t="s">
        <v>520</v>
      </c>
      <c r="C631" t="s">
        <v>539</v>
      </c>
      <c r="D631" s="14">
        <v>61065.917512100001</v>
      </c>
      <c r="E631" s="11">
        <f t="shared" si="47"/>
        <v>4.4654368726139983E-5</v>
      </c>
      <c r="F631">
        <v>0</v>
      </c>
      <c r="G631" s="10">
        <f t="shared" si="48"/>
        <v>6.9519487149476325E+50</v>
      </c>
      <c r="H631" s="14">
        <f t="shared" si="50"/>
        <v>61065.917512100001</v>
      </c>
      <c r="I631" s="14">
        <f t="shared" si="51"/>
        <v>61065.917512100001</v>
      </c>
      <c r="J631" s="16">
        <v>1</v>
      </c>
      <c r="K631" s="16">
        <f t="shared" si="49"/>
        <v>1</v>
      </c>
      <c r="L631" s="14">
        <v>59695.332088372597</v>
      </c>
      <c r="M631" s="14">
        <v>59695.332087900002</v>
      </c>
      <c r="S631" s="6"/>
      <c r="T631" s="6"/>
    </row>
    <row r="632" spans="1:20" x14ac:dyDescent="0.3">
      <c r="A632" s="2">
        <v>17073</v>
      </c>
      <c r="B632" t="s">
        <v>520</v>
      </c>
      <c r="C632" t="s">
        <v>94</v>
      </c>
      <c r="D632" s="14">
        <v>343104.22915656056</v>
      </c>
      <c r="E632" s="11">
        <f t="shared" si="47"/>
        <v>2.5089449867381848E-4</v>
      </c>
      <c r="F632">
        <v>118</v>
      </c>
      <c r="G632" s="10">
        <f t="shared" si="48"/>
        <v>0.33101809642007096</v>
      </c>
      <c r="H632" s="14">
        <f t="shared" si="50"/>
        <v>0</v>
      </c>
      <c r="I632" s="14">
        <f t="shared" si="51"/>
        <v>-693407.7708434395</v>
      </c>
      <c r="J632" s="16">
        <v>1</v>
      </c>
      <c r="K632" s="16">
        <f t="shared" si="49"/>
        <v>1</v>
      </c>
      <c r="L632" s="14">
        <v>339939.61020052002</v>
      </c>
      <c r="M632" s="14">
        <v>339939.61020200001</v>
      </c>
      <c r="S632" s="6"/>
      <c r="T632" s="6"/>
    </row>
    <row r="633" spans="1:20" x14ac:dyDescent="0.3">
      <c r="A633" s="2">
        <v>17075</v>
      </c>
      <c r="B633" t="s">
        <v>520</v>
      </c>
      <c r="C633" t="s">
        <v>540</v>
      </c>
      <c r="D633" s="14">
        <v>252646.56039702453</v>
      </c>
      <c r="E633" s="11">
        <f t="shared" si="47"/>
        <v>1.847474520156728E-4</v>
      </c>
      <c r="F633">
        <v>156</v>
      </c>
      <c r="G633" s="10">
        <f t="shared" si="48"/>
        <v>0.18437263585089481</v>
      </c>
      <c r="H633" s="14">
        <f t="shared" si="50"/>
        <v>0</v>
      </c>
      <c r="I633" s="14">
        <f t="shared" si="51"/>
        <v>-1117657.4396029755</v>
      </c>
      <c r="J633" s="16">
        <v>1</v>
      </c>
      <c r="K633" s="16">
        <f t="shared" si="49"/>
        <v>1</v>
      </c>
      <c r="L633" s="14">
        <v>234120.05406570301</v>
      </c>
      <c r="M633" s="14">
        <v>234120.05406200001</v>
      </c>
      <c r="S633" s="6"/>
      <c r="T633" s="6"/>
    </row>
    <row r="634" spans="1:20" x14ac:dyDescent="0.3">
      <c r="A634" s="2">
        <v>17077</v>
      </c>
      <c r="B634" t="s">
        <v>520</v>
      </c>
      <c r="C634" t="s">
        <v>97</v>
      </c>
      <c r="D634" s="14">
        <v>275340.27273299999</v>
      </c>
      <c r="E634" s="11">
        <f t="shared" si="47"/>
        <v>2.013421981474214E-4</v>
      </c>
      <c r="F634">
        <v>4</v>
      </c>
      <c r="G634" s="10">
        <f t="shared" si="48"/>
        <v>7.8364148660348354</v>
      </c>
      <c r="H634" s="14">
        <f t="shared" si="50"/>
        <v>240204.27273299999</v>
      </c>
      <c r="I634" s="14">
        <f t="shared" si="51"/>
        <v>240204.27273299999</v>
      </c>
      <c r="J634" s="16">
        <v>0.39054773922857233</v>
      </c>
      <c r="K634" s="16">
        <f t="shared" si="49"/>
        <v>0.38282812373842279</v>
      </c>
      <c r="L634" s="14">
        <v>269160.436585663</v>
      </c>
      <c r="M634" s="14">
        <v>105119.9999363</v>
      </c>
      <c r="S634" s="6"/>
      <c r="T634" s="6"/>
    </row>
    <row r="635" spans="1:20" x14ac:dyDescent="0.3">
      <c r="A635" s="2">
        <v>17079</v>
      </c>
      <c r="B635" t="s">
        <v>520</v>
      </c>
      <c r="C635" t="s">
        <v>98</v>
      </c>
      <c r="D635" s="14">
        <v>75680.887187500004</v>
      </c>
      <c r="E635" s="11">
        <f t="shared" si="47"/>
        <v>5.5341545328003882E-5</v>
      </c>
      <c r="F635">
        <v>0</v>
      </c>
      <c r="G635" s="10">
        <f t="shared" si="48"/>
        <v>8.615765845571494E+50</v>
      </c>
      <c r="H635" s="14">
        <f t="shared" si="50"/>
        <v>75680.887187500004</v>
      </c>
      <c r="I635" s="14">
        <f t="shared" si="51"/>
        <v>75680.887187500004</v>
      </c>
      <c r="J635" s="16">
        <v>1</v>
      </c>
      <c r="K635" s="16">
        <f t="shared" si="49"/>
        <v>1</v>
      </c>
      <c r="L635" s="14">
        <v>73982.278125828103</v>
      </c>
      <c r="M635" s="14">
        <v>73982.278125500001</v>
      </c>
      <c r="S635" s="6"/>
      <c r="T635" s="6"/>
    </row>
    <row r="636" spans="1:20" x14ac:dyDescent="0.3">
      <c r="A636" s="2">
        <v>17081</v>
      </c>
      <c r="B636" t="s">
        <v>520</v>
      </c>
      <c r="C636" t="s">
        <v>100</v>
      </c>
      <c r="D636" s="14">
        <v>437229.62812573131</v>
      </c>
      <c r="E636" s="11">
        <f t="shared" si="47"/>
        <v>3.1972356803532538E-4</v>
      </c>
      <c r="F636">
        <v>690</v>
      </c>
      <c r="G636" s="10">
        <f t="shared" si="48"/>
        <v>7.2138675742082325E-2</v>
      </c>
      <c r="H636" s="14">
        <f t="shared" si="50"/>
        <v>0</v>
      </c>
      <c r="I636" s="14">
        <f t="shared" si="51"/>
        <v>-5623730.3718742691</v>
      </c>
      <c r="J636" s="16">
        <v>1</v>
      </c>
      <c r="K636" s="16">
        <f t="shared" si="49"/>
        <v>1</v>
      </c>
      <c r="L636" s="14">
        <v>398876.33707615302</v>
      </c>
      <c r="M636" s="14">
        <v>398876.337076</v>
      </c>
      <c r="S636" s="6"/>
      <c r="T636" s="6"/>
    </row>
    <row r="637" spans="1:20" x14ac:dyDescent="0.3">
      <c r="A637" s="2">
        <v>17083</v>
      </c>
      <c r="B637" t="s">
        <v>520</v>
      </c>
      <c r="C637" t="s">
        <v>541</v>
      </c>
      <c r="D637" s="14">
        <v>111911.11195809999</v>
      </c>
      <c r="E637" s="11">
        <f t="shared" si="47"/>
        <v>8.1834847678152528E-5</v>
      </c>
      <c r="F637">
        <v>2</v>
      </c>
      <c r="G637" s="10">
        <f t="shared" si="48"/>
        <v>6.3701680304018664</v>
      </c>
      <c r="H637" s="14">
        <f t="shared" si="50"/>
        <v>94343.111958099995</v>
      </c>
      <c r="I637" s="14">
        <f t="shared" si="51"/>
        <v>94343.111958099995</v>
      </c>
      <c r="J637" s="16">
        <v>0.96088332204881977</v>
      </c>
      <c r="K637" s="16">
        <f t="shared" si="49"/>
        <v>0.94189038206916587</v>
      </c>
      <c r="L637" s="14">
        <v>109399.33869870901</v>
      </c>
      <c r="M637" s="14">
        <v>105119.99999330001</v>
      </c>
      <c r="S637" s="6"/>
      <c r="T637" s="6"/>
    </row>
    <row r="638" spans="1:20" x14ac:dyDescent="0.3">
      <c r="A638" s="2">
        <v>17085</v>
      </c>
      <c r="B638" t="s">
        <v>520</v>
      </c>
      <c r="C638" t="s">
        <v>542</v>
      </c>
      <c r="D638" s="14">
        <v>111682.5833917</v>
      </c>
      <c r="E638" s="11">
        <f t="shared" si="47"/>
        <v>8.1667736476286778E-5</v>
      </c>
      <c r="F638">
        <v>0</v>
      </c>
      <c r="G638" s="10">
        <f t="shared" si="48"/>
        <v>1.2714319602880236E+51</v>
      </c>
      <c r="H638" s="14">
        <f t="shared" si="50"/>
        <v>111682.5833917</v>
      </c>
      <c r="I638" s="14">
        <f t="shared" si="51"/>
        <v>111682.5833917</v>
      </c>
      <c r="J638" s="16">
        <v>0.96284951303708644</v>
      </c>
      <c r="K638" s="16">
        <f t="shared" si="49"/>
        <v>0.94381770907202789</v>
      </c>
      <c r="L638" s="14">
        <v>109175.939308413</v>
      </c>
      <c r="M638" s="14">
        <v>105119.999994399</v>
      </c>
      <c r="S638" s="6"/>
      <c r="T638" s="6"/>
    </row>
    <row r="639" spans="1:20" x14ac:dyDescent="0.3">
      <c r="A639" s="2">
        <v>17087</v>
      </c>
      <c r="B639" t="s">
        <v>520</v>
      </c>
      <c r="C639" t="s">
        <v>102</v>
      </c>
      <c r="D639" s="14">
        <v>153639.79023683569</v>
      </c>
      <c r="E639" s="11">
        <f t="shared" si="47"/>
        <v>1.1234888664176774E-4</v>
      </c>
      <c r="F639">
        <v>18</v>
      </c>
      <c r="G639" s="10">
        <f t="shared" si="48"/>
        <v>0.97171492509636004</v>
      </c>
      <c r="H639" s="14">
        <f t="shared" si="50"/>
        <v>0</v>
      </c>
      <c r="I639" s="14">
        <f t="shared" si="51"/>
        <v>-4472.2097631643119</v>
      </c>
      <c r="J639" s="16">
        <v>1</v>
      </c>
      <c r="K639" s="16">
        <f t="shared" si="49"/>
        <v>1</v>
      </c>
      <c r="L639" s="14">
        <v>138649.980184707</v>
      </c>
      <c r="M639" s="14">
        <v>138649.98018499999</v>
      </c>
      <c r="S639" s="6"/>
      <c r="T639" s="6"/>
    </row>
    <row r="640" spans="1:20" x14ac:dyDescent="0.3">
      <c r="A640" s="2">
        <v>17089</v>
      </c>
      <c r="B640" t="s">
        <v>520</v>
      </c>
      <c r="C640" t="s">
        <v>543</v>
      </c>
      <c r="D640" s="14">
        <v>1666681.8057623743</v>
      </c>
      <c r="E640" s="11">
        <f t="shared" si="47"/>
        <v>1.2187587927245161E-3</v>
      </c>
      <c r="F640">
        <v>129</v>
      </c>
      <c r="G640" s="10">
        <f t="shared" si="48"/>
        <v>1.4708576956008583</v>
      </c>
      <c r="H640" s="14">
        <f t="shared" si="50"/>
        <v>533545.80576237431</v>
      </c>
      <c r="I640" s="14">
        <f t="shared" si="51"/>
        <v>533545.80576237431</v>
      </c>
      <c r="J640" s="16">
        <v>1</v>
      </c>
      <c r="K640" s="16">
        <f t="shared" si="49"/>
        <v>0.67987542438052861</v>
      </c>
      <c r="L640" s="14">
        <v>1798573.1700613601</v>
      </c>
      <c r="M640" s="14">
        <v>1798573.17004</v>
      </c>
      <c r="S640" s="6"/>
      <c r="T640" s="6"/>
    </row>
    <row r="641" spans="1:20" x14ac:dyDescent="0.3">
      <c r="A641" s="2">
        <v>17091</v>
      </c>
      <c r="B641" t="s">
        <v>520</v>
      </c>
      <c r="C641" t="s">
        <v>544</v>
      </c>
      <c r="D641" s="14">
        <v>441452.55738382635</v>
      </c>
      <c r="E641" s="11">
        <f t="shared" si="47"/>
        <v>3.2281157928412083E-4</v>
      </c>
      <c r="F641">
        <v>94</v>
      </c>
      <c r="G641" s="10">
        <f t="shared" si="48"/>
        <v>0.53464296470350625</v>
      </c>
      <c r="H641" s="14">
        <f t="shared" si="50"/>
        <v>0</v>
      </c>
      <c r="I641" s="14">
        <f t="shared" si="51"/>
        <v>-384243.44261617365</v>
      </c>
      <c r="J641" s="16">
        <v>1</v>
      </c>
      <c r="K641" s="16">
        <f t="shared" si="49"/>
        <v>1</v>
      </c>
      <c r="L641" s="14">
        <v>460929.73329306598</v>
      </c>
      <c r="M641" s="14">
        <v>460929.733297</v>
      </c>
      <c r="S641" s="6"/>
      <c r="T641" s="6"/>
    </row>
    <row r="642" spans="1:20" x14ac:dyDescent="0.3">
      <c r="A642" s="2">
        <v>17093</v>
      </c>
      <c r="B642" t="s">
        <v>520</v>
      </c>
      <c r="C642" t="s">
        <v>545</v>
      </c>
      <c r="D642" s="14">
        <v>371751.46355099999</v>
      </c>
      <c r="E642" s="11">
        <f t="shared" ref="E642:E705" si="52">D642/SUM(D$2:D$3500)</f>
        <v>2.7184274967455036E-4</v>
      </c>
      <c r="F642">
        <v>6</v>
      </c>
      <c r="G642" s="10">
        <f t="shared" si="48"/>
        <v>7.0535720922700369</v>
      </c>
      <c r="H642" s="14">
        <f t="shared" si="50"/>
        <v>319047.46355099999</v>
      </c>
      <c r="I642" s="14">
        <f t="shared" si="51"/>
        <v>319047.46355099999</v>
      </c>
      <c r="J642" s="16">
        <v>0.2892618633121658</v>
      </c>
      <c r="K642" s="16">
        <f t="shared" si="49"/>
        <v>0.28354427711765884</v>
      </c>
      <c r="L642" s="14">
        <v>363407.73995238298</v>
      </c>
      <c r="M642" s="14">
        <v>105119.999887</v>
      </c>
      <c r="S642" s="6"/>
      <c r="T642" s="6"/>
    </row>
    <row r="643" spans="1:20" x14ac:dyDescent="0.3">
      <c r="A643" s="2">
        <v>17095</v>
      </c>
      <c r="B643" t="s">
        <v>520</v>
      </c>
      <c r="C643" t="s">
        <v>546</v>
      </c>
      <c r="D643" s="14">
        <v>259982.63359265178</v>
      </c>
      <c r="E643" s="11">
        <f t="shared" si="52"/>
        <v>1.9011194551426931E-4</v>
      </c>
      <c r="F643">
        <v>83</v>
      </c>
      <c r="G643" s="10">
        <f t="shared" ref="G643:G706" si="53">D643/8784/(F643+1E-50)</f>
        <v>0.35659390786184603</v>
      </c>
      <c r="H643" s="14">
        <f t="shared" si="50"/>
        <v>0</v>
      </c>
      <c r="I643" s="14">
        <f t="shared" si="51"/>
        <v>-469089.36640734819</v>
      </c>
      <c r="J643" s="16">
        <v>1</v>
      </c>
      <c r="K643" s="16">
        <f t="shared" ref="K643:K706" si="54">IF(G643&gt;1,MIN(1,IF(F643&lt;12,105408/D643,(D643-I643)/D643)),1)</f>
        <v>1</v>
      </c>
      <c r="L643" s="14">
        <v>257694.359023075</v>
      </c>
      <c r="M643" s="14">
        <v>257694.35902099899</v>
      </c>
      <c r="S643" s="6"/>
      <c r="T643" s="6"/>
    </row>
    <row r="644" spans="1:20" x14ac:dyDescent="0.3">
      <c r="A644" s="2">
        <v>17097</v>
      </c>
      <c r="B644" t="s">
        <v>520</v>
      </c>
      <c r="C644" t="s">
        <v>328</v>
      </c>
      <c r="D644" s="14">
        <v>2597871.0951464591</v>
      </c>
      <c r="E644" s="11">
        <f t="shared" si="52"/>
        <v>1.8996896879943681E-3</v>
      </c>
      <c r="F644">
        <v>265</v>
      </c>
      <c r="G644" s="10">
        <f t="shared" si="53"/>
        <v>1.1160390655164016</v>
      </c>
      <c r="H644" s="14">
        <f t="shared" si="50"/>
        <v>270111.09514645906</v>
      </c>
      <c r="I644" s="14">
        <f t="shared" si="51"/>
        <v>270111.09514645906</v>
      </c>
      <c r="J644" s="16">
        <v>1</v>
      </c>
      <c r="K644" s="16">
        <f t="shared" si="54"/>
        <v>0.89602598233180186</v>
      </c>
      <c r="L644" s="14">
        <v>2712728.4181309901</v>
      </c>
      <c r="M644" s="14">
        <v>2712728.4180899998</v>
      </c>
      <c r="S644" s="6"/>
      <c r="T644" s="6"/>
    </row>
    <row r="645" spans="1:20" x14ac:dyDescent="0.3">
      <c r="A645" s="2">
        <v>17099</v>
      </c>
      <c r="B645" t="s">
        <v>520</v>
      </c>
      <c r="C645" t="s">
        <v>547</v>
      </c>
      <c r="D645" s="14">
        <v>640708.2342801569</v>
      </c>
      <c r="E645" s="11">
        <f t="shared" si="52"/>
        <v>4.6851702070555397E-4</v>
      </c>
      <c r="F645">
        <v>465</v>
      </c>
      <c r="G645" s="10">
        <f t="shared" si="53"/>
        <v>0.15686101667747734</v>
      </c>
      <c r="H645" s="14">
        <f t="shared" si="50"/>
        <v>0</v>
      </c>
      <c r="I645" s="14">
        <f t="shared" si="51"/>
        <v>-3443851.7657198431</v>
      </c>
      <c r="J645" s="16">
        <v>1</v>
      </c>
      <c r="K645" s="16">
        <f t="shared" si="54"/>
        <v>1</v>
      </c>
      <c r="L645" s="14">
        <v>640701.58346044098</v>
      </c>
      <c r="M645" s="14">
        <v>640701.583461</v>
      </c>
      <c r="S645" s="6"/>
      <c r="T645" s="6"/>
    </row>
    <row r="646" spans="1:20" x14ac:dyDescent="0.3">
      <c r="A646" s="2">
        <v>17101</v>
      </c>
      <c r="B646" t="s">
        <v>520</v>
      </c>
      <c r="C646" t="s">
        <v>206</v>
      </c>
      <c r="D646" s="14">
        <v>89003.796530099993</v>
      </c>
      <c r="E646" s="11">
        <f t="shared" si="52"/>
        <v>6.5083904577277626E-5</v>
      </c>
      <c r="F646">
        <v>0</v>
      </c>
      <c r="G646" s="10">
        <f t="shared" si="53"/>
        <v>1.0132490497506829E+51</v>
      </c>
      <c r="H646" s="14">
        <f t="shared" si="50"/>
        <v>89003.796530099993</v>
      </c>
      <c r="I646" s="14">
        <f t="shared" si="51"/>
        <v>89003.796530099993</v>
      </c>
      <c r="J646" s="16">
        <v>1</v>
      </c>
      <c r="K646" s="16">
        <f t="shared" si="54"/>
        <v>1</v>
      </c>
      <c r="L646" s="14">
        <v>87006.163297760795</v>
      </c>
      <c r="M646" s="14">
        <v>87006.1632981</v>
      </c>
      <c r="S646" s="6"/>
      <c r="T646" s="6"/>
    </row>
    <row r="647" spans="1:20" x14ac:dyDescent="0.3">
      <c r="A647" s="2">
        <v>17103</v>
      </c>
      <c r="B647" t="s">
        <v>520</v>
      </c>
      <c r="C647" t="s">
        <v>107</v>
      </c>
      <c r="D647" s="14">
        <v>287741.73252730322</v>
      </c>
      <c r="E647" s="11">
        <f t="shared" si="52"/>
        <v>2.1041074867378476E-4</v>
      </c>
      <c r="F647">
        <v>108</v>
      </c>
      <c r="G647" s="10">
        <f t="shared" si="53"/>
        <v>0.30331002973346238</v>
      </c>
      <c r="H647" s="14">
        <f t="shared" si="50"/>
        <v>0</v>
      </c>
      <c r="I647" s="14">
        <f t="shared" si="51"/>
        <v>-660930.26747269672</v>
      </c>
      <c r="J647" s="16">
        <v>1</v>
      </c>
      <c r="K647" s="16">
        <f t="shared" si="54"/>
        <v>1</v>
      </c>
      <c r="L647" s="14">
        <v>272389.89618045202</v>
      </c>
      <c r="M647" s="14">
        <v>272389.896182</v>
      </c>
      <c r="S647" s="6"/>
      <c r="T647" s="6"/>
    </row>
    <row r="648" spans="1:20" x14ac:dyDescent="0.3">
      <c r="A648" s="2">
        <v>17105</v>
      </c>
      <c r="B648" t="s">
        <v>520</v>
      </c>
      <c r="C648" t="s">
        <v>548</v>
      </c>
      <c r="D648" s="14">
        <v>261838.26116075608</v>
      </c>
      <c r="E648" s="11">
        <f t="shared" si="52"/>
        <v>1.9146887063748721E-4</v>
      </c>
      <c r="F648">
        <v>38</v>
      </c>
      <c r="G648" s="10">
        <f t="shared" si="53"/>
        <v>0.78443540037135728</v>
      </c>
      <c r="H648" s="14">
        <f t="shared" ref="H648:H711" si="55">MAX(0,D648-8784*F648)</f>
        <v>0</v>
      </c>
      <c r="I648" s="14">
        <f t="shared" ref="I648:I711" si="56">D648-8784*F648</f>
        <v>-71953.738839243917</v>
      </c>
      <c r="J648" s="16">
        <v>1</v>
      </c>
      <c r="K648" s="16">
        <f t="shared" si="54"/>
        <v>1</v>
      </c>
      <c r="L648" s="14">
        <v>250100.35940382499</v>
      </c>
      <c r="M648" s="14">
        <v>250100.35940299899</v>
      </c>
      <c r="S648" s="6"/>
      <c r="T648" s="6"/>
    </row>
    <row r="649" spans="1:20" x14ac:dyDescent="0.3">
      <c r="A649" s="2">
        <v>17107</v>
      </c>
      <c r="B649" t="s">
        <v>520</v>
      </c>
      <c r="C649" t="s">
        <v>291</v>
      </c>
      <c r="D649" s="14">
        <v>250441.39911506337</v>
      </c>
      <c r="E649" s="11">
        <f t="shared" si="52"/>
        <v>1.8313493084188073E-4</v>
      </c>
      <c r="F649">
        <v>102</v>
      </c>
      <c r="G649" s="10">
        <f t="shared" si="53"/>
        <v>0.2795204729578103</v>
      </c>
      <c r="H649" s="14">
        <f t="shared" si="55"/>
        <v>0</v>
      </c>
      <c r="I649" s="14">
        <f t="shared" si="56"/>
        <v>-645526.60088493663</v>
      </c>
      <c r="J649" s="16">
        <v>1</v>
      </c>
      <c r="K649" s="16">
        <f t="shared" si="54"/>
        <v>1</v>
      </c>
      <c r="L649" s="14">
        <v>244180.58883359801</v>
      </c>
      <c r="M649" s="14">
        <v>244180.58882999999</v>
      </c>
      <c r="S649" s="6"/>
      <c r="T649" s="6"/>
    </row>
    <row r="650" spans="1:20" x14ac:dyDescent="0.3">
      <c r="A650" s="2">
        <v>17109</v>
      </c>
      <c r="B650" t="s">
        <v>520</v>
      </c>
      <c r="C650" t="s">
        <v>549</v>
      </c>
      <c r="D650" s="14">
        <v>127732.07548</v>
      </c>
      <c r="E650" s="11">
        <f t="shared" si="52"/>
        <v>9.3403905632120836E-5</v>
      </c>
      <c r="F650">
        <v>2</v>
      </c>
      <c r="G650" s="10">
        <f t="shared" si="53"/>
        <v>7.2707237864298726</v>
      </c>
      <c r="H650" s="14">
        <f t="shared" si="55"/>
        <v>110164.07548</v>
      </c>
      <c r="I650" s="14">
        <f t="shared" si="56"/>
        <v>110164.07548</v>
      </c>
      <c r="J650" s="16">
        <v>0.84186779729317507</v>
      </c>
      <c r="K650" s="16">
        <f t="shared" si="54"/>
        <v>0.82522733310244023</v>
      </c>
      <c r="L650" s="14">
        <v>124865.21082515499</v>
      </c>
      <c r="M650" s="14">
        <v>105119.9999593</v>
      </c>
      <c r="S650" s="6"/>
      <c r="T650" s="6"/>
    </row>
    <row r="651" spans="1:20" x14ac:dyDescent="0.3">
      <c r="A651" s="2">
        <v>17111</v>
      </c>
      <c r="B651" t="s">
        <v>520</v>
      </c>
      <c r="C651" t="s">
        <v>550</v>
      </c>
      <c r="D651" s="14">
        <v>1019658.7695573196</v>
      </c>
      <c r="E651" s="11">
        <f t="shared" si="52"/>
        <v>7.4562408174138532E-4</v>
      </c>
      <c r="F651">
        <v>12</v>
      </c>
      <c r="G651" s="10">
        <f t="shared" si="53"/>
        <v>9.6734476468324946</v>
      </c>
      <c r="H651" s="14">
        <f t="shared" si="55"/>
        <v>914250.76955731958</v>
      </c>
      <c r="I651" s="14">
        <f t="shared" si="56"/>
        <v>914250.76955731958</v>
      </c>
      <c r="J651" s="16">
        <v>9.568742451418133E-2</v>
      </c>
      <c r="K651" s="16">
        <f t="shared" si="54"/>
        <v>0.10337575976104479</v>
      </c>
      <c r="L651" s="14">
        <v>1098576.9606556599</v>
      </c>
      <c r="M651" s="14">
        <v>105120.000529</v>
      </c>
      <c r="S651" s="6"/>
      <c r="T651" s="6"/>
    </row>
    <row r="652" spans="1:20" x14ac:dyDescent="0.3">
      <c r="A652" s="2">
        <v>17113</v>
      </c>
      <c r="B652" t="s">
        <v>520</v>
      </c>
      <c r="C652" t="s">
        <v>551</v>
      </c>
      <c r="D652" s="14">
        <v>814575.72291164333</v>
      </c>
      <c r="E652" s="11">
        <f t="shared" si="52"/>
        <v>5.9565738415460795E-4</v>
      </c>
      <c r="F652">
        <v>554</v>
      </c>
      <c r="G652" s="10">
        <f t="shared" si="53"/>
        <v>0.16738994654533582</v>
      </c>
      <c r="H652" s="14">
        <f t="shared" si="55"/>
        <v>0</v>
      </c>
      <c r="I652" s="14">
        <f t="shared" si="56"/>
        <v>-4051760.2770883567</v>
      </c>
      <c r="J652" s="16">
        <v>1</v>
      </c>
      <c r="K652" s="16">
        <f t="shared" si="54"/>
        <v>1</v>
      </c>
      <c r="L652" s="14">
        <v>864516.36895416502</v>
      </c>
      <c r="M652" s="14">
        <v>864516.36895100004</v>
      </c>
      <c r="S652" s="6"/>
      <c r="T652" s="6"/>
    </row>
    <row r="653" spans="1:20" x14ac:dyDescent="0.3">
      <c r="A653" s="2">
        <v>17115</v>
      </c>
      <c r="B653" t="s">
        <v>520</v>
      </c>
      <c r="C653" t="s">
        <v>115</v>
      </c>
      <c r="D653" s="14">
        <v>489970.31668690988</v>
      </c>
      <c r="E653" s="11">
        <f t="shared" si="52"/>
        <v>3.58290124468621E-4</v>
      </c>
      <c r="F653">
        <v>110</v>
      </c>
      <c r="G653" s="10">
        <f t="shared" si="53"/>
        <v>0.50708966373458964</v>
      </c>
      <c r="H653" s="14">
        <f t="shared" si="55"/>
        <v>0</v>
      </c>
      <c r="I653" s="14">
        <f t="shared" si="56"/>
        <v>-476269.68331309012</v>
      </c>
      <c r="J653" s="16">
        <v>1</v>
      </c>
      <c r="K653" s="16">
        <f t="shared" si="54"/>
        <v>1</v>
      </c>
      <c r="L653" s="14">
        <v>527373.44425038795</v>
      </c>
      <c r="M653" s="14">
        <v>527373.444248999</v>
      </c>
      <c r="S653" s="6"/>
      <c r="T653" s="6"/>
    </row>
    <row r="654" spans="1:20" x14ac:dyDescent="0.3">
      <c r="A654" s="2">
        <v>17117</v>
      </c>
      <c r="B654" t="s">
        <v>520</v>
      </c>
      <c r="C654" t="s">
        <v>552</v>
      </c>
      <c r="D654" s="14">
        <v>233651.56699356929</v>
      </c>
      <c r="E654" s="11">
        <f t="shared" si="52"/>
        <v>1.7085738904854523E-4</v>
      </c>
      <c r="F654">
        <v>2</v>
      </c>
      <c r="G654" s="10">
        <f t="shared" si="53"/>
        <v>13.299838740526486</v>
      </c>
      <c r="H654" s="14">
        <f t="shared" si="55"/>
        <v>216083.56699356929</v>
      </c>
      <c r="I654" s="14">
        <f t="shared" si="56"/>
        <v>216083.56699356929</v>
      </c>
      <c r="J654" s="16">
        <v>0.46152857182576301</v>
      </c>
      <c r="K654" s="16">
        <f t="shared" si="54"/>
        <v>0.45113328943734887</v>
      </c>
      <c r="L654" s="14">
        <v>227764.880482287</v>
      </c>
      <c r="M654" s="14">
        <v>105120.000040399</v>
      </c>
      <c r="S654" s="6"/>
      <c r="T654" s="6"/>
    </row>
    <row r="655" spans="1:20" x14ac:dyDescent="0.3">
      <c r="A655" s="2">
        <v>17119</v>
      </c>
      <c r="B655" t="s">
        <v>520</v>
      </c>
      <c r="C655" t="s">
        <v>116</v>
      </c>
      <c r="D655" s="14">
        <v>1609486.4347755478</v>
      </c>
      <c r="E655" s="11">
        <f t="shared" si="52"/>
        <v>1.176934755855373E-3</v>
      </c>
      <c r="F655">
        <v>612</v>
      </c>
      <c r="G655" s="10">
        <f t="shared" si="53"/>
        <v>0.29939433007569238</v>
      </c>
      <c r="H655" s="14">
        <f t="shared" si="55"/>
        <v>0</v>
      </c>
      <c r="I655" s="14">
        <f t="shared" si="56"/>
        <v>-3766321.5652244519</v>
      </c>
      <c r="J655" s="16">
        <v>1</v>
      </c>
      <c r="K655" s="16">
        <f t="shared" si="54"/>
        <v>1</v>
      </c>
      <c r="L655" s="14">
        <v>1651365.90814779</v>
      </c>
      <c r="M655" s="14">
        <v>1651365.9080999999</v>
      </c>
      <c r="S655" s="6"/>
      <c r="T655" s="6"/>
    </row>
    <row r="656" spans="1:20" x14ac:dyDescent="0.3">
      <c r="A656" s="2">
        <v>17121</v>
      </c>
      <c r="B656" t="s">
        <v>520</v>
      </c>
      <c r="C656" t="s">
        <v>117</v>
      </c>
      <c r="D656" s="14">
        <v>237162.23554336035</v>
      </c>
      <c r="E656" s="11">
        <f t="shared" si="52"/>
        <v>1.7342456062779106E-4</v>
      </c>
      <c r="F656">
        <v>56</v>
      </c>
      <c r="G656" s="10">
        <f t="shared" si="53"/>
        <v>0.48213113848100514</v>
      </c>
      <c r="H656" s="14">
        <f t="shared" si="55"/>
        <v>0</v>
      </c>
      <c r="I656" s="14">
        <f t="shared" si="56"/>
        <v>-254741.76445663965</v>
      </c>
      <c r="J656" s="16">
        <v>1</v>
      </c>
      <c r="K656" s="16">
        <f t="shared" si="54"/>
        <v>1</v>
      </c>
      <c r="L656" s="14">
        <v>262899.57541203802</v>
      </c>
      <c r="M656" s="14">
        <v>262899.57541300001</v>
      </c>
      <c r="S656" s="6"/>
      <c r="T656" s="6"/>
    </row>
    <row r="657" spans="1:20" x14ac:dyDescent="0.3">
      <c r="A657" s="2">
        <v>17123</v>
      </c>
      <c r="B657" t="s">
        <v>520</v>
      </c>
      <c r="C657" t="s">
        <v>209</v>
      </c>
      <c r="D657" s="14">
        <v>97109.094828290865</v>
      </c>
      <c r="E657" s="11">
        <f t="shared" si="52"/>
        <v>7.1010892880876833E-5</v>
      </c>
      <c r="F657">
        <v>0</v>
      </c>
      <c r="G657" s="10">
        <f t="shared" si="53"/>
        <v>1.1055224821071364E+51</v>
      </c>
      <c r="H657" s="14">
        <f t="shared" si="55"/>
        <v>97109.094828290865</v>
      </c>
      <c r="I657" s="14">
        <f t="shared" si="56"/>
        <v>97109.094828290865</v>
      </c>
      <c r="J657" s="16">
        <v>1</v>
      </c>
      <c r="K657" s="16">
        <f t="shared" si="54"/>
        <v>1</v>
      </c>
      <c r="L657" s="14">
        <v>91799.871119772695</v>
      </c>
      <c r="M657" s="14">
        <v>91799.871119899995</v>
      </c>
      <c r="S657" s="6"/>
      <c r="T657" s="6"/>
    </row>
    <row r="658" spans="1:20" x14ac:dyDescent="0.3">
      <c r="A658" s="2">
        <v>17125</v>
      </c>
      <c r="B658" t="s">
        <v>520</v>
      </c>
      <c r="C658" t="s">
        <v>553</v>
      </c>
      <c r="D658" s="14">
        <v>54235.303352800001</v>
      </c>
      <c r="E658" s="11">
        <f t="shared" si="52"/>
        <v>3.9659491457081724E-5</v>
      </c>
      <c r="F658">
        <v>0</v>
      </c>
      <c r="G658" s="10">
        <f t="shared" si="53"/>
        <v>6.1743287059198545E+50</v>
      </c>
      <c r="H658" s="14">
        <f t="shared" si="55"/>
        <v>54235.303352800001</v>
      </c>
      <c r="I658" s="14">
        <f t="shared" si="56"/>
        <v>54235.303352800001</v>
      </c>
      <c r="J658" s="16">
        <v>1</v>
      </c>
      <c r="K658" s="16">
        <f t="shared" si="54"/>
        <v>1</v>
      </c>
      <c r="L658" s="14">
        <v>53018.026690533901</v>
      </c>
      <c r="M658" s="14">
        <v>53018.026690500003</v>
      </c>
      <c r="S658" s="6"/>
      <c r="T658" s="6"/>
    </row>
    <row r="659" spans="1:20" x14ac:dyDescent="0.3">
      <c r="A659" s="2">
        <v>17127</v>
      </c>
      <c r="B659" t="s">
        <v>520</v>
      </c>
      <c r="C659" t="s">
        <v>554</v>
      </c>
      <c r="D659" s="14">
        <v>131952.35626120778</v>
      </c>
      <c r="E659" s="11">
        <f t="shared" si="52"/>
        <v>9.6489980185811983E-5</v>
      </c>
      <c r="F659">
        <v>18</v>
      </c>
      <c r="G659" s="10">
        <f t="shared" si="53"/>
        <v>0.83454991563706604</v>
      </c>
      <c r="H659" s="14">
        <f t="shared" si="55"/>
        <v>0</v>
      </c>
      <c r="I659" s="14">
        <f t="shared" si="56"/>
        <v>-26159.64373879222</v>
      </c>
      <c r="J659" s="16">
        <v>1</v>
      </c>
      <c r="K659" s="16">
        <f t="shared" si="54"/>
        <v>1</v>
      </c>
      <c r="L659" s="14">
        <v>120153.223384051</v>
      </c>
      <c r="M659" s="14">
        <v>120153.223386</v>
      </c>
      <c r="S659" s="6"/>
      <c r="T659" s="6"/>
    </row>
    <row r="660" spans="1:20" x14ac:dyDescent="0.3">
      <c r="A660" s="2">
        <v>17129</v>
      </c>
      <c r="B660" t="s">
        <v>520</v>
      </c>
      <c r="C660" t="s">
        <v>555</v>
      </c>
      <c r="D660" s="14">
        <v>54146.8647738</v>
      </c>
      <c r="E660" s="11">
        <f t="shared" si="52"/>
        <v>3.9594820867050888E-5</v>
      </c>
      <c r="F660">
        <v>0</v>
      </c>
      <c r="G660" s="10">
        <f t="shared" si="53"/>
        <v>6.1642605616803273E+50</v>
      </c>
      <c r="H660" s="14">
        <f t="shared" si="55"/>
        <v>54146.8647738</v>
      </c>
      <c r="I660" s="14">
        <f t="shared" si="56"/>
        <v>54146.8647738</v>
      </c>
      <c r="J660" s="16">
        <v>1</v>
      </c>
      <c r="K660" s="16">
        <f t="shared" si="54"/>
        <v>1</v>
      </c>
      <c r="L660" s="14">
        <v>52931.573059407303</v>
      </c>
      <c r="M660" s="14">
        <v>52931.573059599999</v>
      </c>
      <c r="S660" s="6"/>
      <c r="T660" s="6"/>
    </row>
    <row r="661" spans="1:20" x14ac:dyDescent="0.3">
      <c r="A661" s="2">
        <v>17131</v>
      </c>
      <c r="B661" t="s">
        <v>520</v>
      </c>
      <c r="C661" t="s">
        <v>556</v>
      </c>
      <c r="D661" s="14">
        <v>65562.039568699998</v>
      </c>
      <c r="E661" s="11">
        <f t="shared" si="52"/>
        <v>4.7942151835488412E-5</v>
      </c>
      <c r="F661">
        <v>0</v>
      </c>
      <c r="G661" s="10">
        <f t="shared" si="53"/>
        <v>7.463802318841075E+50</v>
      </c>
      <c r="H661" s="14">
        <f t="shared" si="55"/>
        <v>65562.039568699998</v>
      </c>
      <c r="I661" s="14">
        <f t="shared" si="56"/>
        <v>65562.039568699998</v>
      </c>
      <c r="J661" s="16">
        <v>1</v>
      </c>
      <c r="K661" s="16">
        <f t="shared" si="54"/>
        <v>1</v>
      </c>
      <c r="L661" s="14">
        <v>64090.5415641656</v>
      </c>
      <c r="M661" s="14">
        <v>64090.541564499901</v>
      </c>
      <c r="S661" s="6"/>
      <c r="T661" s="6"/>
    </row>
    <row r="662" spans="1:20" x14ac:dyDescent="0.3">
      <c r="A662" s="2">
        <v>17133</v>
      </c>
      <c r="B662" t="s">
        <v>520</v>
      </c>
      <c r="C662" t="s">
        <v>121</v>
      </c>
      <c r="D662" s="14">
        <v>218013.87701385326</v>
      </c>
      <c r="E662" s="11">
        <f t="shared" si="52"/>
        <v>1.5942234962183164E-4</v>
      </c>
      <c r="F662">
        <v>2</v>
      </c>
      <c r="G662" s="10">
        <f t="shared" si="53"/>
        <v>12.409715221644653</v>
      </c>
      <c r="H662" s="14">
        <f t="shared" si="55"/>
        <v>200445.87701385326</v>
      </c>
      <c r="I662" s="14">
        <f t="shared" si="56"/>
        <v>200445.87701385326</v>
      </c>
      <c r="J662" s="16">
        <v>0.50944514373905314</v>
      </c>
      <c r="K662" s="16">
        <f t="shared" si="54"/>
        <v>0.48349215858998762</v>
      </c>
      <c r="L662" s="14">
        <v>206342.13770488699</v>
      </c>
      <c r="M662" s="14">
        <v>105120.0000568</v>
      </c>
      <c r="S662" s="6"/>
      <c r="T662" s="6"/>
    </row>
    <row r="663" spans="1:20" x14ac:dyDescent="0.3">
      <c r="A663" s="2">
        <v>17135</v>
      </c>
      <c r="B663" t="s">
        <v>520</v>
      </c>
      <c r="C663" t="s">
        <v>122</v>
      </c>
      <c r="D663" s="14">
        <v>290576.69711886102</v>
      </c>
      <c r="E663" s="11">
        <f t="shared" si="52"/>
        <v>2.1248381265701058E-4</v>
      </c>
      <c r="F663">
        <v>40</v>
      </c>
      <c r="G663" s="10">
        <f t="shared" si="53"/>
        <v>0.82700562704593872</v>
      </c>
      <c r="H663" s="14">
        <f t="shared" si="55"/>
        <v>0</v>
      </c>
      <c r="I663" s="14">
        <f t="shared" si="56"/>
        <v>-60783.302881138981</v>
      </c>
      <c r="J663" s="16">
        <v>1</v>
      </c>
      <c r="K663" s="16">
        <f t="shared" si="54"/>
        <v>1</v>
      </c>
      <c r="L663" s="14">
        <v>279619.227880513</v>
      </c>
      <c r="M663" s="14">
        <v>279619.22788299999</v>
      </c>
      <c r="S663" s="6"/>
      <c r="T663" s="6"/>
    </row>
    <row r="664" spans="1:20" x14ac:dyDescent="0.3">
      <c r="A664" s="2">
        <v>17137</v>
      </c>
      <c r="B664" t="s">
        <v>520</v>
      </c>
      <c r="C664" t="s">
        <v>123</v>
      </c>
      <c r="D664" s="14">
        <v>177206.53890046707</v>
      </c>
      <c r="E664" s="11">
        <f t="shared" si="52"/>
        <v>1.295820393949961E-4</v>
      </c>
      <c r="F664">
        <v>47</v>
      </c>
      <c r="G664" s="10">
        <f t="shared" si="53"/>
        <v>0.42922949584463788</v>
      </c>
      <c r="H664" s="14">
        <f t="shared" si="55"/>
        <v>0</v>
      </c>
      <c r="I664" s="14">
        <f t="shared" si="56"/>
        <v>-235641.46109953293</v>
      </c>
      <c r="J664" s="16">
        <v>1</v>
      </c>
      <c r="K664" s="16">
        <f t="shared" si="54"/>
        <v>1</v>
      </c>
      <c r="L664" s="14">
        <v>195323.99894539299</v>
      </c>
      <c r="M664" s="14">
        <v>195323.99894399999</v>
      </c>
      <c r="S664" s="6"/>
      <c r="T664" s="6"/>
    </row>
    <row r="665" spans="1:20" x14ac:dyDescent="0.3">
      <c r="A665" s="2">
        <v>17139</v>
      </c>
      <c r="B665" t="s">
        <v>520</v>
      </c>
      <c r="C665" t="s">
        <v>557</v>
      </c>
      <c r="D665" s="14">
        <v>93186.209391199998</v>
      </c>
      <c r="E665" s="11">
        <f t="shared" si="52"/>
        <v>6.8142288266141439E-5</v>
      </c>
      <c r="F665">
        <v>0</v>
      </c>
      <c r="G665" s="10">
        <f t="shared" si="53"/>
        <v>1.0608630395173043E+51</v>
      </c>
      <c r="H665" s="14">
        <f t="shared" si="55"/>
        <v>93186.209391199998</v>
      </c>
      <c r="I665" s="14">
        <f t="shared" si="56"/>
        <v>93186.209391199998</v>
      </c>
      <c r="J665" s="16">
        <v>1</v>
      </c>
      <c r="K665" s="16">
        <f t="shared" si="54"/>
        <v>1</v>
      </c>
      <c r="L665" s="14">
        <v>91094.7045797381</v>
      </c>
      <c r="M665" s="14">
        <v>91094.704579400001</v>
      </c>
      <c r="S665" s="6"/>
      <c r="T665" s="6"/>
    </row>
    <row r="666" spans="1:20" x14ac:dyDescent="0.3">
      <c r="A666" s="2">
        <v>17141</v>
      </c>
      <c r="B666" t="s">
        <v>520</v>
      </c>
      <c r="C666" t="s">
        <v>558</v>
      </c>
      <c r="D666" s="14">
        <v>347033.20436170197</v>
      </c>
      <c r="E666" s="11">
        <f t="shared" si="52"/>
        <v>2.5376755642311837E-4</v>
      </c>
      <c r="F666">
        <v>455</v>
      </c>
      <c r="G666" s="10">
        <f t="shared" si="53"/>
        <v>8.682950128147629E-2</v>
      </c>
      <c r="H666" s="14">
        <f t="shared" si="55"/>
        <v>0</v>
      </c>
      <c r="I666" s="14">
        <f t="shared" si="56"/>
        <v>-3649686.7956382982</v>
      </c>
      <c r="J666" s="16">
        <v>1</v>
      </c>
      <c r="K666" s="16">
        <f t="shared" si="54"/>
        <v>1</v>
      </c>
      <c r="L666" s="14">
        <v>337231.09654139599</v>
      </c>
      <c r="M666" s="14">
        <v>337231.09653699998</v>
      </c>
      <c r="S666" s="6"/>
      <c r="T666" s="6"/>
    </row>
    <row r="667" spans="1:20" x14ac:dyDescent="0.3">
      <c r="A667" s="2">
        <v>17143</v>
      </c>
      <c r="B667" t="s">
        <v>520</v>
      </c>
      <c r="C667" t="s">
        <v>559</v>
      </c>
      <c r="D667" s="14">
        <v>800626.64137745067</v>
      </c>
      <c r="E667" s="11">
        <f t="shared" si="52"/>
        <v>5.8545713734597851E-4</v>
      </c>
      <c r="F667">
        <v>2</v>
      </c>
      <c r="G667" s="10">
        <f t="shared" si="53"/>
        <v>45.573010096621736</v>
      </c>
      <c r="H667" s="14">
        <f t="shared" si="55"/>
        <v>783058.64137745067</v>
      </c>
      <c r="I667" s="14">
        <f t="shared" si="56"/>
        <v>783058.64137745067</v>
      </c>
      <c r="J667" s="16">
        <v>0.13223372654824139</v>
      </c>
      <c r="K667" s="16">
        <f t="shared" si="54"/>
        <v>0.13165687294473383</v>
      </c>
      <c r="L667" s="14">
        <v>794956.04293966899</v>
      </c>
      <c r="M667" s="14">
        <v>105120.0003591</v>
      </c>
      <c r="S667" s="6"/>
      <c r="T667" s="6"/>
    </row>
    <row r="668" spans="1:20" x14ac:dyDescent="0.3">
      <c r="A668" s="2">
        <v>17145</v>
      </c>
      <c r="B668" t="s">
        <v>520</v>
      </c>
      <c r="C668" t="s">
        <v>211</v>
      </c>
      <c r="D668" s="14">
        <v>109927.1699355</v>
      </c>
      <c r="E668" s="11">
        <f t="shared" si="52"/>
        <v>8.0384092785443182E-5</v>
      </c>
      <c r="F668">
        <v>2</v>
      </c>
      <c r="G668" s="10">
        <f t="shared" si="53"/>
        <v>6.257238725836749</v>
      </c>
      <c r="H668" s="14">
        <f t="shared" si="55"/>
        <v>92359.169935500002</v>
      </c>
      <c r="I668" s="14">
        <f t="shared" si="56"/>
        <v>92359.169935500002</v>
      </c>
      <c r="J668" s="16">
        <v>0.97822513853014981</v>
      </c>
      <c r="K668" s="16">
        <f t="shared" si="54"/>
        <v>0.95888941798327354</v>
      </c>
      <c r="L668" s="14">
        <v>107459.924983538</v>
      </c>
      <c r="M668" s="14">
        <v>105120.0000536</v>
      </c>
      <c r="S668" s="6"/>
      <c r="T668" s="6"/>
    </row>
    <row r="669" spans="1:20" x14ac:dyDescent="0.3">
      <c r="A669" s="2">
        <v>17147</v>
      </c>
      <c r="B669" t="s">
        <v>520</v>
      </c>
      <c r="C669" t="s">
        <v>560</v>
      </c>
      <c r="D669" s="14">
        <v>127929.23545351443</v>
      </c>
      <c r="E669" s="11">
        <f t="shared" si="52"/>
        <v>9.35480785933083E-5</v>
      </c>
      <c r="F669">
        <v>0</v>
      </c>
      <c r="G669" s="10">
        <f t="shared" si="53"/>
        <v>1.4563892925035795E+51</v>
      </c>
      <c r="H669" s="14">
        <f t="shared" si="55"/>
        <v>127929.23545351443</v>
      </c>
      <c r="I669" s="14">
        <f t="shared" si="56"/>
        <v>127929.23545351443</v>
      </c>
      <c r="J669" s="16">
        <v>0.89072284625577725</v>
      </c>
      <c r="K669" s="16">
        <f t="shared" si="54"/>
        <v>0.82395552217852541</v>
      </c>
      <c r="L669" s="14">
        <v>118016.508096791</v>
      </c>
      <c r="M669" s="14">
        <v>105119.999967</v>
      </c>
      <c r="S669" s="6"/>
      <c r="T669" s="6"/>
    </row>
    <row r="670" spans="1:20" x14ac:dyDescent="0.3">
      <c r="A670" s="2">
        <v>17149</v>
      </c>
      <c r="B670" t="s">
        <v>520</v>
      </c>
      <c r="C670" t="s">
        <v>133</v>
      </c>
      <c r="D670" s="14">
        <v>157023.38950433896</v>
      </c>
      <c r="E670" s="11">
        <f t="shared" si="52"/>
        <v>1.1482313898199745E-4</v>
      </c>
      <c r="F670">
        <v>2</v>
      </c>
      <c r="G670" s="10">
        <f t="shared" si="53"/>
        <v>8.9380344663216622</v>
      </c>
      <c r="H670" s="14">
        <f t="shared" si="55"/>
        <v>139455.38950433896</v>
      </c>
      <c r="I670" s="14">
        <f t="shared" si="56"/>
        <v>139455.38950433896</v>
      </c>
      <c r="J670" s="16">
        <v>0.6641782371410142</v>
      </c>
      <c r="K670" s="16">
        <f t="shared" si="54"/>
        <v>0.67128852798765559</v>
      </c>
      <c r="L670" s="14">
        <v>158270.76847924801</v>
      </c>
      <c r="M670" s="14">
        <v>105119.9999769</v>
      </c>
      <c r="S670" s="6"/>
      <c r="T670" s="6"/>
    </row>
    <row r="671" spans="1:20" x14ac:dyDescent="0.3">
      <c r="A671" s="2">
        <v>17151</v>
      </c>
      <c r="B671" t="s">
        <v>520</v>
      </c>
      <c r="C671" t="s">
        <v>298</v>
      </c>
      <c r="D671" s="14">
        <v>25830.483352899999</v>
      </c>
      <c r="E671" s="11">
        <f t="shared" si="52"/>
        <v>1.888850565106577E-5</v>
      </c>
      <c r="F671">
        <v>0</v>
      </c>
      <c r="G671" s="10">
        <f t="shared" si="53"/>
        <v>2.9406287970059197E+50</v>
      </c>
      <c r="H671" s="14">
        <f t="shared" si="55"/>
        <v>25830.483352899999</v>
      </c>
      <c r="I671" s="14">
        <f t="shared" si="56"/>
        <v>25830.483352899999</v>
      </c>
      <c r="J671" s="16">
        <v>1</v>
      </c>
      <c r="K671" s="16">
        <f t="shared" si="54"/>
        <v>1</v>
      </c>
      <c r="L671" s="14">
        <v>25250.734690462799</v>
      </c>
      <c r="M671" s="14">
        <v>25250.7346908</v>
      </c>
      <c r="S671" s="6"/>
      <c r="T671" s="6"/>
    </row>
    <row r="672" spans="1:20" x14ac:dyDescent="0.3">
      <c r="A672" s="2">
        <v>17153</v>
      </c>
      <c r="B672" t="s">
        <v>520</v>
      </c>
      <c r="C672" t="s">
        <v>135</v>
      </c>
      <c r="D672" s="14">
        <v>74039.740891797002</v>
      </c>
      <c r="E672" s="11">
        <f t="shared" si="52"/>
        <v>5.4141459342112661E-5</v>
      </c>
      <c r="F672">
        <v>20</v>
      </c>
      <c r="G672" s="10">
        <f t="shared" si="53"/>
        <v>0.42144661254438187</v>
      </c>
      <c r="H672" s="14">
        <f t="shared" si="55"/>
        <v>0</v>
      </c>
      <c r="I672" s="14">
        <f t="shared" si="56"/>
        <v>-101640.259108203</v>
      </c>
      <c r="J672" s="16">
        <v>1</v>
      </c>
      <c r="K672" s="16">
        <f t="shared" si="54"/>
        <v>1</v>
      </c>
      <c r="L672" s="14">
        <v>67495.5943676061</v>
      </c>
      <c r="M672" s="14">
        <v>67495.594367099999</v>
      </c>
      <c r="S672" s="6"/>
      <c r="T672" s="6"/>
    </row>
    <row r="673" spans="1:20" x14ac:dyDescent="0.3">
      <c r="A673" s="2">
        <v>17155</v>
      </c>
      <c r="B673" t="s">
        <v>520</v>
      </c>
      <c r="C673" t="s">
        <v>136</v>
      </c>
      <c r="D673" s="14">
        <v>32947.463340678492</v>
      </c>
      <c r="E673" s="11">
        <f t="shared" si="52"/>
        <v>2.4092787540842475E-5</v>
      </c>
      <c r="F673">
        <v>0</v>
      </c>
      <c r="G673" s="10">
        <f t="shared" si="53"/>
        <v>3.7508496517165863E+50</v>
      </c>
      <c r="H673" s="14">
        <f t="shared" si="55"/>
        <v>32947.463340678492</v>
      </c>
      <c r="I673" s="14">
        <f t="shared" si="56"/>
        <v>32947.463340678492</v>
      </c>
      <c r="J673" s="16">
        <v>1</v>
      </c>
      <c r="K673" s="16">
        <f t="shared" si="54"/>
        <v>1</v>
      </c>
      <c r="L673" s="14">
        <v>31049.068151620399</v>
      </c>
      <c r="M673" s="14">
        <v>31049.068151700001</v>
      </c>
      <c r="S673" s="6"/>
      <c r="T673" s="6"/>
    </row>
    <row r="674" spans="1:20" x14ac:dyDescent="0.3">
      <c r="A674" s="2">
        <v>17157</v>
      </c>
      <c r="B674" t="s">
        <v>520</v>
      </c>
      <c r="C674" t="s">
        <v>139</v>
      </c>
      <c r="D674" s="14">
        <v>153461.19889100001</v>
      </c>
      <c r="E674" s="11">
        <f t="shared" si="52"/>
        <v>1.1221829196419389E-4</v>
      </c>
      <c r="F674">
        <v>2</v>
      </c>
      <c r="G674" s="10">
        <f t="shared" si="53"/>
        <v>8.7352686071835155</v>
      </c>
      <c r="H674" s="14">
        <f t="shared" si="55"/>
        <v>135893.19889100001</v>
      </c>
      <c r="I674" s="14">
        <f t="shared" si="56"/>
        <v>135893.19889100001</v>
      </c>
      <c r="J674" s="16">
        <v>0.70072123645714046</v>
      </c>
      <c r="K674" s="16">
        <f t="shared" si="54"/>
        <v>0.68687069279882862</v>
      </c>
      <c r="L674" s="14">
        <v>150016.86052638499</v>
      </c>
      <c r="M674" s="14">
        <v>105119.9999287</v>
      </c>
      <c r="S674" s="6"/>
      <c r="T674" s="6"/>
    </row>
    <row r="675" spans="1:20" x14ac:dyDescent="0.3">
      <c r="A675" s="2">
        <v>17159</v>
      </c>
      <c r="B675" t="s">
        <v>520</v>
      </c>
      <c r="C675" t="s">
        <v>561</v>
      </c>
      <c r="D675" s="14">
        <v>88777.071192799995</v>
      </c>
      <c r="E675" s="11">
        <f t="shared" si="52"/>
        <v>6.4918111984226909E-5</v>
      </c>
      <c r="F675">
        <v>47</v>
      </c>
      <c r="G675" s="10">
        <f t="shared" si="53"/>
        <v>0.21503573032399331</v>
      </c>
      <c r="H675" s="14">
        <f t="shared" si="55"/>
        <v>0</v>
      </c>
      <c r="I675" s="14">
        <f t="shared" si="56"/>
        <v>-324070.92880719999</v>
      </c>
      <c r="J675" s="16">
        <v>1</v>
      </c>
      <c r="K675" s="16">
        <f t="shared" si="54"/>
        <v>1</v>
      </c>
      <c r="L675" s="14">
        <v>86784.526665814497</v>
      </c>
      <c r="M675" s="14">
        <v>86784.526665899903</v>
      </c>
      <c r="S675" s="6"/>
      <c r="T675" s="6"/>
    </row>
    <row r="676" spans="1:20" x14ac:dyDescent="0.3">
      <c r="A676" s="2">
        <v>17161</v>
      </c>
      <c r="B676" t="s">
        <v>520</v>
      </c>
      <c r="C676" t="s">
        <v>562</v>
      </c>
      <c r="D676" s="14">
        <v>605222.31931455294</v>
      </c>
      <c r="E676" s="11">
        <f t="shared" si="52"/>
        <v>4.4256799388311171E-4</v>
      </c>
      <c r="F676">
        <v>75</v>
      </c>
      <c r="G676" s="10">
        <f t="shared" si="53"/>
        <v>0.91867383016780957</v>
      </c>
      <c r="H676" s="14">
        <f t="shared" si="55"/>
        <v>0</v>
      </c>
      <c r="I676" s="14">
        <f t="shared" si="56"/>
        <v>-53577.680685447063</v>
      </c>
      <c r="J676" s="16">
        <v>1</v>
      </c>
      <c r="K676" s="16">
        <f t="shared" si="54"/>
        <v>1</v>
      </c>
      <c r="L676" s="14">
        <v>580466.61959575303</v>
      </c>
      <c r="M676" s="14">
        <v>580466.61959499901</v>
      </c>
      <c r="S676" s="6"/>
      <c r="T676" s="6"/>
    </row>
    <row r="677" spans="1:20" x14ac:dyDescent="0.3">
      <c r="A677" s="2">
        <v>17163</v>
      </c>
      <c r="B677" t="s">
        <v>520</v>
      </c>
      <c r="C677" t="s">
        <v>213</v>
      </c>
      <c r="D677" s="14">
        <v>1526903.3831716659</v>
      </c>
      <c r="E677" s="11">
        <f t="shared" si="52"/>
        <v>1.1165460122306025E-3</v>
      </c>
      <c r="F677">
        <v>564</v>
      </c>
      <c r="G677" s="10">
        <f t="shared" si="53"/>
        <v>0.30820531672101797</v>
      </c>
      <c r="H677" s="14">
        <f t="shared" si="55"/>
        <v>0</v>
      </c>
      <c r="I677" s="14">
        <f t="shared" si="56"/>
        <v>-3427272.6168283341</v>
      </c>
      <c r="J677" s="16">
        <v>1</v>
      </c>
      <c r="K677" s="16">
        <f t="shared" si="54"/>
        <v>1</v>
      </c>
      <c r="L677" s="14">
        <v>1545350.57528832</v>
      </c>
      <c r="M677" s="14">
        <v>1545350.5753299999</v>
      </c>
      <c r="S677" s="6"/>
      <c r="T677" s="6"/>
    </row>
    <row r="678" spans="1:20" x14ac:dyDescent="0.3">
      <c r="A678" s="2">
        <v>17165</v>
      </c>
      <c r="B678" t="s">
        <v>520</v>
      </c>
      <c r="C678" t="s">
        <v>301</v>
      </c>
      <c r="D678" s="14">
        <v>145098.175388</v>
      </c>
      <c r="E678" s="11">
        <f t="shared" si="52"/>
        <v>1.061028424567933E-4</v>
      </c>
      <c r="F678">
        <v>2</v>
      </c>
      <c r="G678" s="10">
        <f t="shared" si="53"/>
        <v>8.2592312948542812</v>
      </c>
      <c r="H678" s="14">
        <f t="shared" si="55"/>
        <v>127530.175388</v>
      </c>
      <c r="I678" s="14">
        <f t="shared" si="56"/>
        <v>127530.175388</v>
      </c>
      <c r="J678" s="16">
        <v>0.74110870618500235</v>
      </c>
      <c r="K678" s="16">
        <f t="shared" si="54"/>
        <v>0.72645985876895813</v>
      </c>
      <c r="L678" s="14">
        <v>141841.53973673799</v>
      </c>
      <c r="M678" s="14">
        <v>105119.999971399</v>
      </c>
      <c r="S678" s="6"/>
      <c r="T678" s="6"/>
    </row>
    <row r="679" spans="1:20" x14ac:dyDescent="0.3">
      <c r="A679" s="2">
        <v>17167</v>
      </c>
      <c r="B679" t="s">
        <v>520</v>
      </c>
      <c r="C679" t="s">
        <v>563</v>
      </c>
      <c r="D679" s="14">
        <v>1193928.2956358537</v>
      </c>
      <c r="E679" s="11">
        <f t="shared" si="52"/>
        <v>8.7305843452415604E-4</v>
      </c>
      <c r="F679">
        <v>239</v>
      </c>
      <c r="G679" s="10">
        <f t="shared" si="53"/>
        <v>0.56870627064225443</v>
      </c>
      <c r="H679" s="14">
        <f t="shared" si="55"/>
        <v>0</v>
      </c>
      <c r="I679" s="14">
        <f t="shared" si="56"/>
        <v>-905447.70436414634</v>
      </c>
      <c r="J679" s="16">
        <v>1</v>
      </c>
      <c r="K679" s="16">
        <f t="shared" si="54"/>
        <v>1</v>
      </c>
      <c r="L679" s="14">
        <v>1157896.0122803799</v>
      </c>
      <c r="M679" s="14">
        <v>1157896.01232</v>
      </c>
      <c r="S679" s="6"/>
      <c r="T679" s="6"/>
    </row>
    <row r="680" spans="1:20" x14ac:dyDescent="0.3">
      <c r="A680" s="2">
        <v>17169</v>
      </c>
      <c r="B680" t="s">
        <v>520</v>
      </c>
      <c r="C680" t="s">
        <v>564</v>
      </c>
      <c r="D680" s="14">
        <v>42847.861635599998</v>
      </c>
      <c r="E680" s="11">
        <f t="shared" si="52"/>
        <v>3.1332440263811435E-5</v>
      </c>
      <c r="F680">
        <v>0</v>
      </c>
      <c r="G680" s="10">
        <f t="shared" si="53"/>
        <v>4.8779441752732241E+50</v>
      </c>
      <c r="H680" s="14">
        <f t="shared" si="55"/>
        <v>42847.861635599998</v>
      </c>
      <c r="I680" s="14">
        <f t="shared" si="56"/>
        <v>42847.861635599998</v>
      </c>
      <c r="J680" s="16">
        <v>1</v>
      </c>
      <c r="K680" s="16">
        <f t="shared" si="54"/>
        <v>1</v>
      </c>
      <c r="L680" s="14">
        <v>41886.168812880896</v>
      </c>
      <c r="M680" s="14">
        <v>41886.1688125</v>
      </c>
      <c r="S680" s="6"/>
      <c r="T680" s="6"/>
    </row>
    <row r="681" spans="1:20" x14ac:dyDescent="0.3">
      <c r="A681" s="2">
        <v>17171</v>
      </c>
      <c r="B681" t="s">
        <v>520</v>
      </c>
      <c r="C681" t="s">
        <v>302</v>
      </c>
      <c r="D681" s="14">
        <v>56948.890081365964</v>
      </c>
      <c r="E681" s="11">
        <f t="shared" si="52"/>
        <v>4.1643798043873519E-5</v>
      </c>
      <c r="F681">
        <v>0</v>
      </c>
      <c r="G681" s="10">
        <f t="shared" si="53"/>
        <v>6.4832525138167087E+50</v>
      </c>
      <c r="H681" s="14">
        <f t="shared" si="55"/>
        <v>56948.890081365964</v>
      </c>
      <c r="I681" s="14">
        <f t="shared" si="56"/>
        <v>56948.890081365964</v>
      </c>
      <c r="J681" s="16">
        <v>1</v>
      </c>
      <c r="K681" s="16">
        <f t="shared" si="54"/>
        <v>1</v>
      </c>
      <c r="L681" s="14">
        <v>50390.964733134002</v>
      </c>
      <c r="M681" s="14">
        <v>50390.964732799999</v>
      </c>
      <c r="S681" s="6"/>
      <c r="T681" s="6"/>
    </row>
    <row r="682" spans="1:20" x14ac:dyDescent="0.3">
      <c r="A682" s="2">
        <v>17173</v>
      </c>
      <c r="B682" t="s">
        <v>520</v>
      </c>
      <c r="C682" t="s">
        <v>214</v>
      </c>
      <c r="D682" s="14">
        <v>151955.24755471459</v>
      </c>
      <c r="E682" s="11">
        <f t="shared" si="52"/>
        <v>1.1111706710761513E-4</v>
      </c>
      <c r="F682">
        <v>0</v>
      </c>
      <c r="G682" s="10">
        <f t="shared" si="53"/>
        <v>1.7299094666975705E+51</v>
      </c>
      <c r="H682" s="14">
        <f t="shared" si="55"/>
        <v>151955.24755471459</v>
      </c>
      <c r="I682" s="14">
        <f t="shared" si="56"/>
        <v>151955.24755471459</v>
      </c>
      <c r="J682" s="16">
        <v>0.75606329626498137</v>
      </c>
      <c r="K682" s="16">
        <f t="shared" si="54"/>
        <v>0.69367791962594583</v>
      </c>
      <c r="L682" s="14">
        <v>139035.978232411</v>
      </c>
      <c r="M682" s="14">
        <v>105119.99996479999</v>
      </c>
      <c r="S682" s="6"/>
      <c r="T682" s="6"/>
    </row>
    <row r="683" spans="1:20" x14ac:dyDescent="0.3">
      <c r="A683" s="2">
        <v>17175</v>
      </c>
      <c r="B683" t="s">
        <v>520</v>
      </c>
      <c r="C683" t="s">
        <v>565</v>
      </c>
      <c r="D683" s="14">
        <v>34076.968460600001</v>
      </c>
      <c r="E683" s="11">
        <f t="shared" si="52"/>
        <v>2.4918736616168233E-5</v>
      </c>
      <c r="F683">
        <v>0</v>
      </c>
      <c r="G683" s="10">
        <f t="shared" si="53"/>
        <v>3.8794363001593811E+50</v>
      </c>
      <c r="H683" s="14">
        <f t="shared" si="55"/>
        <v>34076.968460600001</v>
      </c>
      <c r="I683" s="14">
        <f t="shared" si="56"/>
        <v>34076.968460600001</v>
      </c>
      <c r="J683" s="16">
        <v>1</v>
      </c>
      <c r="K683" s="16">
        <f t="shared" si="54"/>
        <v>1</v>
      </c>
      <c r="L683" s="14">
        <v>33312.132719412097</v>
      </c>
      <c r="M683" s="14">
        <v>33312.132719699999</v>
      </c>
      <c r="S683" s="6"/>
      <c r="T683" s="6"/>
    </row>
    <row r="684" spans="1:20" x14ac:dyDescent="0.3">
      <c r="A684" s="2">
        <v>17177</v>
      </c>
      <c r="B684" t="s">
        <v>520</v>
      </c>
      <c r="C684" t="s">
        <v>566</v>
      </c>
      <c r="D684" s="14">
        <v>190478.21940199999</v>
      </c>
      <c r="E684" s="11">
        <f t="shared" si="52"/>
        <v>1.3928693762425048E-4</v>
      </c>
      <c r="F684">
        <v>18</v>
      </c>
      <c r="G684" s="10">
        <f t="shared" si="53"/>
        <v>1.2047043829816839</v>
      </c>
      <c r="H684" s="14">
        <f t="shared" si="55"/>
        <v>32366.219401999988</v>
      </c>
      <c r="I684" s="14">
        <f t="shared" si="56"/>
        <v>32366.219401999988</v>
      </c>
      <c r="J684" s="16">
        <v>0.84681745799028219</v>
      </c>
      <c r="K684" s="16">
        <f t="shared" si="54"/>
        <v>0.83007915811260391</v>
      </c>
      <c r="L684" s="14">
        <v>186203.05771354801</v>
      </c>
      <c r="M684" s="14">
        <v>157680.00000299999</v>
      </c>
      <c r="S684" s="6"/>
      <c r="T684" s="6"/>
    </row>
    <row r="685" spans="1:20" x14ac:dyDescent="0.3">
      <c r="A685" s="2">
        <v>17179</v>
      </c>
      <c r="B685" t="s">
        <v>520</v>
      </c>
      <c r="C685" t="s">
        <v>567</v>
      </c>
      <c r="D685" s="14">
        <v>562392.86874878162</v>
      </c>
      <c r="E685" s="11">
        <f t="shared" si="52"/>
        <v>4.1124901668895136E-4</v>
      </c>
      <c r="F685">
        <v>8</v>
      </c>
      <c r="G685" s="10">
        <f t="shared" si="53"/>
        <v>8.0030861331509229</v>
      </c>
      <c r="H685" s="14">
        <f t="shared" si="55"/>
        <v>492120.86874878162</v>
      </c>
      <c r="I685" s="14">
        <f t="shared" si="56"/>
        <v>492120.86874878162</v>
      </c>
      <c r="J685" s="16">
        <v>0.17203867148469407</v>
      </c>
      <c r="K685" s="16">
        <f t="shared" si="54"/>
        <v>0.18742769664649728</v>
      </c>
      <c r="L685" s="14">
        <v>611025.41128254298</v>
      </c>
      <c r="M685" s="14">
        <v>105119.9997041</v>
      </c>
      <c r="S685" s="6"/>
      <c r="T685" s="6"/>
    </row>
    <row r="686" spans="1:20" x14ac:dyDescent="0.3">
      <c r="A686" s="2">
        <v>17181</v>
      </c>
      <c r="B686" t="s">
        <v>520</v>
      </c>
      <c r="C686" t="s">
        <v>163</v>
      </c>
      <c r="D686" s="14">
        <v>150763.75585992404</v>
      </c>
      <c r="E686" s="11">
        <f t="shared" si="52"/>
        <v>1.1024579043412917E-4</v>
      </c>
      <c r="F686">
        <v>40</v>
      </c>
      <c r="G686" s="10">
        <f t="shared" si="53"/>
        <v>0.42908628147747052</v>
      </c>
      <c r="H686" s="14">
        <f t="shared" si="55"/>
        <v>0</v>
      </c>
      <c r="I686" s="14">
        <f t="shared" si="56"/>
        <v>-200596.24414007596</v>
      </c>
      <c r="J686" s="16">
        <v>1</v>
      </c>
      <c r="K686" s="16">
        <f t="shared" si="54"/>
        <v>1</v>
      </c>
      <c r="L686" s="14">
        <v>133590.34922853499</v>
      </c>
      <c r="M686" s="14">
        <v>133590.34923200001</v>
      </c>
      <c r="S686" s="6"/>
      <c r="T686" s="6"/>
    </row>
    <row r="687" spans="1:20" x14ac:dyDescent="0.3">
      <c r="A687" s="2">
        <v>17183</v>
      </c>
      <c r="B687" t="s">
        <v>520</v>
      </c>
      <c r="C687" t="s">
        <v>568</v>
      </c>
      <c r="D687" s="14">
        <v>300488.41290821973</v>
      </c>
      <c r="E687" s="11">
        <f t="shared" si="52"/>
        <v>2.197317412823199E-4</v>
      </c>
      <c r="F687">
        <v>119</v>
      </c>
      <c r="G687" s="10">
        <f t="shared" si="53"/>
        <v>0.28746729434363061</v>
      </c>
      <c r="H687" s="14">
        <f t="shared" si="55"/>
        <v>0</v>
      </c>
      <c r="I687" s="14">
        <f t="shared" si="56"/>
        <v>-744807.58709178027</v>
      </c>
      <c r="J687" s="16">
        <v>1</v>
      </c>
      <c r="K687" s="16">
        <f t="shared" si="54"/>
        <v>1</v>
      </c>
      <c r="L687" s="14">
        <v>338809.50384150899</v>
      </c>
      <c r="M687" s="14">
        <v>338809.503838</v>
      </c>
      <c r="S687" s="6"/>
      <c r="T687" s="6"/>
    </row>
    <row r="688" spans="1:20" x14ac:dyDescent="0.3">
      <c r="A688" s="2">
        <v>17185</v>
      </c>
      <c r="B688" t="s">
        <v>520</v>
      </c>
      <c r="C688" t="s">
        <v>569</v>
      </c>
      <c r="D688" s="14">
        <v>52391.586966199997</v>
      </c>
      <c r="E688" s="11">
        <f t="shared" si="52"/>
        <v>3.8311276369060659E-5</v>
      </c>
      <c r="F688">
        <v>0</v>
      </c>
      <c r="G688" s="10">
        <f t="shared" si="53"/>
        <v>5.964433853164845E+50</v>
      </c>
      <c r="H688" s="14">
        <f t="shared" si="55"/>
        <v>52391.586966199997</v>
      </c>
      <c r="I688" s="14">
        <f t="shared" si="56"/>
        <v>52391.586966199997</v>
      </c>
      <c r="J688" s="16">
        <v>1</v>
      </c>
      <c r="K688" s="16">
        <f t="shared" si="54"/>
        <v>1</v>
      </c>
      <c r="L688" s="14">
        <v>51215.691338629302</v>
      </c>
      <c r="M688" s="14">
        <v>51215.691338999997</v>
      </c>
      <c r="S688" s="6"/>
      <c r="T688" s="6"/>
    </row>
    <row r="689" spans="1:20" x14ac:dyDescent="0.3">
      <c r="A689" s="2">
        <v>17187</v>
      </c>
      <c r="B689" t="s">
        <v>520</v>
      </c>
      <c r="C689" t="s">
        <v>168</v>
      </c>
      <c r="D689" s="14">
        <v>107062.9425722</v>
      </c>
      <c r="E689" s="11">
        <f t="shared" si="52"/>
        <v>7.8289630440372306E-5</v>
      </c>
      <c r="F689">
        <v>0</v>
      </c>
      <c r="G689" s="10">
        <f t="shared" si="53"/>
        <v>1.2188404209039162E+51</v>
      </c>
      <c r="H689" s="14">
        <f t="shared" si="55"/>
        <v>107062.9425722</v>
      </c>
      <c r="I689" s="14">
        <f t="shared" si="56"/>
        <v>107062.9425722</v>
      </c>
      <c r="J689" s="16">
        <v>1</v>
      </c>
      <c r="K689" s="16">
        <f t="shared" si="54"/>
        <v>0.98454233993163454</v>
      </c>
      <c r="L689" s="14">
        <v>104659.983368047</v>
      </c>
      <c r="M689" s="14">
        <v>104659.9833684</v>
      </c>
      <c r="S689" s="6"/>
      <c r="T689" s="6"/>
    </row>
    <row r="690" spans="1:20" x14ac:dyDescent="0.3">
      <c r="A690" s="2">
        <v>17189</v>
      </c>
      <c r="B690" t="s">
        <v>520</v>
      </c>
      <c r="C690" t="s">
        <v>169</v>
      </c>
      <c r="D690" s="14">
        <v>223351.92654527188</v>
      </c>
      <c r="E690" s="11">
        <f t="shared" si="52"/>
        <v>1.6332579104653689E-4</v>
      </c>
      <c r="F690">
        <v>115</v>
      </c>
      <c r="G690" s="10">
        <f t="shared" si="53"/>
        <v>0.2211054947189276</v>
      </c>
      <c r="H690" s="14">
        <f t="shared" si="55"/>
        <v>0</v>
      </c>
      <c r="I690" s="14">
        <f t="shared" si="56"/>
        <v>-786808.07345472812</v>
      </c>
      <c r="J690" s="16">
        <v>1</v>
      </c>
      <c r="K690" s="16">
        <f t="shared" si="54"/>
        <v>1</v>
      </c>
      <c r="L690" s="14">
        <v>213375.259377257</v>
      </c>
      <c r="M690" s="14">
        <v>213375.25938099899</v>
      </c>
      <c r="S690" s="6"/>
      <c r="T690" s="6"/>
    </row>
    <row r="691" spans="1:20" x14ac:dyDescent="0.3">
      <c r="A691" s="2">
        <v>17191</v>
      </c>
      <c r="B691" t="s">
        <v>520</v>
      </c>
      <c r="C691" t="s">
        <v>170</v>
      </c>
      <c r="D691" s="14">
        <v>167561.01494456598</v>
      </c>
      <c r="E691" s="11">
        <f t="shared" si="52"/>
        <v>1.2252876318411663E-4</v>
      </c>
      <c r="F691">
        <v>2</v>
      </c>
      <c r="G691" s="10">
        <f t="shared" si="53"/>
        <v>9.5378537650595394</v>
      </c>
      <c r="H691" s="14">
        <f t="shared" si="55"/>
        <v>149993.01494456598</v>
      </c>
      <c r="I691" s="14">
        <f t="shared" si="56"/>
        <v>149993.01494456598</v>
      </c>
      <c r="J691" s="16">
        <v>0.70214842094718299</v>
      </c>
      <c r="K691" s="16">
        <f t="shared" si="54"/>
        <v>0.62907234140872215</v>
      </c>
      <c r="L691" s="14">
        <v>149711.93676807699</v>
      </c>
      <c r="M691" s="14">
        <v>105120.00000640001</v>
      </c>
      <c r="S691" s="6"/>
      <c r="T691" s="6"/>
    </row>
    <row r="692" spans="1:20" x14ac:dyDescent="0.3">
      <c r="A692" s="2">
        <v>17193</v>
      </c>
      <c r="B692" t="s">
        <v>520</v>
      </c>
      <c r="C692" t="s">
        <v>173</v>
      </c>
      <c r="D692" s="14">
        <v>134948.58709179977</v>
      </c>
      <c r="E692" s="11">
        <f t="shared" si="52"/>
        <v>9.8680969885940086E-5</v>
      </c>
      <c r="F692">
        <v>22</v>
      </c>
      <c r="G692" s="10">
        <f t="shared" si="53"/>
        <v>0.69831815641972894</v>
      </c>
      <c r="H692" s="14">
        <f t="shared" si="55"/>
        <v>0</v>
      </c>
      <c r="I692" s="14">
        <f t="shared" si="56"/>
        <v>-58299.412908200233</v>
      </c>
      <c r="J692" s="16">
        <v>1</v>
      </c>
      <c r="K692" s="16">
        <f t="shared" si="54"/>
        <v>1</v>
      </c>
      <c r="L692" s="14">
        <v>121530.685322335</v>
      </c>
      <c r="M692" s="14">
        <v>121530.68532600001</v>
      </c>
      <c r="S692" s="6"/>
      <c r="T692" s="6"/>
    </row>
    <row r="693" spans="1:20" x14ac:dyDescent="0.3">
      <c r="A693" s="2">
        <v>17195</v>
      </c>
      <c r="B693" t="s">
        <v>520</v>
      </c>
      <c r="C693" t="s">
        <v>570</v>
      </c>
      <c r="D693" s="14">
        <v>262465.04638085683</v>
      </c>
      <c r="E693" s="11">
        <f t="shared" si="52"/>
        <v>1.9192720647310168E-4</v>
      </c>
      <c r="F693">
        <v>20</v>
      </c>
      <c r="G693" s="10">
        <f t="shared" si="53"/>
        <v>1.4939950272134381</v>
      </c>
      <c r="H693" s="14">
        <f t="shared" si="55"/>
        <v>86785.046380856831</v>
      </c>
      <c r="I693" s="14">
        <f t="shared" si="56"/>
        <v>86785.046380856831</v>
      </c>
      <c r="J693" s="16">
        <v>0.70019072243307445</v>
      </c>
      <c r="K693" s="16">
        <f t="shared" si="54"/>
        <v>0.66934627076046882</v>
      </c>
      <c r="L693" s="14">
        <v>250217.53985650901</v>
      </c>
      <c r="M693" s="14">
        <v>175199.99989199999</v>
      </c>
      <c r="S693" s="6"/>
      <c r="T693" s="6"/>
    </row>
    <row r="694" spans="1:20" x14ac:dyDescent="0.3">
      <c r="A694" s="2">
        <v>17197</v>
      </c>
      <c r="B694" t="s">
        <v>520</v>
      </c>
      <c r="C694" t="s">
        <v>571</v>
      </c>
      <c r="D694" s="14">
        <v>2630257.8804685324</v>
      </c>
      <c r="E694" s="11">
        <f t="shared" si="52"/>
        <v>1.9233724805003457E-3</v>
      </c>
      <c r="F694">
        <v>1004</v>
      </c>
      <c r="G694" s="10">
        <f t="shared" si="53"/>
        <v>0.29824439496890992</v>
      </c>
      <c r="H694" s="14">
        <f t="shared" si="55"/>
        <v>0</v>
      </c>
      <c r="I694" s="14">
        <f t="shared" si="56"/>
        <v>-6188878.1195314676</v>
      </c>
      <c r="J694" s="16">
        <v>1</v>
      </c>
      <c r="K694" s="16">
        <f t="shared" si="54"/>
        <v>1</v>
      </c>
      <c r="L694" s="14">
        <v>2828775.3123135902</v>
      </c>
      <c r="M694" s="14">
        <v>2828775.31232</v>
      </c>
      <c r="S694" s="6"/>
      <c r="T694" s="6"/>
    </row>
    <row r="695" spans="1:20" x14ac:dyDescent="0.3">
      <c r="A695" s="2">
        <v>17199</v>
      </c>
      <c r="B695" t="s">
        <v>520</v>
      </c>
      <c r="C695" t="s">
        <v>572</v>
      </c>
      <c r="D695" s="14">
        <v>447767.61739858665</v>
      </c>
      <c r="E695" s="11">
        <f t="shared" si="52"/>
        <v>3.2742945828955676E-4</v>
      </c>
      <c r="F695">
        <v>51</v>
      </c>
      <c r="G695" s="10">
        <f t="shared" si="53"/>
        <v>0.99951698587134052</v>
      </c>
      <c r="H695" s="14">
        <f t="shared" si="55"/>
        <v>0</v>
      </c>
      <c r="I695" s="14">
        <f t="shared" si="56"/>
        <v>-216.38260141335195</v>
      </c>
      <c r="J695" s="16">
        <v>1</v>
      </c>
      <c r="K695" s="16">
        <f t="shared" si="54"/>
        <v>1</v>
      </c>
      <c r="L695" s="14">
        <v>441772.71501958702</v>
      </c>
      <c r="M695" s="14">
        <v>441772.71501599997</v>
      </c>
      <c r="S695" s="6"/>
      <c r="T695" s="6"/>
    </row>
    <row r="696" spans="1:20" x14ac:dyDescent="0.3">
      <c r="A696" s="2">
        <v>17201</v>
      </c>
      <c r="B696" t="s">
        <v>520</v>
      </c>
      <c r="C696" t="s">
        <v>573</v>
      </c>
      <c r="D696" s="14">
        <v>1146784.9948606745</v>
      </c>
      <c r="E696" s="11">
        <f t="shared" si="52"/>
        <v>8.3858496025980816E-4</v>
      </c>
      <c r="F696">
        <v>328</v>
      </c>
      <c r="G696" s="10">
        <f t="shared" si="53"/>
        <v>0.39803002231769596</v>
      </c>
      <c r="H696" s="14">
        <f t="shared" si="55"/>
        <v>0</v>
      </c>
      <c r="I696" s="14">
        <f t="shared" si="56"/>
        <v>-1734367.0051393255</v>
      </c>
      <c r="J696" s="16">
        <v>1</v>
      </c>
      <c r="K696" s="16">
        <f t="shared" si="54"/>
        <v>1</v>
      </c>
      <c r="L696" s="14">
        <v>1148022.6310067801</v>
      </c>
      <c r="M696" s="14">
        <v>1148022.63102</v>
      </c>
      <c r="S696" s="6"/>
      <c r="T696" s="6"/>
    </row>
    <row r="697" spans="1:20" x14ac:dyDescent="0.3">
      <c r="A697" s="2">
        <v>17203</v>
      </c>
      <c r="B697" t="s">
        <v>520</v>
      </c>
      <c r="C697" t="s">
        <v>574</v>
      </c>
      <c r="D697" s="14">
        <v>217077.26460739636</v>
      </c>
      <c r="E697" s="11">
        <f t="shared" si="52"/>
        <v>1.5873745307961367E-4</v>
      </c>
      <c r="F697">
        <v>136</v>
      </c>
      <c r="G697" s="10">
        <f t="shared" si="53"/>
        <v>0.18171178932232768</v>
      </c>
      <c r="H697" s="14">
        <f t="shared" si="55"/>
        <v>0</v>
      </c>
      <c r="I697" s="14">
        <f t="shared" si="56"/>
        <v>-977546.73539260367</v>
      </c>
      <c r="J697" s="16">
        <v>1</v>
      </c>
      <c r="K697" s="16">
        <f t="shared" si="54"/>
        <v>1</v>
      </c>
      <c r="L697" s="14">
        <v>221170.90814513501</v>
      </c>
      <c r="M697" s="14">
        <v>221170.90814399999</v>
      </c>
      <c r="S697" s="6"/>
      <c r="T697" s="6"/>
    </row>
    <row r="698" spans="1:20" x14ac:dyDescent="0.3">
      <c r="A698" s="2">
        <v>18001</v>
      </c>
      <c r="B698" t="s">
        <v>575</v>
      </c>
      <c r="C698" t="s">
        <v>369</v>
      </c>
      <c r="D698" s="14">
        <v>0</v>
      </c>
      <c r="E698" s="11">
        <f t="shared" si="52"/>
        <v>0</v>
      </c>
      <c r="F698">
        <v>2</v>
      </c>
      <c r="G698" s="10">
        <f t="shared" si="53"/>
        <v>0</v>
      </c>
      <c r="H698" s="14">
        <f t="shared" si="55"/>
        <v>0</v>
      </c>
      <c r="I698" s="14">
        <f t="shared" si="56"/>
        <v>-17568</v>
      </c>
      <c r="J698" s="16">
        <v>1</v>
      </c>
      <c r="K698" s="16">
        <f t="shared" si="54"/>
        <v>1</v>
      </c>
      <c r="L698" s="14">
        <v>0</v>
      </c>
      <c r="M698" s="14">
        <v>0</v>
      </c>
      <c r="S698" s="6"/>
      <c r="T698" s="6"/>
    </row>
    <row r="699" spans="1:20" x14ac:dyDescent="0.3">
      <c r="A699" s="2">
        <v>18003</v>
      </c>
      <c r="B699" t="s">
        <v>575</v>
      </c>
      <c r="C699" t="s">
        <v>576</v>
      </c>
      <c r="D699" s="14">
        <v>1444776.8128800001</v>
      </c>
      <c r="E699" s="11">
        <f t="shared" si="52"/>
        <v>1.0564910699415485E-3</v>
      </c>
      <c r="F699">
        <v>469</v>
      </c>
      <c r="G699" s="10">
        <f t="shared" si="53"/>
        <v>0.35069986059165531</v>
      </c>
      <c r="H699" s="14">
        <f t="shared" si="55"/>
        <v>0</v>
      </c>
      <c r="I699" s="14">
        <f t="shared" si="56"/>
        <v>-2674919.1871199999</v>
      </c>
      <c r="J699" s="16">
        <v>1</v>
      </c>
      <c r="K699" s="16">
        <f t="shared" si="54"/>
        <v>1</v>
      </c>
      <c r="L699" s="14">
        <v>1375664.2105599099</v>
      </c>
      <c r="M699" s="14">
        <v>1375664.21056</v>
      </c>
      <c r="S699" s="6"/>
      <c r="T699" s="6"/>
    </row>
    <row r="700" spans="1:20" x14ac:dyDescent="0.3">
      <c r="A700" s="2">
        <v>18005</v>
      </c>
      <c r="B700" t="s">
        <v>575</v>
      </c>
      <c r="C700" t="s">
        <v>577</v>
      </c>
      <c r="D700" s="14">
        <v>608032.98911800003</v>
      </c>
      <c r="E700" s="11">
        <f t="shared" si="52"/>
        <v>4.4462329233573358E-4</v>
      </c>
      <c r="F700">
        <v>87</v>
      </c>
      <c r="G700" s="10">
        <f t="shared" si="53"/>
        <v>0.79563808428857064</v>
      </c>
      <c r="H700" s="14">
        <f t="shared" si="55"/>
        <v>0</v>
      </c>
      <c r="I700" s="14">
        <f t="shared" si="56"/>
        <v>-156175.01088199997</v>
      </c>
      <c r="J700" s="16">
        <v>1</v>
      </c>
      <c r="K700" s="16">
        <f t="shared" si="54"/>
        <v>1</v>
      </c>
      <c r="L700" s="14">
        <v>578947.01417658501</v>
      </c>
      <c r="M700" s="14">
        <v>578947.01417500002</v>
      </c>
      <c r="S700" s="6"/>
      <c r="T700" s="6"/>
    </row>
    <row r="701" spans="1:20" x14ac:dyDescent="0.3">
      <c r="A701" s="2">
        <v>18007</v>
      </c>
      <c r="B701" t="s">
        <v>575</v>
      </c>
      <c r="C701" t="s">
        <v>269</v>
      </c>
      <c r="D701" s="14">
        <v>0</v>
      </c>
      <c r="E701" s="11">
        <f t="shared" si="52"/>
        <v>0</v>
      </c>
      <c r="F701">
        <v>0</v>
      </c>
      <c r="G701" s="10">
        <f t="shared" si="53"/>
        <v>0</v>
      </c>
      <c r="H701" s="14">
        <f t="shared" si="55"/>
        <v>0</v>
      </c>
      <c r="I701" s="14">
        <f t="shared" si="56"/>
        <v>0</v>
      </c>
      <c r="J701" s="16">
        <v>1</v>
      </c>
      <c r="K701" s="16">
        <f t="shared" si="54"/>
        <v>1</v>
      </c>
      <c r="L701" s="14">
        <v>0</v>
      </c>
      <c r="M701" s="14">
        <v>0</v>
      </c>
      <c r="S701" s="6"/>
      <c r="T701" s="6"/>
    </row>
    <row r="702" spans="1:20" x14ac:dyDescent="0.3">
      <c r="A702" s="2">
        <v>18009</v>
      </c>
      <c r="B702" t="s">
        <v>575</v>
      </c>
      <c r="C702" t="s">
        <v>578</v>
      </c>
      <c r="D702" s="14">
        <v>0</v>
      </c>
      <c r="E702" s="11">
        <f t="shared" si="52"/>
        <v>0</v>
      </c>
      <c r="F702">
        <v>0</v>
      </c>
      <c r="G702" s="10">
        <f t="shared" si="53"/>
        <v>0</v>
      </c>
      <c r="H702" s="14">
        <f t="shared" si="55"/>
        <v>0</v>
      </c>
      <c r="I702" s="14">
        <f t="shared" si="56"/>
        <v>0</v>
      </c>
      <c r="J702" s="16">
        <v>1</v>
      </c>
      <c r="K702" s="16">
        <f t="shared" si="54"/>
        <v>1</v>
      </c>
      <c r="L702" s="14">
        <v>0</v>
      </c>
      <c r="M702" s="14">
        <v>0</v>
      </c>
      <c r="S702" s="6"/>
      <c r="T702" s="6"/>
    </row>
    <row r="703" spans="1:20" x14ac:dyDescent="0.3">
      <c r="A703" s="2">
        <v>18011</v>
      </c>
      <c r="B703" t="s">
        <v>575</v>
      </c>
      <c r="C703" t="s">
        <v>270</v>
      </c>
      <c r="D703" s="14">
        <v>1373898.6195799999</v>
      </c>
      <c r="E703" s="11">
        <f t="shared" si="52"/>
        <v>1.004661487955268E-3</v>
      </c>
      <c r="F703">
        <v>453</v>
      </c>
      <c r="G703" s="10">
        <f t="shared" si="53"/>
        <v>0.3452742241512764</v>
      </c>
      <c r="H703" s="14">
        <f t="shared" si="55"/>
        <v>0</v>
      </c>
      <c r="I703" s="14">
        <f t="shared" si="56"/>
        <v>-2605253.3804200003</v>
      </c>
      <c r="J703" s="16">
        <v>1</v>
      </c>
      <c r="K703" s="16">
        <f t="shared" si="54"/>
        <v>1</v>
      </c>
      <c r="L703" s="14">
        <v>1308176.5592672599</v>
      </c>
      <c r="M703" s="14">
        <v>1308176.55929</v>
      </c>
      <c r="S703" s="6"/>
      <c r="T703" s="6"/>
    </row>
    <row r="704" spans="1:20" x14ac:dyDescent="0.3">
      <c r="A704" s="2">
        <v>18013</v>
      </c>
      <c r="B704" t="s">
        <v>575</v>
      </c>
      <c r="C704" t="s">
        <v>523</v>
      </c>
      <c r="D704" s="14">
        <v>0</v>
      </c>
      <c r="E704" s="11">
        <f t="shared" si="52"/>
        <v>0</v>
      </c>
      <c r="F704">
        <v>0</v>
      </c>
      <c r="G704" s="10">
        <f t="shared" si="53"/>
        <v>0</v>
      </c>
      <c r="H704" s="14">
        <f t="shared" si="55"/>
        <v>0</v>
      </c>
      <c r="I704" s="14">
        <f t="shared" si="56"/>
        <v>0</v>
      </c>
      <c r="J704" s="16">
        <v>1</v>
      </c>
      <c r="K704" s="16">
        <f t="shared" si="54"/>
        <v>1</v>
      </c>
      <c r="L704" s="14">
        <v>0</v>
      </c>
      <c r="M704" s="14">
        <v>0</v>
      </c>
      <c r="S704" s="6"/>
      <c r="T704" s="6"/>
    </row>
    <row r="705" spans="1:20" x14ac:dyDescent="0.3">
      <c r="A705" s="2">
        <v>18015</v>
      </c>
      <c r="B705" t="s">
        <v>575</v>
      </c>
      <c r="C705" t="s">
        <v>41</v>
      </c>
      <c r="D705" s="14">
        <v>0</v>
      </c>
      <c r="E705" s="11">
        <f t="shared" si="52"/>
        <v>0</v>
      </c>
      <c r="F705">
        <v>0</v>
      </c>
      <c r="G705" s="10">
        <f t="shared" si="53"/>
        <v>0</v>
      </c>
      <c r="H705" s="14">
        <f t="shared" si="55"/>
        <v>0</v>
      </c>
      <c r="I705" s="14">
        <f t="shared" si="56"/>
        <v>0</v>
      </c>
      <c r="J705" s="16">
        <v>1</v>
      </c>
      <c r="K705" s="16">
        <f t="shared" si="54"/>
        <v>1</v>
      </c>
      <c r="L705" s="14">
        <v>0</v>
      </c>
      <c r="M705" s="14">
        <v>0</v>
      </c>
      <c r="S705" s="6"/>
      <c r="T705" s="6"/>
    </row>
    <row r="706" spans="1:20" x14ac:dyDescent="0.3">
      <c r="A706" s="2">
        <v>18017</v>
      </c>
      <c r="B706" t="s">
        <v>575</v>
      </c>
      <c r="C706" t="s">
        <v>525</v>
      </c>
      <c r="D706" s="14">
        <v>39196.551287900002</v>
      </c>
      <c r="E706" s="11">
        <f t="shared" ref="E706:E769" si="57">D706/SUM(D$2:D$3500)</f>
        <v>2.8662424562050153E-5</v>
      </c>
      <c r="F706">
        <v>0</v>
      </c>
      <c r="G706" s="10">
        <f t="shared" si="53"/>
        <v>4.462266767748178E+50</v>
      </c>
      <c r="H706" s="14">
        <f t="shared" si="55"/>
        <v>39196.551287900002</v>
      </c>
      <c r="I706" s="14">
        <f t="shared" si="56"/>
        <v>39196.551287900002</v>
      </c>
      <c r="J706" s="16">
        <v>1</v>
      </c>
      <c r="K706" s="16">
        <f t="shared" si="54"/>
        <v>1</v>
      </c>
      <c r="L706" s="14">
        <v>37321.538042210203</v>
      </c>
      <c r="M706" s="14">
        <v>37321.538042699998</v>
      </c>
      <c r="S706" s="6"/>
      <c r="T706" s="6"/>
    </row>
    <row r="707" spans="1:20" x14ac:dyDescent="0.3">
      <c r="A707" s="2">
        <v>18019</v>
      </c>
      <c r="B707" t="s">
        <v>575</v>
      </c>
      <c r="C707" t="s">
        <v>273</v>
      </c>
      <c r="D707" s="14">
        <v>867842.42783900001</v>
      </c>
      <c r="E707" s="11">
        <f t="shared" si="57"/>
        <v>6.3460858933680109E-4</v>
      </c>
      <c r="F707">
        <v>320</v>
      </c>
      <c r="G707" s="10">
        <f t="shared" ref="G707:G770" si="58">D707/8784/(F707+1E-50)</f>
        <v>0.30874403312805954</v>
      </c>
      <c r="H707" s="14">
        <f t="shared" si="55"/>
        <v>0</v>
      </c>
      <c r="I707" s="14">
        <f t="shared" si="56"/>
        <v>-1943037.572161</v>
      </c>
      <c r="J707" s="16">
        <v>1</v>
      </c>
      <c r="K707" s="16">
        <f t="shared" ref="K707:K770" si="59">IF(G707&gt;1,MIN(1,IF(F707&lt;12,105408/D707,(D707-I707)/D707)),1)</f>
        <v>1</v>
      </c>
      <c r="L707" s="14">
        <v>826328.16206621705</v>
      </c>
      <c r="M707" s="14">
        <v>826328.16206400003</v>
      </c>
      <c r="S707" s="6"/>
      <c r="T707" s="6"/>
    </row>
    <row r="708" spans="1:20" x14ac:dyDescent="0.3">
      <c r="A708" s="2">
        <v>18021</v>
      </c>
      <c r="B708" t="s">
        <v>575</v>
      </c>
      <c r="C708" t="s">
        <v>49</v>
      </c>
      <c r="D708" s="14">
        <v>713346.12481099996</v>
      </c>
      <c r="E708" s="11">
        <f t="shared" si="57"/>
        <v>5.2163337888703142E-4</v>
      </c>
      <c r="F708">
        <v>189</v>
      </c>
      <c r="G708" s="10">
        <f t="shared" si="58"/>
        <v>0.42968102466907121</v>
      </c>
      <c r="H708" s="14">
        <f t="shared" si="55"/>
        <v>0</v>
      </c>
      <c r="I708" s="14">
        <f t="shared" si="56"/>
        <v>-946829.87518900004</v>
      </c>
      <c r="J708" s="16">
        <v>1</v>
      </c>
      <c r="K708" s="16">
        <f t="shared" si="59"/>
        <v>1</v>
      </c>
      <c r="L708" s="14">
        <v>679222.37185913895</v>
      </c>
      <c r="M708" s="14">
        <v>679222.37185999996</v>
      </c>
      <c r="S708" s="6"/>
      <c r="T708" s="6"/>
    </row>
    <row r="709" spans="1:20" x14ac:dyDescent="0.3">
      <c r="A709" s="2">
        <v>18023</v>
      </c>
      <c r="B709" t="s">
        <v>575</v>
      </c>
      <c r="C709" t="s">
        <v>528</v>
      </c>
      <c r="D709" s="14">
        <v>904518.03307</v>
      </c>
      <c r="E709" s="11">
        <f t="shared" si="57"/>
        <v>6.6142757553994634E-4</v>
      </c>
      <c r="F709">
        <v>2</v>
      </c>
      <c r="G709" s="10">
        <f t="shared" si="58"/>
        <v>51.486682210268668</v>
      </c>
      <c r="H709" s="14">
        <f t="shared" si="55"/>
        <v>886950.03307</v>
      </c>
      <c r="I709" s="14">
        <f t="shared" si="56"/>
        <v>886950.03307</v>
      </c>
      <c r="J709" s="16">
        <v>0.12205524501220816</v>
      </c>
      <c r="K709" s="16">
        <f t="shared" si="59"/>
        <v>0.11653499006784594</v>
      </c>
      <c r="L709" s="14">
        <v>861249.34647321794</v>
      </c>
      <c r="M709" s="14">
        <v>105119.99998949999</v>
      </c>
      <c r="S709" s="6"/>
      <c r="T709" s="6"/>
    </row>
    <row r="710" spans="1:20" x14ac:dyDescent="0.3">
      <c r="A710" s="2">
        <v>18025</v>
      </c>
      <c r="B710" t="s">
        <v>575</v>
      </c>
      <c r="C710" t="s">
        <v>58</v>
      </c>
      <c r="D710" s="14">
        <v>600628.17226200004</v>
      </c>
      <c r="E710" s="11">
        <f t="shared" si="57"/>
        <v>4.3920853012943673E-4</v>
      </c>
      <c r="F710">
        <v>75</v>
      </c>
      <c r="G710" s="10">
        <f t="shared" si="58"/>
        <v>0.91170032219489983</v>
      </c>
      <c r="H710" s="14">
        <f t="shared" si="55"/>
        <v>0</v>
      </c>
      <c r="I710" s="14">
        <f t="shared" si="56"/>
        <v>-58171.827737999964</v>
      </c>
      <c r="J710" s="16">
        <v>1</v>
      </c>
      <c r="K710" s="16">
        <f t="shared" si="59"/>
        <v>1</v>
      </c>
      <c r="L710" s="14">
        <v>571896.41547560901</v>
      </c>
      <c r="M710" s="14">
        <v>571896.41547999997</v>
      </c>
      <c r="S710" s="6"/>
      <c r="T710" s="6"/>
    </row>
    <row r="711" spans="1:20" x14ac:dyDescent="0.3">
      <c r="A711" s="2">
        <v>18027</v>
      </c>
      <c r="B711" t="s">
        <v>575</v>
      </c>
      <c r="C711" t="s">
        <v>579</v>
      </c>
      <c r="D711" s="14">
        <v>256833.82540500001</v>
      </c>
      <c r="E711" s="11">
        <f t="shared" si="57"/>
        <v>1.8780938383030821E-4</v>
      </c>
      <c r="F711">
        <v>2</v>
      </c>
      <c r="G711" s="10">
        <f t="shared" si="58"/>
        <v>14.619411737534154</v>
      </c>
      <c r="H711" s="14">
        <f t="shared" si="55"/>
        <v>239265.82540500001</v>
      </c>
      <c r="I711" s="14">
        <f t="shared" si="56"/>
        <v>239265.82540500001</v>
      </c>
      <c r="J711" s="16">
        <v>0.42985447875195848</v>
      </c>
      <c r="K711" s="16">
        <f t="shared" si="59"/>
        <v>0.41041323055396867</v>
      </c>
      <c r="L711" s="14">
        <v>244547.87654356699</v>
      </c>
      <c r="M711" s="14">
        <v>105120.0000618</v>
      </c>
      <c r="S711" s="6"/>
      <c r="T711" s="6"/>
    </row>
    <row r="712" spans="1:20" x14ac:dyDescent="0.3">
      <c r="A712" s="2">
        <v>18029</v>
      </c>
      <c r="B712" t="s">
        <v>575</v>
      </c>
      <c r="C712" t="s">
        <v>580</v>
      </c>
      <c r="D712" s="14">
        <v>686660.85285899998</v>
      </c>
      <c r="E712" s="11">
        <f t="shared" si="57"/>
        <v>5.0211981024105446E-4</v>
      </c>
      <c r="F712">
        <v>24</v>
      </c>
      <c r="G712" s="10">
        <f t="shared" si="58"/>
        <v>3.2571572027692395</v>
      </c>
      <c r="H712" s="14">
        <f t="shared" ref="H712:H775" si="60">MAX(0,D712-8784*F712)</f>
        <v>475844.85285899998</v>
      </c>
      <c r="I712" s="14">
        <f t="shared" ref="I712:I775" si="61">D712-8784*F712</f>
        <v>475844.85285899998</v>
      </c>
      <c r="J712" s="16">
        <v>0.32155952879829919</v>
      </c>
      <c r="K712" s="16">
        <f t="shared" si="59"/>
        <v>0.30701619165012933</v>
      </c>
      <c r="L712" s="14">
        <v>653813.62134207296</v>
      </c>
      <c r="M712" s="14">
        <v>210240.00012800001</v>
      </c>
      <c r="S712" s="6"/>
      <c r="T712" s="6"/>
    </row>
    <row r="713" spans="1:20" x14ac:dyDescent="0.3">
      <c r="A713" s="2">
        <v>18031</v>
      </c>
      <c r="B713" t="s">
        <v>575</v>
      </c>
      <c r="C713" t="s">
        <v>62</v>
      </c>
      <c r="D713" s="14">
        <v>824356.12504700001</v>
      </c>
      <c r="E713" s="11">
        <f t="shared" si="57"/>
        <v>6.0280928984988568E-4</v>
      </c>
      <c r="F713">
        <v>352</v>
      </c>
      <c r="G713" s="10">
        <f t="shared" si="58"/>
        <v>0.26661211404742868</v>
      </c>
      <c r="H713" s="14">
        <f t="shared" si="60"/>
        <v>0</v>
      </c>
      <c r="I713" s="14">
        <f t="shared" si="61"/>
        <v>-2267611.8749529999</v>
      </c>
      <c r="J713" s="16">
        <v>1</v>
      </c>
      <c r="K713" s="16">
        <f t="shared" si="59"/>
        <v>1</v>
      </c>
      <c r="L713" s="14">
        <v>784922.077839448</v>
      </c>
      <c r="M713" s="14">
        <v>784922.07783800003</v>
      </c>
      <c r="S713" s="6"/>
      <c r="T713" s="6"/>
    </row>
    <row r="714" spans="1:20" x14ac:dyDescent="0.3">
      <c r="A714" s="2">
        <v>18033</v>
      </c>
      <c r="B714" t="s">
        <v>575</v>
      </c>
      <c r="C714" t="s">
        <v>63</v>
      </c>
      <c r="D714" s="14">
        <v>1096152.534121</v>
      </c>
      <c r="E714" s="11">
        <f t="shared" si="57"/>
        <v>8.0156004253981758E-4</v>
      </c>
      <c r="F714">
        <v>82</v>
      </c>
      <c r="G714" s="10">
        <f t="shared" si="58"/>
        <v>1.5218253450300434</v>
      </c>
      <c r="H714" s="14">
        <f t="shared" si="60"/>
        <v>375864.53412099998</v>
      </c>
      <c r="I714" s="14">
        <f t="shared" si="61"/>
        <v>375864.53412099998</v>
      </c>
      <c r="J714" s="16">
        <v>0.68823267977083791</v>
      </c>
      <c r="K714" s="16">
        <f t="shared" si="59"/>
        <v>0.6571056286227499</v>
      </c>
      <c r="L714" s="14">
        <v>1043716.78522879</v>
      </c>
      <c r="M714" s="14">
        <v>718320.00025499996</v>
      </c>
      <c r="S714" s="6"/>
      <c r="T714" s="6"/>
    </row>
    <row r="715" spans="1:20" x14ac:dyDescent="0.3">
      <c r="A715" s="2">
        <v>18035</v>
      </c>
      <c r="B715" t="s">
        <v>575</v>
      </c>
      <c r="C715" t="s">
        <v>581</v>
      </c>
      <c r="D715" s="14">
        <v>1315916.17475</v>
      </c>
      <c r="E715" s="11">
        <f t="shared" si="57"/>
        <v>9.6226190441394397E-4</v>
      </c>
      <c r="F715">
        <v>644</v>
      </c>
      <c r="G715" s="10">
        <f t="shared" si="58"/>
        <v>0.23262159579210931</v>
      </c>
      <c r="H715" s="14">
        <f t="shared" si="60"/>
        <v>0</v>
      </c>
      <c r="I715" s="14">
        <f t="shared" si="61"/>
        <v>-4340979.8252499998</v>
      </c>
      <c r="J715" s="16">
        <v>1</v>
      </c>
      <c r="K715" s="16">
        <f t="shared" si="59"/>
        <v>1</v>
      </c>
      <c r="L715" s="14">
        <v>1252967.77295423</v>
      </c>
      <c r="M715" s="14">
        <v>1252967.7729400001</v>
      </c>
      <c r="S715" s="6"/>
      <c r="T715" s="6"/>
    </row>
    <row r="716" spans="1:20" x14ac:dyDescent="0.3">
      <c r="A716" s="2">
        <v>18037</v>
      </c>
      <c r="B716" t="s">
        <v>575</v>
      </c>
      <c r="C716" t="s">
        <v>582</v>
      </c>
      <c r="D716" s="14">
        <v>104489.0332037</v>
      </c>
      <c r="E716" s="11">
        <f t="shared" si="57"/>
        <v>7.640746273224132E-5</v>
      </c>
      <c r="F716">
        <v>2</v>
      </c>
      <c r="G716" s="10">
        <f t="shared" si="58"/>
        <v>5.9476908699738162</v>
      </c>
      <c r="H716" s="14">
        <f t="shared" si="60"/>
        <v>86921.033203700004</v>
      </c>
      <c r="I716" s="14">
        <f t="shared" si="61"/>
        <v>86921.033203700004</v>
      </c>
      <c r="J716" s="16">
        <v>1</v>
      </c>
      <c r="K716" s="16">
        <f t="shared" si="59"/>
        <v>1</v>
      </c>
      <c r="L716" s="14">
        <v>99490.677102904505</v>
      </c>
      <c r="M716" s="14">
        <v>99490.677103199996</v>
      </c>
      <c r="S716" s="6"/>
      <c r="T716" s="6"/>
    </row>
    <row r="717" spans="1:20" x14ac:dyDescent="0.3">
      <c r="A717" s="2">
        <v>18039</v>
      </c>
      <c r="B717" t="s">
        <v>575</v>
      </c>
      <c r="C717" t="s">
        <v>583</v>
      </c>
      <c r="D717" s="14">
        <v>262298.02123099897</v>
      </c>
      <c r="E717" s="11">
        <f t="shared" si="57"/>
        <v>1.9180506956052989E-4</v>
      </c>
      <c r="F717">
        <v>62</v>
      </c>
      <c r="G717" s="10">
        <f t="shared" si="58"/>
        <v>0.48162719099058221</v>
      </c>
      <c r="H717" s="14">
        <f t="shared" si="60"/>
        <v>0</v>
      </c>
      <c r="I717" s="14">
        <f t="shared" si="61"/>
        <v>-282309.97876900103</v>
      </c>
      <c r="J717" s="16">
        <v>1</v>
      </c>
      <c r="K717" s="16">
        <f t="shared" si="59"/>
        <v>1</v>
      </c>
      <c r="L717" s="14">
        <v>249750.686117067</v>
      </c>
      <c r="M717" s="14">
        <v>249750.686121999</v>
      </c>
      <c r="S717" s="6"/>
      <c r="T717" s="6"/>
    </row>
    <row r="718" spans="1:20" x14ac:dyDescent="0.3">
      <c r="A718" s="2">
        <v>18041</v>
      </c>
      <c r="B718" t="s">
        <v>575</v>
      </c>
      <c r="C718" t="s">
        <v>75</v>
      </c>
      <c r="D718" s="14">
        <v>0</v>
      </c>
      <c r="E718" s="11">
        <f t="shared" si="57"/>
        <v>0</v>
      </c>
      <c r="F718">
        <v>0</v>
      </c>
      <c r="G718" s="10">
        <f t="shared" si="58"/>
        <v>0</v>
      </c>
      <c r="H718" s="14">
        <f t="shared" si="60"/>
        <v>0</v>
      </c>
      <c r="I718" s="14">
        <f t="shared" si="61"/>
        <v>0</v>
      </c>
      <c r="J718" s="16">
        <v>1</v>
      </c>
      <c r="K718" s="16">
        <f t="shared" si="59"/>
        <v>1</v>
      </c>
      <c r="L718" s="14">
        <v>0</v>
      </c>
      <c r="M718" s="14">
        <v>0</v>
      </c>
      <c r="S718" s="6"/>
      <c r="T718" s="6"/>
    </row>
    <row r="719" spans="1:20" x14ac:dyDescent="0.3">
      <c r="A719" s="2">
        <v>18043</v>
      </c>
      <c r="B719" t="s">
        <v>575</v>
      </c>
      <c r="C719" t="s">
        <v>76</v>
      </c>
      <c r="D719" s="14">
        <v>432817.89650600002</v>
      </c>
      <c r="E719" s="11">
        <f t="shared" si="57"/>
        <v>3.1649749531760654E-4</v>
      </c>
      <c r="F719">
        <v>58</v>
      </c>
      <c r="G719" s="10">
        <f t="shared" si="58"/>
        <v>0.84954206807439869</v>
      </c>
      <c r="H719" s="14">
        <f t="shared" si="60"/>
        <v>0</v>
      </c>
      <c r="I719" s="14">
        <f t="shared" si="61"/>
        <v>-76654.103493999981</v>
      </c>
      <c r="J719" s="16">
        <v>1</v>
      </c>
      <c r="K719" s="16">
        <f t="shared" si="59"/>
        <v>1</v>
      </c>
      <c r="L719" s="14">
        <v>412113.54212565202</v>
      </c>
      <c r="M719" s="14">
        <v>412113.54212599999</v>
      </c>
      <c r="S719" s="6"/>
      <c r="T719" s="6"/>
    </row>
    <row r="720" spans="1:20" x14ac:dyDescent="0.3">
      <c r="A720" s="2">
        <v>18045</v>
      </c>
      <c r="B720" t="s">
        <v>575</v>
      </c>
      <c r="C720" t="s">
        <v>584</v>
      </c>
      <c r="D720" s="14">
        <v>590060.62331699999</v>
      </c>
      <c r="E720" s="11">
        <f t="shared" si="57"/>
        <v>4.3148102440534672E-4</v>
      </c>
      <c r="F720">
        <v>56</v>
      </c>
      <c r="G720" s="10">
        <f t="shared" si="58"/>
        <v>1.1995442674119341</v>
      </c>
      <c r="H720" s="14">
        <f t="shared" si="60"/>
        <v>98156.62331699999</v>
      </c>
      <c r="I720" s="14">
        <f t="shared" si="61"/>
        <v>98156.62331699999</v>
      </c>
      <c r="J720" s="16">
        <v>0.87313987802897441</v>
      </c>
      <c r="K720" s="16">
        <f t="shared" si="59"/>
        <v>0.83364993453517233</v>
      </c>
      <c r="L720" s="14">
        <v>561834.37768455804</v>
      </c>
      <c r="M720" s="14">
        <v>490559.99998800003</v>
      </c>
      <c r="S720" s="6"/>
      <c r="T720" s="6"/>
    </row>
    <row r="721" spans="1:20" x14ac:dyDescent="0.3">
      <c r="A721" s="2">
        <v>18047</v>
      </c>
      <c r="B721" t="s">
        <v>575</v>
      </c>
      <c r="C721" t="s">
        <v>78</v>
      </c>
      <c r="D721" s="14">
        <v>140512.06273999999</v>
      </c>
      <c r="E721" s="11">
        <f t="shared" si="57"/>
        <v>1.0274925385046754E-4</v>
      </c>
      <c r="F721">
        <v>0</v>
      </c>
      <c r="G721" s="10">
        <f t="shared" si="58"/>
        <v>1.599636415528233E+51</v>
      </c>
      <c r="H721" s="14">
        <f t="shared" si="60"/>
        <v>140512.06273999999</v>
      </c>
      <c r="I721" s="14">
        <f t="shared" si="61"/>
        <v>140512.06273999999</v>
      </c>
      <c r="J721" s="16">
        <v>0.78570599554116105</v>
      </c>
      <c r="K721" s="16">
        <f t="shared" si="59"/>
        <v>0.7501704689585571</v>
      </c>
      <c r="L721" s="14">
        <v>133790.50254758101</v>
      </c>
      <c r="M721" s="14">
        <v>105120.0000596</v>
      </c>
      <c r="S721" s="6"/>
      <c r="T721" s="6"/>
    </row>
    <row r="722" spans="1:20" x14ac:dyDescent="0.3">
      <c r="A722" s="2">
        <v>18049</v>
      </c>
      <c r="B722" t="s">
        <v>575</v>
      </c>
      <c r="C722" t="s">
        <v>79</v>
      </c>
      <c r="D722" s="14">
        <v>0</v>
      </c>
      <c r="E722" s="11">
        <f t="shared" si="57"/>
        <v>0</v>
      </c>
      <c r="F722">
        <v>0</v>
      </c>
      <c r="G722" s="10">
        <f t="shared" si="58"/>
        <v>0</v>
      </c>
      <c r="H722" s="14">
        <f t="shared" si="60"/>
        <v>0</v>
      </c>
      <c r="I722" s="14">
        <f t="shared" si="61"/>
        <v>0</v>
      </c>
      <c r="J722" s="16">
        <v>1</v>
      </c>
      <c r="K722" s="16">
        <f t="shared" si="59"/>
        <v>1</v>
      </c>
      <c r="L722" s="14">
        <v>0</v>
      </c>
      <c r="M722" s="14">
        <v>0</v>
      </c>
      <c r="S722" s="6"/>
      <c r="T722" s="6"/>
    </row>
    <row r="723" spans="1:20" x14ac:dyDescent="0.3">
      <c r="A723" s="2">
        <v>18051</v>
      </c>
      <c r="B723" t="s">
        <v>575</v>
      </c>
      <c r="C723" t="s">
        <v>585</v>
      </c>
      <c r="D723" s="14">
        <v>473117.19334300002</v>
      </c>
      <c r="E723" s="11">
        <f t="shared" si="57"/>
        <v>3.4596630105538972E-4</v>
      </c>
      <c r="F723">
        <v>402</v>
      </c>
      <c r="G723" s="10">
        <f t="shared" si="58"/>
        <v>0.13398320140616363</v>
      </c>
      <c r="H723" s="14">
        <f t="shared" si="60"/>
        <v>0</v>
      </c>
      <c r="I723" s="14">
        <f t="shared" si="61"/>
        <v>-3058050.806657</v>
      </c>
      <c r="J723" s="16">
        <v>1</v>
      </c>
      <c r="K723" s="16">
        <f t="shared" si="59"/>
        <v>1</v>
      </c>
      <c r="L723" s="14">
        <v>450485.074569216</v>
      </c>
      <c r="M723" s="14">
        <v>450485.07456799998</v>
      </c>
      <c r="S723" s="6"/>
      <c r="T723" s="6"/>
    </row>
    <row r="724" spans="1:20" x14ac:dyDescent="0.3">
      <c r="A724" s="2">
        <v>18053</v>
      </c>
      <c r="B724" t="s">
        <v>575</v>
      </c>
      <c r="C724" t="s">
        <v>283</v>
      </c>
      <c r="D724" s="14">
        <v>791661.61156700004</v>
      </c>
      <c r="E724" s="11">
        <f t="shared" si="57"/>
        <v>5.7890147154897515E-4</v>
      </c>
      <c r="F724">
        <v>102</v>
      </c>
      <c r="G724" s="10">
        <f t="shared" si="58"/>
        <v>0.88358246228325132</v>
      </c>
      <c r="H724" s="14">
        <f t="shared" si="60"/>
        <v>0</v>
      </c>
      <c r="I724" s="14">
        <f t="shared" si="61"/>
        <v>-104306.38843299996</v>
      </c>
      <c r="J724" s="16">
        <v>1</v>
      </c>
      <c r="K724" s="16">
        <f t="shared" si="59"/>
        <v>1</v>
      </c>
      <c r="L724" s="14">
        <v>753791.54496993998</v>
      </c>
      <c r="M724" s="14">
        <v>753791.54497100005</v>
      </c>
      <c r="S724" s="6"/>
      <c r="T724" s="6"/>
    </row>
    <row r="725" spans="1:20" x14ac:dyDescent="0.3">
      <c r="A725" s="2">
        <v>18055</v>
      </c>
      <c r="B725" t="s">
        <v>575</v>
      </c>
      <c r="C725" t="s">
        <v>85</v>
      </c>
      <c r="D725" s="14">
        <v>22253.4382678</v>
      </c>
      <c r="E725" s="11">
        <f t="shared" si="57"/>
        <v>1.6272796321087524E-5</v>
      </c>
      <c r="F725">
        <v>2</v>
      </c>
      <c r="G725" s="10">
        <f t="shared" si="58"/>
        <v>1.2667029979394353</v>
      </c>
      <c r="H725" s="14">
        <f t="shared" si="60"/>
        <v>4685.4382678000002</v>
      </c>
      <c r="I725" s="14">
        <f t="shared" si="61"/>
        <v>4685.4382678000002</v>
      </c>
      <c r="J725" s="16">
        <v>1</v>
      </c>
      <c r="K725" s="16">
        <f t="shared" si="59"/>
        <v>1</v>
      </c>
      <c r="L725" s="14">
        <v>21188.918809839499</v>
      </c>
      <c r="M725" s="14">
        <v>21188.9188101</v>
      </c>
      <c r="S725" s="6"/>
      <c r="T725" s="6"/>
    </row>
    <row r="726" spans="1:20" x14ac:dyDescent="0.3">
      <c r="A726" s="2">
        <v>18057</v>
      </c>
      <c r="B726" t="s">
        <v>575</v>
      </c>
      <c r="C726" t="s">
        <v>454</v>
      </c>
      <c r="D726" s="14">
        <v>11300.09635573</v>
      </c>
      <c r="E726" s="11">
        <f t="shared" si="57"/>
        <v>8.2631800170642421E-6</v>
      </c>
      <c r="F726">
        <v>4</v>
      </c>
      <c r="G726" s="10">
        <f t="shared" si="58"/>
        <v>0.32161021048867261</v>
      </c>
      <c r="H726" s="14">
        <f t="shared" si="60"/>
        <v>0</v>
      </c>
      <c r="I726" s="14">
        <f t="shared" si="61"/>
        <v>-23835.903644270002</v>
      </c>
      <c r="J726" s="16">
        <v>1</v>
      </c>
      <c r="K726" s="16">
        <f t="shared" si="59"/>
        <v>1</v>
      </c>
      <c r="L726" s="14">
        <v>10759.542923515701</v>
      </c>
      <c r="M726" s="14">
        <v>10759.54292353</v>
      </c>
      <c r="S726" s="6"/>
      <c r="T726" s="6"/>
    </row>
    <row r="727" spans="1:20" x14ac:dyDescent="0.3">
      <c r="A727" s="2">
        <v>18059</v>
      </c>
      <c r="B727" t="s">
        <v>575</v>
      </c>
      <c r="C727" t="s">
        <v>89</v>
      </c>
      <c r="D727" s="14">
        <v>1301337.65129</v>
      </c>
      <c r="E727" s="11">
        <f t="shared" si="57"/>
        <v>9.5160137905728269E-4</v>
      </c>
      <c r="F727">
        <v>372</v>
      </c>
      <c r="G727" s="10">
        <f t="shared" si="58"/>
        <v>0.39824903150216912</v>
      </c>
      <c r="H727" s="14">
        <f t="shared" si="60"/>
        <v>0</v>
      </c>
      <c r="I727" s="14">
        <f t="shared" si="61"/>
        <v>-1966310.34871</v>
      </c>
      <c r="J727" s="16">
        <v>1</v>
      </c>
      <c r="K727" s="16">
        <f t="shared" si="59"/>
        <v>1</v>
      </c>
      <c r="L727" s="14">
        <v>1239086.63036552</v>
      </c>
      <c r="M727" s="14">
        <v>1239086.63035</v>
      </c>
      <c r="S727" s="6"/>
      <c r="T727" s="6"/>
    </row>
    <row r="728" spans="1:20" x14ac:dyDescent="0.3">
      <c r="A728" s="2">
        <v>18061</v>
      </c>
      <c r="B728" t="s">
        <v>575</v>
      </c>
      <c r="C728" t="s">
        <v>586</v>
      </c>
      <c r="D728" s="14">
        <v>759834.78868500004</v>
      </c>
      <c r="E728" s="11">
        <f t="shared" si="57"/>
        <v>5.5562815081203925E-4</v>
      </c>
      <c r="F728">
        <v>2</v>
      </c>
      <c r="G728" s="10">
        <f t="shared" si="58"/>
        <v>43.251069483435792</v>
      </c>
      <c r="H728" s="14">
        <f t="shared" si="60"/>
        <v>742266.78868500004</v>
      </c>
      <c r="I728" s="14">
        <f t="shared" si="61"/>
        <v>742266.78868500004</v>
      </c>
      <c r="J728" s="16">
        <v>0.14529628254131791</v>
      </c>
      <c r="K728" s="16">
        <f t="shared" si="59"/>
        <v>0.1387248933184847</v>
      </c>
      <c r="L728" s="14">
        <v>723487.19568611705</v>
      </c>
      <c r="M728" s="14">
        <v>105120.0003312</v>
      </c>
      <c r="S728" s="6"/>
      <c r="T728" s="6"/>
    </row>
    <row r="729" spans="1:20" x14ac:dyDescent="0.3">
      <c r="A729" s="2">
        <v>18063</v>
      </c>
      <c r="B729" t="s">
        <v>575</v>
      </c>
      <c r="C729" t="s">
        <v>587</v>
      </c>
      <c r="D729" s="14">
        <v>621523.71994099999</v>
      </c>
      <c r="E729" s="11">
        <f t="shared" si="57"/>
        <v>4.5448837081319977E-4</v>
      </c>
      <c r="F729">
        <v>423</v>
      </c>
      <c r="G729" s="10">
        <f t="shared" si="58"/>
        <v>0.16727267930220213</v>
      </c>
      <c r="H729" s="14">
        <f t="shared" si="60"/>
        <v>0</v>
      </c>
      <c r="I729" s="14">
        <f t="shared" si="61"/>
        <v>-3094108.280059</v>
      </c>
      <c r="J729" s="16">
        <v>1</v>
      </c>
      <c r="K729" s="16">
        <f t="shared" si="59"/>
        <v>1</v>
      </c>
      <c r="L729" s="14">
        <v>591792.39999441803</v>
      </c>
      <c r="M729" s="14">
        <v>591792.399997</v>
      </c>
      <c r="S729" s="6"/>
      <c r="T729" s="6"/>
    </row>
    <row r="730" spans="1:20" x14ac:dyDescent="0.3">
      <c r="A730" s="2">
        <v>18065</v>
      </c>
      <c r="B730" t="s">
        <v>575</v>
      </c>
      <c r="C730" t="s">
        <v>94</v>
      </c>
      <c r="D730" s="14">
        <v>1622089.3252699999</v>
      </c>
      <c r="E730" s="11">
        <f t="shared" si="57"/>
        <v>1.1861506023059388E-3</v>
      </c>
      <c r="F730">
        <v>365</v>
      </c>
      <c r="G730" s="10">
        <f t="shared" si="58"/>
        <v>0.5059290008202959</v>
      </c>
      <c r="H730" s="14">
        <f t="shared" si="60"/>
        <v>0</v>
      </c>
      <c r="I730" s="14">
        <f t="shared" si="61"/>
        <v>-1584070.6747300001</v>
      </c>
      <c r="J730" s="16">
        <v>1</v>
      </c>
      <c r="K730" s="16">
        <f t="shared" si="59"/>
        <v>1</v>
      </c>
      <c r="L730" s="14">
        <v>1544494.76984716</v>
      </c>
      <c r="M730" s="14">
        <v>1544494.7698299999</v>
      </c>
      <c r="S730" s="6"/>
      <c r="T730" s="6"/>
    </row>
    <row r="731" spans="1:20" x14ac:dyDescent="0.3">
      <c r="A731" s="2">
        <v>18067</v>
      </c>
      <c r="B731" t="s">
        <v>575</v>
      </c>
      <c r="C731" t="s">
        <v>286</v>
      </c>
      <c r="D731" s="14">
        <v>32574.316297599999</v>
      </c>
      <c r="E731" s="11">
        <f t="shared" si="57"/>
        <v>2.3819924275545687E-5</v>
      </c>
      <c r="F731">
        <v>2</v>
      </c>
      <c r="G731" s="10">
        <f t="shared" si="58"/>
        <v>1.8541846708561018</v>
      </c>
      <c r="H731" s="14">
        <f t="shared" si="60"/>
        <v>15006.316297599999</v>
      </c>
      <c r="I731" s="14">
        <f t="shared" si="61"/>
        <v>15006.316297599999</v>
      </c>
      <c r="J731" s="16">
        <v>1</v>
      </c>
      <c r="K731" s="16">
        <f t="shared" si="59"/>
        <v>1</v>
      </c>
      <c r="L731" s="14">
        <v>31016.0854706588</v>
      </c>
      <c r="M731" s="14">
        <v>31016.085470499998</v>
      </c>
      <c r="S731" s="6"/>
      <c r="T731" s="6"/>
    </row>
    <row r="732" spans="1:20" x14ac:dyDescent="0.3">
      <c r="A732" s="2">
        <v>18069</v>
      </c>
      <c r="B732" t="s">
        <v>575</v>
      </c>
      <c r="C732" t="s">
        <v>588</v>
      </c>
      <c r="D732" s="14">
        <v>1274590.9210099999</v>
      </c>
      <c r="E732" s="11">
        <f t="shared" si="57"/>
        <v>9.3204286909294659E-4</v>
      </c>
      <c r="F732">
        <v>42</v>
      </c>
      <c r="G732" s="10">
        <f t="shared" si="58"/>
        <v>3.4548500547803362</v>
      </c>
      <c r="H732" s="14">
        <f t="shared" si="60"/>
        <v>905662.92100999993</v>
      </c>
      <c r="I732" s="14">
        <f t="shared" si="61"/>
        <v>905662.92100999993</v>
      </c>
      <c r="J732" s="16">
        <v>0.30315930321452766</v>
      </c>
      <c r="K732" s="16">
        <f t="shared" si="59"/>
        <v>0.28944816247997229</v>
      </c>
      <c r="L732" s="14">
        <v>1213619.3614511299</v>
      </c>
      <c r="M732" s="14">
        <v>367919.99971999897</v>
      </c>
      <c r="S732" s="6"/>
      <c r="T732" s="6"/>
    </row>
    <row r="733" spans="1:20" x14ac:dyDescent="0.3">
      <c r="A733" s="2">
        <v>18071</v>
      </c>
      <c r="B733" t="s">
        <v>575</v>
      </c>
      <c r="C733" t="s">
        <v>97</v>
      </c>
      <c r="D733" s="14">
        <v>1154263.89693</v>
      </c>
      <c r="E733" s="11">
        <f t="shared" si="57"/>
        <v>8.4405389717710224E-4</v>
      </c>
      <c r="F733">
        <v>190</v>
      </c>
      <c r="G733" s="10">
        <f t="shared" si="58"/>
        <v>0.6916066873561979</v>
      </c>
      <c r="H733" s="14">
        <f t="shared" si="60"/>
        <v>0</v>
      </c>
      <c r="I733" s="14">
        <f t="shared" si="61"/>
        <v>-514696.10306999995</v>
      </c>
      <c r="J733" s="16">
        <v>1</v>
      </c>
      <c r="K733" s="16">
        <f t="shared" si="59"/>
        <v>1</v>
      </c>
      <c r="L733" s="14">
        <v>1099048.3225015199</v>
      </c>
      <c r="M733" s="14">
        <v>1099048.3225060001</v>
      </c>
      <c r="S733" s="6"/>
      <c r="T733" s="6"/>
    </row>
    <row r="734" spans="1:20" x14ac:dyDescent="0.3">
      <c r="A734" s="2">
        <v>18073</v>
      </c>
      <c r="B734" t="s">
        <v>575</v>
      </c>
      <c r="C734" t="s">
        <v>98</v>
      </c>
      <c r="D734" s="14">
        <v>2270955.02305</v>
      </c>
      <c r="E734" s="11">
        <f t="shared" si="57"/>
        <v>1.6606327570475095E-3</v>
      </c>
      <c r="F734">
        <v>721</v>
      </c>
      <c r="G734" s="10">
        <f t="shared" si="58"/>
        <v>0.35857577120581108</v>
      </c>
      <c r="H734" s="14">
        <f t="shared" si="60"/>
        <v>0</v>
      </c>
      <c r="I734" s="14">
        <f t="shared" si="61"/>
        <v>-4062308.97695</v>
      </c>
      <c r="J734" s="16">
        <v>1</v>
      </c>
      <c r="K734" s="16">
        <f t="shared" si="59"/>
        <v>1</v>
      </c>
      <c r="L734" s="14">
        <v>2162321.2118901899</v>
      </c>
      <c r="M734" s="14">
        <v>2162321.2119300002</v>
      </c>
      <c r="S734" s="6"/>
      <c r="T734" s="6"/>
    </row>
    <row r="735" spans="1:20" x14ac:dyDescent="0.3">
      <c r="A735" s="2">
        <v>18075</v>
      </c>
      <c r="B735" t="s">
        <v>575</v>
      </c>
      <c r="C735" t="s">
        <v>589</v>
      </c>
      <c r="D735" s="14">
        <v>0</v>
      </c>
      <c r="E735" s="11">
        <f t="shared" si="57"/>
        <v>0</v>
      </c>
      <c r="F735">
        <v>2</v>
      </c>
      <c r="G735" s="10">
        <f t="shared" si="58"/>
        <v>0</v>
      </c>
      <c r="H735" s="14">
        <f t="shared" si="60"/>
        <v>0</v>
      </c>
      <c r="I735" s="14">
        <f t="shared" si="61"/>
        <v>-17568</v>
      </c>
      <c r="J735" s="16">
        <v>1</v>
      </c>
      <c r="K735" s="16">
        <f t="shared" si="59"/>
        <v>1</v>
      </c>
      <c r="L735" s="14">
        <v>0</v>
      </c>
      <c r="M735" s="14">
        <v>0</v>
      </c>
      <c r="S735" s="6"/>
      <c r="T735" s="6"/>
    </row>
    <row r="736" spans="1:20" x14ac:dyDescent="0.3">
      <c r="A736" s="2">
        <v>18077</v>
      </c>
      <c r="B736" t="s">
        <v>575</v>
      </c>
      <c r="C736" t="s">
        <v>100</v>
      </c>
      <c r="D736" s="14">
        <v>0</v>
      </c>
      <c r="E736" s="11">
        <f t="shared" si="57"/>
        <v>0</v>
      </c>
      <c r="F736">
        <v>2</v>
      </c>
      <c r="G736" s="10">
        <f t="shared" si="58"/>
        <v>0</v>
      </c>
      <c r="H736" s="14">
        <f t="shared" si="60"/>
        <v>0</v>
      </c>
      <c r="I736" s="14">
        <f t="shared" si="61"/>
        <v>-17568</v>
      </c>
      <c r="J736" s="16">
        <v>1</v>
      </c>
      <c r="K736" s="16">
        <f t="shared" si="59"/>
        <v>1</v>
      </c>
      <c r="L736" s="14">
        <v>0</v>
      </c>
      <c r="M736" s="14">
        <v>0</v>
      </c>
      <c r="S736" s="6"/>
      <c r="T736" s="6"/>
    </row>
    <row r="737" spans="1:20" x14ac:dyDescent="0.3">
      <c r="A737" s="2">
        <v>18079</v>
      </c>
      <c r="B737" t="s">
        <v>575</v>
      </c>
      <c r="C737" t="s">
        <v>590</v>
      </c>
      <c r="D737" s="14">
        <v>0</v>
      </c>
      <c r="E737" s="11">
        <f t="shared" si="57"/>
        <v>0</v>
      </c>
      <c r="F737">
        <v>0</v>
      </c>
      <c r="G737" s="10">
        <f t="shared" si="58"/>
        <v>0</v>
      </c>
      <c r="H737" s="14">
        <f t="shared" si="60"/>
        <v>0</v>
      </c>
      <c r="I737" s="14">
        <f t="shared" si="61"/>
        <v>0</v>
      </c>
      <c r="J737" s="16">
        <v>1</v>
      </c>
      <c r="K737" s="16">
        <f t="shared" si="59"/>
        <v>1</v>
      </c>
      <c r="L737" s="14">
        <v>0</v>
      </c>
      <c r="M737" s="14">
        <v>0</v>
      </c>
      <c r="S737" s="6"/>
      <c r="T737" s="6"/>
    </row>
    <row r="738" spans="1:20" x14ac:dyDescent="0.3">
      <c r="A738" s="2">
        <v>18081</v>
      </c>
      <c r="B738" t="s">
        <v>575</v>
      </c>
      <c r="C738" t="s">
        <v>102</v>
      </c>
      <c r="D738" s="14">
        <v>431494.55503299902</v>
      </c>
      <c r="E738" s="11">
        <f t="shared" si="57"/>
        <v>3.1552980367399421E-4</v>
      </c>
      <c r="F738">
        <v>447</v>
      </c>
      <c r="G738" s="10">
        <f t="shared" si="58"/>
        <v>0.10989437655433078</v>
      </c>
      <c r="H738" s="14">
        <f t="shared" si="60"/>
        <v>0</v>
      </c>
      <c r="I738" s="14">
        <f t="shared" si="61"/>
        <v>-3494953.4449670007</v>
      </c>
      <c r="J738" s="16">
        <v>1</v>
      </c>
      <c r="K738" s="16">
        <f t="shared" si="59"/>
        <v>1</v>
      </c>
      <c r="L738" s="14">
        <v>410853.50424250797</v>
      </c>
      <c r="M738" s="14">
        <v>410853.50424099999</v>
      </c>
      <c r="S738" s="6"/>
      <c r="T738" s="6"/>
    </row>
    <row r="739" spans="1:20" x14ac:dyDescent="0.3">
      <c r="A739" s="2">
        <v>18083</v>
      </c>
      <c r="B739" t="s">
        <v>575</v>
      </c>
      <c r="C739" t="s">
        <v>546</v>
      </c>
      <c r="D739" s="14">
        <v>12296.0647231</v>
      </c>
      <c r="E739" s="11">
        <f t="shared" si="57"/>
        <v>8.9914805245821906E-6</v>
      </c>
      <c r="F739">
        <v>2</v>
      </c>
      <c r="G739" s="10">
        <f t="shared" si="58"/>
        <v>0.6999126094660747</v>
      </c>
      <c r="H739" s="14">
        <f t="shared" si="60"/>
        <v>0</v>
      </c>
      <c r="I739" s="14">
        <f t="shared" si="61"/>
        <v>-5271.9352768999997</v>
      </c>
      <c r="J739" s="16">
        <v>1</v>
      </c>
      <c r="K739" s="16">
        <f t="shared" si="59"/>
        <v>1</v>
      </c>
      <c r="L739" s="14">
        <v>11707.8679695827</v>
      </c>
      <c r="M739" s="14">
        <v>11707.8679698</v>
      </c>
      <c r="S739" s="6"/>
      <c r="T739" s="6"/>
    </row>
    <row r="740" spans="1:20" x14ac:dyDescent="0.3">
      <c r="A740" s="2">
        <v>18085</v>
      </c>
      <c r="B740" t="s">
        <v>575</v>
      </c>
      <c r="C740" t="s">
        <v>591</v>
      </c>
      <c r="D740" s="14">
        <v>243873.198798</v>
      </c>
      <c r="E740" s="11">
        <f t="shared" si="57"/>
        <v>1.783319433363351E-4</v>
      </c>
      <c r="F740">
        <v>2</v>
      </c>
      <c r="G740" s="10">
        <f t="shared" si="58"/>
        <v>13.881671151980875</v>
      </c>
      <c r="H740" s="14">
        <f t="shared" si="60"/>
        <v>226305.198798</v>
      </c>
      <c r="I740" s="14">
        <f t="shared" si="61"/>
        <v>226305.198798</v>
      </c>
      <c r="J740" s="16">
        <v>0.45269906938803467</v>
      </c>
      <c r="K740" s="16">
        <f t="shared" si="59"/>
        <v>0.43222461721720135</v>
      </c>
      <c r="L740" s="14">
        <v>232207.236790597</v>
      </c>
      <c r="M740" s="14">
        <v>105119.9999105</v>
      </c>
      <c r="S740" s="6"/>
      <c r="T740" s="6"/>
    </row>
    <row r="741" spans="1:20" x14ac:dyDescent="0.3">
      <c r="A741" s="2">
        <v>18087</v>
      </c>
      <c r="B741" t="s">
        <v>575</v>
      </c>
      <c r="C741" t="s">
        <v>592</v>
      </c>
      <c r="D741" s="14">
        <v>567912.52041399898</v>
      </c>
      <c r="E741" s="11">
        <f t="shared" si="57"/>
        <v>4.1528525442581385E-4</v>
      </c>
      <c r="F741">
        <v>0</v>
      </c>
      <c r="G741" s="10">
        <f t="shared" si="58"/>
        <v>6.465306471015471E+51</v>
      </c>
      <c r="H741" s="14">
        <f t="shared" si="60"/>
        <v>567912.52041399898</v>
      </c>
      <c r="I741" s="14">
        <f t="shared" si="61"/>
        <v>567912.52041399898</v>
      </c>
      <c r="J741" s="16">
        <v>0.19439819720517781</v>
      </c>
      <c r="K741" s="16">
        <f t="shared" si="59"/>
        <v>0.18560605059941149</v>
      </c>
      <c r="L741" s="14">
        <v>540745.755416987</v>
      </c>
      <c r="M741" s="14">
        <v>105119.9998887</v>
      </c>
      <c r="S741" s="6"/>
      <c r="T741" s="6"/>
    </row>
    <row r="742" spans="1:20" x14ac:dyDescent="0.3">
      <c r="A742" s="2">
        <v>18089</v>
      </c>
      <c r="B742" t="s">
        <v>575</v>
      </c>
      <c r="C742" t="s">
        <v>328</v>
      </c>
      <c r="D742" s="14">
        <v>996850.575006</v>
      </c>
      <c r="E742" s="11">
        <f t="shared" si="57"/>
        <v>7.2894562064612135E-4</v>
      </c>
      <c r="F742">
        <v>2890</v>
      </c>
      <c r="G742" s="10">
        <f t="shared" si="58"/>
        <v>3.9268100502250082E-2</v>
      </c>
      <c r="H742" s="14">
        <f t="shared" si="60"/>
        <v>0</v>
      </c>
      <c r="I742" s="14">
        <f t="shared" si="61"/>
        <v>-24388909.424993999</v>
      </c>
      <c r="J742" s="16">
        <v>1</v>
      </c>
      <c r="K742" s="16">
        <f t="shared" si="59"/>
        <v>1</v>
      </c>
      <c r="L742" s="14">
        <v>949165.05240869301</v>
      </c>
      <c r="M742" s="14">
        <v>949165.05241100001</v>
      </c>
      <c r="S742" s="6"/>
      <c r="T742" s="6"/>
    </row>
    <row r="743" spans="1:20" x14ac:dyDescent="0.3">
      <c r="A743" s="2">
        <v>18091</v>
      </c>
      <c r="B743" t="s">
        <v>575</v>
      </c>
      <c r="C743" t="s">
        <v>593</v>
      </c>
      <c r="D743" s="14">
        <v>2126435.24235</v>
      </c>
      <c r="E743" s="11">
        <f t="shared" si="57"/>
        <v>1.554952864915864E-3</v>
      </c>
      <c r="F743">
        <v>285</v>
      </c>
      <c r="G743" s="10">
        <f t="shared" si="58"/>
        <v>0.84940531522624863</v>
      </c>
      <c r="H743" s="14">
        <f t="shared" si="60"/>
        <v>0</v>
      </c>
      <c r="I743" s="14">
        <f t="shared" si="61"/>
        <v>-377004.75765000004</v>
      </c>
      <c r="J743" s="16">
        <v>1</v>
      </c>
      <c r="K743" s="16">
        <f t="shared" si="59"/>
        <v>1</v>
      </c>
      <c r="L743" s="14">
        <v>2024714.7053799699</v>
      </c>
      <c r="M743" s="14">
        <v>2024714.70542</v>
      </c>
      <c r="S743" s="6"/>
      <c r="T743" s="6"/>
    </row>
    <row r="744" spans="1:20" x14ac:dyDescent="0.3">
      <c r="A744" s="2">
        <v>18093</v>
      </c>
      <c r="B744" t="s">
        <v>575</v>
      </c>
      <c r="C744" t="s">
        <v>206</v>
      </c>
      <c r="D744" s="14">
        <v>0</v>
      </c>
      <c r="E744" s="11">
        <f t="shared" si="57"/>
        <v>0</v>
      </c>
      <c r="F744">
        <v>2</v>
      </c>
      <c r="G744" s="10">
        <f t="shared" si="58"/>
        <v>0</v>
      </c>
      <c r="H744" s="14">
        <f t="shared" si="60"/>
        <v>0</v>
      </c>
      <c r="I744" s="14">
        <f t="shared" si="61"/>
        <v>-17568</v>
      </c>
      <c r="J744" s="16">
        <v>1</v>
      </c>
      <c r="K744" s="16">
        <f t="shared" si="59"/>
        <v>1</v>
      </c>
      <c r="L744" s="14">
        <v>0</v>
      </c>
      <c r="M744" s="14">
        <v>0</v>
      </c>
      <c r="S744" s="6"/>
      <c r="T744" s="6"/>
    </row>
    <row r="745" spans="1:20" x14ac:dyDescent="0.3">
      <c r="A745" s="2">
        <v>18095</v>
      </c>
      <c r="B745" t="s">
        <v>575</v>
      </c>
      <c r="C745" t="s">
        <v>116</v>
      </c>
      <c r="D745" s="14">
        <v>109898.424380899</v>
      </c>
      <c r="E745" s="11">
        <f t="shared" si="57"/>
        <v>8.0363072637925774E-5</v>
      </c>
      <c r="F745">
        <v>172</v>
      </c>
      <c r="G745" s="10">
        <f t="shared" si="58"/>
        <v>7.2739563729044221E-2</v>
      </c>
      <c r="H745" s="14">
        <f t="shared" si="60"/>
        <v>0</v>
      </c>
      <c r="I745" s="14">
        <f t="shared" si="61"/>
        <v>-1400949.5756191011</v>
      </c>
      <c r="J745" s="16">
        <v>1</v>
      </c>
      <c r="K745" s="16">
        <f t="shared" si="59"/>
        <v>1</v>
      </c>
      <c r="L745" s="14">
        <v>104641.30367520799</v>
      </c>
      <c r="M745" s="14">
        <v>104641.3036747</v>
      </c>
      <c r="S745" s="6"/>
      <c r="T745" s="6"/>
    </row>
    <row r="746" spans="1:20" x14ac:dyDescent="0.3">
      <c r="A746" s="2">
        <v>18097</v>
      </c>
      <c r="B746" t="s">
        <v>575</v>
      </c>
      <c r="C746" t="s">
        <v>117</v>
      </c>
      <c r="D746" s="14">
        <v>648493.37472299999</v>
      </c>
      <c r="E746" s="11">
        <f t="shared" si="57"/>
        <v>4.7420989401496781E-4</v>
      </c>
      <c r="F746">
        <v>314</v>
      </c>
      <c r="G746" s="10">
        <f t="shared" si="58"/>
        <v>0.23511674915705164</v>
      </c>
      <c r="H746" s="14">
        <f t="shared" si="60"/>
        <v>0</v>
      </c>
      <c r="I746" s="14">
        <f t="shared" si="61"/>
        <v>-2109682.625277</v>
      </c>
      <c r="J746" s="16">
        <v>1</v>
      </c>
      <c r="K746" s="16">
        <f t="shared" si="59"/>
        <v>1</v>
      </c>
      <c r="L746" s="14">
        <v>617471.92953101895</v>
      </c>
      <c r="M746" s="14">
        <v>617471.92952600005</v>
      </c>
      <c r="S746" s="6"/>
      <c r="T746" s="6"/>
    </row>
    <row r="747" spans="1:20" x14ac:dyDescent="0.3">
      <c r="A747" s="2">
        <v>18099</v>
      </c>
      <c r="B747" t="s">
        <v>575</v>
      </c>
      <c r="C747" t="s">
        <v>209</v>
      </c>
      <c r="D747" s="14">
        <v>242739.872179</v>
      </c>
      <c r="E747" s="11">
        <f t="shared" si="57"/>
        <v>1.7750319979503075E-4</v>
      </c>
      <c r="F747">
        <v>172</v>
      </c>
      <c r="G747" s="10">
        <f t="shared" si="58"/>
        <v>0.16066465467009255</v>
      </c>
      <c r="H747" s="14">
        <f t="shared" si="60"/>
        <v>0</v>
      </c>
      <c r="I747" s="14">
        <f t="shared" si="61"/>
        <v>-1268108.1278210001</v>
      </c>
      <c r="J747" s="16">
        <v>1</v>
      </c>
      <c r="K747" s="16">
        <f t="shared" si="59"/>
        <v>1</v>
      </c>
      <c r="L747" s="14">
        <v>231128.12418547799</v>
      </c>
      <c r="M747" s="14">
        <v>231128.12418099999</v>
      </c>
      <c r="S747" s="6"/>
      <c r="T747" s="6"/>
    </row>
    <row r="748" spans="1:20" x14ac:dyDescent="0.3">
      <c r="A748" s="2">
        <v>18101</v>
      </c>
      <c r="B748" t="s">
        <v>575</v>
      </c>
      <c r="C748" t="s">
        <v>465</v>
      </c>
      <c r="D748" s="14">
        <v>0</v>
      </c>
      <c r="E748" s="11">
        <f t="shared" si="57"/>
        <v>0</v>
      </c>
      <c r="F748">
        <v>0</v>
      </c>
      <c r="G748" s="10">
        <f t="shared" si="58"/>
        <v>0</v>
      </c>
      <c r="H748" s="14">
        <f t="shared" si="60"/>
        <v>0</v>
      </c>
      <c r="I748" s="14">
        <f t="shared" si="61"/>
        <v>0</v>
      </c>
      <c r="J748" s="16">
        <v>1</v>
      </c>
      <c r="K748" s="16">
        <f t="shared" si="59"/>
        <v>1</v>
      </c>
      <c r="L748" s="14">
        <v>0</v>
      </c>
      <c r="M748" s="14">
        <v>0</v>
      </c>
      <c r="S748" s="6"/>
      <c r="T748" s="6"/>
    </row>
    <row r="749" spans="1:20" x14ac:dyDescent="0.3">
      <c r="A749" s="2">
        <v>18103</v>
      </c>
      <c r="B749" t="s">
        <v>575</v>
      </c>
      <c r="C749" t="s">
        <v>594</v>
      </c>
      <c r="D749" s="14">
        <v>66522.811448299995</v>
      </c>
      <c r="E749" s="11">
        <f t="shared" si="57"/>
        <v>4.8644714959425163E-5</v>
      </c>
      <c r="F749">
        <v>0</v>
      </c>
      <c r="G749" s="10">
        <f t="shared" si="58"/>
        <v>7.5731798096880681E+50</v>
      </c>
      <c r="H749" s="14">
        <f t="shared" si="60"/>
        <v>66522.811448299995</v>
      </c>
      <c r="I749" s="14">
        <f t="shared" si="61"/>
        <v>66522.811448299995</v>
      </c>
      <c r="J749" s="16">
        <v>1</v>
      </c>
      <c r="K749" s="16">
        <f t="shared" si="59"/>
        <v>1</v>
      </c>
      <c r="L749" s="14">
        <v>63340.614327936499</v>
      </c>
      <c r="M749" s="14">
        <v>63340.614328000003</v>
      </c>
      <c r="S749" s="6"/>
      <c r="T749" s="6"/>
    </row>
    <row r="750" spans="1:20" x14ac:dyDescent="0.3">
      <c r="A750" s="2">
        <v>18105</v>
      </c>
      <c r="B750" t="s">
        <v>575</v>
      </c>
      <c r="C750" t="s">
        <v>121</v>
      </c>
      <c r="D750" s="14">
        <v>44276.071449399999</v>
      </c>
      <c r="E750" s="11">
        <f t="shared" si="57"/>
        <v>3.2376816738316704E-5</v>
      </c>
      <c r="F750">
        <v>2</v>
      </c>
      <c r="G750" s="10">
        <f t="shared" si="58"/>
        <v>2.520268183595173</v>
      </c>
      <c r="H750" s="14">
        <f t="shared" si="60"/>
        <v>26708.071449399999</v>
      </c>
      <c r="I750" s="14">
        <f t="shared" si="61"/>
        <v>26708.071449399999</v>
      </c>
      <c r="J750" s="16">
        <v>1</v>
      </c>
      <c r="K750" s="16">
        <f t="shared" si="59"/>
        <v>1</v>
      </c>
      <c r="L750" s="14">
        <v>42158.073369432997</v>
      </c>
      <c r="M750" s="14">
        <v>42158.073369199999</v>
      </c>
      <c r="S750" s="6"/>
      <c r="T750" s="6"/>
    </row>
    <row r="751" spans="1:20" x14ac:dyDescent="0.3">
      <c r="A751" s="2">
        <v>18107</v>
      </c>
      <c r="B751" t="s">
        <v>575</v>
      </c>
      <c r="C751" t="s">
        <v>122</v>
      </c>
      <c r="D751" s="14">
        <v>690977.83891699999</v>
      </c>
      <c r="E751" s="11">
        <f t="shared" si="57"/>
        <v>5.0527660039623949E-4</v>
      </c>
      <c r="F751">
        <v>112</v>
      </c>
      <c r="G751" s="10">
        <f t="shared" si="58"/>
        <v>0.70235029489188949</v>
      </c>
      <c r="H751" s="14">
        <f t="shared" si="60"/>
        <v>0</v>
      </c>
      <c r="I751" s="14">
        <f t="shared" si="61"/>
        <v>-292830.16108300001</v>
      </c>
      <c r="J751" s="16">
        <v>1</v>
      </c>
      <c r="K751" s="16">
        <f t="shared" si="59"/>
        <v>1</v>
      </c>
      <c r="L751" s="14">
        <v>657924.09929137898</v>
      </c>
      <c r="M751" s="14">
        <v>657924.09929199901</v>
      </c>
      <c r="S751" s="6"/>
      <c r="T751" s="6"/>
    </row>
    <row r="752" spans="1:20" x14ac:dyDescent="0.3">
      <c r="A752" s="2">
        <v>18109</v>
      </c>
      <c r="B752" t="s">
        <v>575</v>
      </c>
      <c r="C752" t="s">
        <v>123</v>
      </c>
      <c r="D752" s="14">
        <v>594147.77592000004</v>
      </c>
      <c r="E752" s="11">
        <f t="shared" si="57"/>
        <v>4.3446974916066058E-4</v>
      </c>
      <c r="F752">
        <v>2</v>
      </c>
      <c r="G752" s="10">
        <f t="shared" si="58"/>
        <v>33.819887062841531</v>
      </c>
      <c r="H752" s="14">
        <f t="shared" si="60"/>
        <v>576579.77592000004</v>
      </c>
      <c r="I752" s="14">
        <f t="shared" si="61"/>
        <v>576579.77592000004</v>
      </c>
      <c r="J752" s="16">
        <v>0.18581432871830028</v>
      </c>
      <c r="K752" s="16">
        <f t="shared" si="59"/>
        <v>0.17741040911376368</v>
      </c>
      <c r="L752" s="14">
        <v>565726.01652762305</v>
      </c>
      <c r="M752" s="14">
        <v>105120.000159199</v>
      </c>
      <c r="S752" s="6"/>
      <c r="T752" s="6"/>
    </row>
    <row r="753" spans="1:20" x14ac:dyDescent="0.3">
      <c r="A753" s="2">
        <v>18111</v>
      </c>
      <c r="B753" t="s">
        <v>575</v>
      </c>
      <c r="C753" t="s">
        <v>126</v>
      </c>
      <c r="D753" s="14">
        <v>236648.312836</v>
      </c>
      <c r="E753" s="11">
        <f t="shared" si="57"/>
        <v>1.7304875535037657E-4</v>
      </c>
      <c r="F753">
        <v>90</v>
      </c>
      <c r="G753" s="10">
        <f t="shared" si="58"/>
        <v>0.29934263412770695</v>
      </c>
      <c r="H753" s="14">
        <f t="shared" si="60"/>
        <v>0</v>
      </c>
      <c r="I753" s="14">
        <f t="shared" si="61"/>
        <v>-553911.687164</v>
      </c>
      <c r="J753" s="16">
        <v>1</v>
      </c>
      <c r="K753" s="16">
        <f t="shared" si="59"/>
        <v>1</v>
      </c>
      <c r="L753" s="14">
        <v>225327.96177259201</v>
      </c>
      <c r="M753" s="14">
        <v>225327.96177699999</v>
      </c>
      <c r="S753" s="6"/>
      <c r="T753" s="6"/>
    </row>
    <row r="754" spans="1:20" x14ac:dyDescent="0.3">
      <c r="A754" s="2">
        <v>18113</v>
      </c>
      <c r="B754" t="s">
        <v>575</v>
      </c>
      <c r="C754" t="s">
        <v>595</v>
      </c>
      <c r="D754" s="14">
        <v>0</v>
      </c>
      <c r="E754" s="11">
        <f t="shared" si="57"/>
        <v>0</v>
      </c>
      <c r="F754">
        <v>2</v>
      </c>
      <c r="G754" s="10">
        <f t="shared" si="58"/>
        <v>0</v>
      </c>
      <c r="H754" s="14">
        <f t="shared" si="60"/>
        <v>0</v>
      </c>
      <c r="I754" s="14">
        <f t="shared" si="61"/>
        <v>-17568</v>
      </c>
      <c r="J754" s="16">
        <v>1</v>
      </c>
      <c r="K754" s="16">
        <f t="shared" si="59"/>
        <v>1</v>
      </c>
      <c r="L754" s="14">
        <v>0</v>
      </c>
      <c r="M754" s="14">
        <v>0</v>
      </c>
      <c r="S754" s="6"/>
      <c r="T754" s="6"/>
    </row>
    <row r="755" spans="1:20" x14ac:dyDescent="0.3">
      <c r="A755" s="2">
        <v>18115</v>
      </c>
      <c r="B755" t="s">
        <v>575</v>
      </c>
      <c r="C755" t="s">
        <v>596</v>
      </c>
      <c r="D755" s="14">
        <v>0</v>
      </c>
      <c r="E755" s="11">
        <f t="shared" si="57"/>
        <v>0</v>
      </c>
      <c r="F755">
        <v>0</v>
      </c>
      <c r="G755" s="10">
        <f t="shared" si="58"/>
        <v>0</v>
      </c>
      <c r="H755" s="14">
        <f t="shared" si="60"/>
        <v>0</v>
      </c>
      <c r="I755" s="14">
        <f t="shared" si="61"/>
        <v>0</v>
      </c>
      <c r="J755" s="16">
        <v>1</v>
      </c>
      <c r="K755" s="16">
        <f t="shared" si="59"/>
        <v>1</v>
      </c>
      <c r="L755" s="14">
        <v>0</v>
      </c>
      <c r="M755" s="14">
        <v>0</v>
      </c>
      <c r="S755" s="6"/>
      <c r="T755" s="6"/>
    </row>
    <row r="756" spans="1:20" x14ac:dyDescent="0.3">
      <c r="A756" s="2">
        <v>18117</v>
      </c>
      <c r="B756" t="s">
        <v>575</v>
      </c>
      <c r="C756" t="s">
        <v>340</v>
      </c>
      <c r="D756" s="14">
        <v>0</v>
      </c>
      <c r="E756" s="11">
        <f t="shared" si="57"/>
        <v>0</v>
      </c>
      <c r="F756">
        <v>2</v>
      </c>
      <c r="G756" s="10">
        <f t="shared" si="58"/>
        <v>0</v>
      </c>
      <c r="H756" s="14">
        <f t="shared" si="60"/>
        <v>0</v>
      </c>
      <c r="I756" s="14">
        <f t="shared" si="61"/>
        <v>-17568</v>
      </c>
      <c r="J756" s="16">
        <v>1</v>
      </c>
      <c r="K756" s="16">
        <f t="shared" si="59"/>
        <v>1</v>
      </c>
      <c r="L756" s="14">
        <v>0</v>
      </c>
      <c r="M756" s="14">
        <v>0</v>
      </c>
      <c r="S756" s="6"/>
      <c r="T756" s="6"/>
    </row>
    <row r="757" spans="1:20" x14ac:dyDescent="0.3">
      <c r="A757" s="2">
        <v>18119</v>
      </c>
      <c r="B757" t="s">
        <v>575</v>
      </c>
      <c r="C757" t="s">
        <v>597</v>
      </c>
      <c r="D757" s="14">
        <v>0</v>
      </c>
      <c r="E757" s="11">
        <f t="shared" si="57"/>
        <v>0</v>
      </c>
      <c r="F757">
        <v>0</v>
      </c>
      <c r="G757" s="10">
        <f t="shared" si="58"/>
        <v>0</v>
      </c>
      <c r="H757" s="14">
        <f t="shared" si="60"/>
        <v>0</v>
      </c>
      <c r="I757" s="14">
        <f t="shared" si="61"/>
        <v>0</v>
      </c>
      <c r="J757" s="16">
        <v>1</v>
      </c>
      <c r="K757" s="16">
        <f t="shared" si="59"/>
        <v>1</v>
      </c>
      <c r="L757" s="14">
        <v>0</v>
      </c>
      <c r="M757" s="14">
        <v>0</v>
      </c>
      <c r="S757" s="6"/>
      <c r="T757" s="6"/>
    </row>
    <row r="758" spans="1:20" x14ac:dyDescent="0.3">
      <c r="A758" s="2">
        <v>18121</v>
      </c>
      <c r="B758" t="s">
        <v>575</v>
      </c>
      <c r="C758" t="s">
        <v>598</v>
      </c>
      <c r="D758" s="14">
        <v>0</v>
      </c>
      <c r="E758" s="11">
        <f t="shared" si="57"/>
        <v>0</v>
      </c>
      <c r="F758">
        <v>0</v>
      </c>
      <c r="G758" s="10">
        <f t="shared" si="58"/>
        <v>0</v>
      </c>
      <c r="H758" s="14">
        <f t="shared" si="60"/>
        <v>0</v>
      </c>
      <c r="I758" s="14">
        <f t="shared" si="61"/>
        <v>0</v>
      </c>
      <c r="J758" s="16">
        <v>1</v>
      </c>
      <c r="K758" s="16">
        <f t="shared" si="59"/>
        <v>1</v>
      </c>
      <c r="L758" s="14">
        <v>0</v>
      </c>
      <c r="M758" s="14">
        <v>0</v>
      </c>
      <c r="S758" s="6"/>
      <c r="T758" s="6"/>
    </row>
    <row r="759" spans="1:20" x14ac:dyDescent="0.3">
      <c r="A759" s="2">
        <v>18123</v>
      </c>
      <c r="B759" t="s">
        <v>575</v>
      </c>
      <c r="C759" t="s">
        <v>211</v>
      </c>
      <c r="D759" s="14">
        <v>397818.94831499999</v>
      </c>
      <c r="E759" s="11">
        <f t="shared" si="57"/>
        <v>2.9090456228358951E-4</v>
      </c>
      <c r="F759">
        <v>2</v>
      </c>
      <c r="G759" s="10">
        <f t="shared" si="58"/>
        <v>22.644521192793714</v>
      </c>
      <c r="H759" s="14">
        <f t="shared" si="60"/>
        <v>380250.94831499999</v>
      </c>
      <c r="I759" s="14">
        <f t="shared" si="61"/>
        <v>380250.94831499999</v>
      </c>
      <c r="J759" s="16">
        <v>0.27751611784229296</v>
      </c>
      <c r="K759" s="16">
        <f t="shared" si="59"/>
        <v>0.26496475456100221</v>
      </c>
      <c r="L759" s="14">
        <v>378788.80987570301</v>
      </c>
      <c r="M759" s="14">
        <v>105120.00005849999</v>
      </c>
      <c r="S759" s="6"/>
      <c r="T759" s="6"/>
    </row>
    <row r="760" spans="1:20" x14ac:dyDescent="0.3">
      <c r="A760" s="2">
        <v>18125</v>
      </c>
      <c r="B760" t="s">
        <v>575</v>
      </c>
      <c r="C760" t="s">
        <v>133</v>
      </c>
      <c r="D760" s="14">
        <v>158031.28291499999</v>
      </c>
      <c r="E760" s="11">
        <f t="shared" si="57"/>
        <v>1.1556015966112484E-4</v>
      </c>
      <c r="F760">
        <v>0</v>
      </c>
      <c r="G760" s="10">
        <f t="shared" si="58"/>
        <v>1.7990810896516393E+51</v>
      </c>
      <c r="H760" s="14">
        <f t="shared" si="60"/>
        <v>158031.28291499999</v>
      </c>
      <c r="I760" s="14">
        <f t="shared" si="61"/>
        <v>158031.28291499999</v>
      </c>
      <c r="J760" s="16">
        <v>0.69860326452971144</v>
      </c>
      <c r="K760" s="16">
        <f t="shared" si="59"/>
        <v>0.66700717766554873</v>
      </c>
      <c r="L760" s="14">
        <v>150471.67017416199</v>
      </c>
      <c r="M760" s="14">
        <v>105120.00007379999</v>
      </c>
      <c r="S760" s="6"/>
      <c r="T760" s="6"/>
    </row>
    <row r="761" spans="1:20" x14ac:dyDescent="0.3">
      <c r="A761" s="2">
        <v>18127</v>
      </c>
      <c r="B761" t="s">
        <v>575</v>
      </c>
      <c r="C761" t="s">
        <v>599</v>
      </c>
      <c r="D761" s="14">
        <v>687903.18654100003</v>
      </c>
      <c r="E761" s="11">
        <f t="shared" si="57"/>
        <v>5.0302826504820515E-4</v>
      </c>
      <c r="F761">
        <v>580</v>
      </c>
      <c r="G761" s="10">
        <f t="shared" si="58"/>
        <v>0.13502276602855506</v>
      </c>
      <c r="H761" s="14">
        <f t="shared" si="60"/>
        <v>0</v>
      </c>
      <c r="I761" s="14">
        <f t="shared" si="61"/>
        <v>-4406816.8134589996</v>
      </c>
      <c r="J761" s="16">
        <v>1</v>
      </c>
      <c r="K761" s="16">
        <f t="shared" si="59"/>
        <v>1</v>
      </c>
      <c r="L761" s="14">
        <v>654996.52654277999</v>
      </c>
      <c r="M761" s="14">
        <v>654996.52654199896</v>
      </c>
      <c r="S761" s="6"/>
      <c r="T761" s="6"/>
    </row>
    <row r="762" spans="1:20" x14ac:dyDescent="0.3">
      <c r="A762" s="2">
        <v>18129</v>
      </c>
      <c r="B762" t="s">
        <v>575</v>
      </c>
      <c r="C762" t="s">
        <v>600</v>
      </c>
      <c r="D762" s="14">
        <v>16080.1822662</v>
      </c>
      <c r="E762" s="11">
        <f t="shared" si="57"/>
        <v>1.1758611306481275E-5</v>
      </c>
      <c r="F762">
        <v>16</v>
      </c>
      <c r="G762" s="10">
        <f t="shared" si="58"/>
        <v>0.11441386516820355</v>
      </c>
      <c r="H762" s="14">
        <f t="shared" si="60"/>
        <v>0</v>
      </c>
      <c r="I762" s="14">
        <f t="shared" si="61"/>
        <v>-124463.8177338</v>
      </c>
      <c r="J762" s="16">
        <v>1</v>
      </c>
      <c r="K762" s="16">
        <f t="shared" si="59"/>
        <v>1</v>
      </c>
      <c r="L762" s="14">
        <v>15310.967787512</v>
      </c>
      <c r="M762" s="14">
        <v>15310.967787199999</v>
      </c>
      <c r="S762" s="6"/>
      <c r="T762" s="6"/>
    </row>
    <row r="763" spans="1:20" x14ac:dyDescent="0.3">
      <c r="A763" s="2">
        <v>18131</v>
      </c>
      <c r="B763" t="s">
        <v>575</v>
      </c>
      <c r="C763" t="s">
        <v>135</v>
      </c>
      <c r="D763" s="14">
        <v>0</v>
      </c>
      <c r="E763" s="11">
        <f t="shared" si="57"/>
        <v>0</v>
      </c>
      <c r="F763">
        <v>0</v>
      </c>
      <c r="G763" s="10">
        <f t="shared" si="58"/>
        <v>0</v>
      </c>
      <c r="H763" s="14">
        <f t="shared" si="60"/>
        <v>0</v>
      </c>
      <c r="I763" s="14">
        <f t="shared" si="61"/>
        <v>0</v>
      </c>
      <c r="J763" s="16">
        <v>1</v>
      </c>
      <c r="K763" s="16">
        <f t="shared" si="59"/>
        <v>1</v>
      </c>
      <c r="L763" s="14">
        <v>0</v>
      </c>
      <c r="M763" s="14">
        <v>0</v>
      </c>
      <c r="S763" s="6"/>
      <c r="T763" s="6"/>
    </row>
    <row r="764" spans="1:20" x14ac:dyDescent="0.3">
      <c r="A764" s="2">
        <v>18133</v>
      </c>
      <c r="B764" t="s">
        <v>575</v>
      </c>
      <c r="C764" t="s">
        <v>136</v>
      </c>
      <c r="D764" s="14">
        <v>1264614.4742099999</v>
      </c>
      <c r="E764" s="11">
        <f t="shared" si="57"/>
        <v>9.2474760600456919E-4</v>
      </c>
      <c r="F764">
        <v>22</v>
      </c>
      <c r="G764" s="10">
        <f t="shared" si="58"/>
        <v>6.5439977345690501</v>
      </c>
      <c r="H764" s="14">
        <f t="shared" si="60"/>
        <v>1071366.4742099999</v>
      </c>
      <c r="I764" s="14">
        <f t="shared" si="61"/>
        <v>1071366.4742099999</v>
      </c>
      <c r="J764" s="16">
        <v>0.16005047339504291</v>
      </c>
      <c r="K764" s="16">
        <f t="shared" si="59"/>
        <v>0.15281178884238322</v>
      </c>
      <c r="L764" s="14">
        <v>1204120.1497672701</v>
      </c>
      <c r="M764" s="14">
        <v>192719.999518</v>
      </c>
      <c r="S764" s="6"/>
      <c r="T764" s="6"/>
    </row>
    <row r="765" spans="1:20" x14ac:dyDescent="0.3">
      <c r="A765" s="2">
        <v>18135</v>
      </c>
      <c r="B765" t="s">
        <v>575</v>
      </c>
      <c r="C765" t="s">
        <v>139</v>
      </c>
      <c r="D765" s="14">
        <v>0</v>
      </c>
      <c r="E765" s="11">
        <f t="shared" si="57"/>
        <v>0</v>
      </c>
      <c r="F765">
        <v>2</v>
      </c>
      <c r="G765" s="10">
        <f t="shared" si="58"/>
        <v>0</v>
      </c>
      <c r="H765" s="14">
        <f t="shared" si="60"/>
        <v>0</v>
      </c>
      <c r="I765" s="14">
        <f t="shared" si="61"/>
        <v>-17568</v>
      </c>
      <c r="J765" s="16">
        <v>1</v>
      </c>
      <c r="K765" s="16">
        <f t="shared" si="59"/>
        <v>1</v>
      </c>
      <c r="L765" s="14">
        <v>0</v>
      </c>
      <c r="M765" s="14">
        <v>0</v>
      </c>
      <c r="S765" s="6"/>
      <c r="T765" s="6"/>
    </row>
    <row r="766" spans="1:20" x14ac:dyDescent="0.3">
      <c r="A766" s="2">
        <v>18137</v>
      </c>
      <c r="B766" t="s">
        <v>575</v>
      </c>
      <c r="C766" t="s">
        <v>601</v>
      </c>
      <c r="D766" s="14">
        <v>232159.64167099999</v>
      </c>
      <c r="E766" s="11">
        <f t="shared" si="57"/>
        <v>1.6976642069532801E-4</v>
      </c>
      <c r="F766">
        <v>82</v>
      </c>
      <c r="G766" s="10">
        <f t="shared" si="58"/>
        <v>0.32231502075697499</v>
      </c>
      <c r="H766" s="14">
        <f t="shared" si="60"/>
        <v>0</v>
      </c>
      <c r="I766" s="14">
        <f t="shared" si="61"/>
        <v>-488128.35832900001</v>
      </c>
      <c r="J766" s="16">
        <v>1</v>
      </c>
      <c r="K766" s="16">
        <f t="shared" si="59"/>
        <v>1</v>
      </c>
      <c r="L766" s="14">
        <v>221054.01148735901</v>
      </c>
      <c r="M766" s="14">
        <v>221054.011489</v>
      </c>
      <c r="S766" s="6"/>
      <c r="T766" s="6"/>
    </row>
    <row r="767" spans="1:20" x14ac:dyDescent="0.3">
      <c r="A767" s="2">
        <v>18139</v>
      </c>
      <c r="B767" t="s">
        <v>575</v>
      </c>
      <c r="C767" t="s">
        <v>602</v>
      </c>
      <c r="D767" s="14">
        <v>0</v>
      </c>
      <c r="E767" s="11">
        <f t="shared" si="57"/>
        <v>0</v>
      </c>
      <c r="F767">
        <v>0</v>
      </c>
      <c r="G767" s="10">
        <f t="shared" si="58"/>
        <v>0</v>
      </c>
      <c r="H767" s="14">
        <f t="shared" si="60"/>
        <v>0</v>
      </c>
      <c r="I767" s="14">
        <f t="shared" si="61"/>
        <v>0</v>
      </c>
      <c r="J767" s="16">
        <v>1</v>
      </c>
      <c r="K767" s="16">
        <f t="shared" si="59"/>
        <v>1</v>
      </c>
      <c r="L767" s="14">
        <v>0</v>
      </c>
      <c r="M767" s="14">
        <v>0</v>
      </c>
      <c r="S767" s="6"/>
      <c r="T767" s="6"/>
    </row>
    <row r="768" spans="1:20" x14ac:dyDescent="0.3">
      <c r="A768" s="2">
        <v>18141</v>
      </c>
      <c r="B768" t="s">
        <v>575</v>
      </c>
      <c r="C768" t="s">
        <v>603</v>
      </c>
      <c r="D768" s="14">
        <v>428886.838819</v>
      </c>
      <c r="E768" s="11">
        <f t="shared" si="57"/>
        <v>3.1362291475629355E-4</v>
      </c>
      <c r="F768">
        <v>74</v>
      </c>
      <c r="G768" s="10">
        <f t="shared" si="58"/>
        <v>0.65980966440672228</v>
      </c>
      <c r="H768" s="14">
        <f t="shared" si="60"/>
        <v>0</v>
      </c>
      <c r="I768" s="14">
        <f t="shared" si="61"/>
        <v>-221129.161181</v>
      </c>
      <c r="J768" s="16">
        <v>1</v>
      </c>
      <c r="K768" s="16">
        <f t="shared" si="59"/>
        <v>1</v>
      </c>
      <c r="L768" s="14">
        <v>408370.53119243</v>
      </c>
      <c r="M768" s="14">
        <v>408370.53118699999</v>
      </c>
      <c r="S768" s="6"/>
      <c r="T768" s="6"/>
    </row>
    <row r="769" spans="1:20" x14ac:dyDescent="0.3">
      <c r="A769" s="2">
        <v>18143</v>
      </c>
      <c r="B769" t="s">
        <v>575</v>
      </c>
      <c r="C769" t="s">
        <v>302</v>
      </c>
      <c r="D769" s="14">
        <v>143339.613877</v>
      </c>
      <c r="E769" s="11">
        <f t="shared" si="57"/>
        <v>1.0481689675517943E-4</v>
      </c>
      <c r="F769">
        <v>2</v>
      </c>
      <c r="G769" s="10">
        <f t="shared" si="58"/>
        <v>8.1591310266962651</v>
      </c>
      <c r="H769" s="14">
        <f t="shared" si="60"/>
        <v>125771.613877</v>
      </c>
      <c r="I769" s="14">
        <f t="shared" si="61"/>
        <v>125771.613877</v>
      </c>
      <c r="J769" s="16">
        <v>0.77020697320358877</v>
      </c>
      <c r="K769" s="16">
        <f t="shared" si="59"/>
        <v>0.73537242880011389</v>
      </c>
      <c r="L769" s="14">
        <v>136482.79443684599</v>
      </c>
      <c r="M769" s="14">
        <v>105119.9999697</v>
      </c>
      <c r="S769" s="6"/>
      <c r="T769" s="6"/>
    </row>
    <row r="770" spans="1:20" x14ac:dyDescent="0.3">
      <c r="A770" s="2">
        <v>18145</v>
      </c>
      <c r="B770" t="s">
        <v>575</v>
      </c>
      <c r="C770" t="s">
        <v>214</v>
      </c>
      <c r="D770" s="14">
        <v>1189627.9816099999</v>
      </c>
      <c r="E770" s="11">
        <f t="shared" ref="E770:E833" si="62">D770/SUM(D$2:D$3500)</f>
        <v>8.6991383576969351E-4</v>
      </c>
      <c r="F770">
        <v>92</v>
      </c>
      <c r="G770" s="10">
        <f t="shared" si="58"/>
        <v>1.4720786578487566</v>
      </c>
      <c r="H770" s="14">
        <f t="shared" si="60"/>
        <v>381499.9816099999</v>
      </c>
      <c r="I770" s="14">
        <f t="shared" si="61"/>
        <v>381499.9816099999</v>
      </c>
      <c r="J770" s="16">
        <v>0.71149046942329519</v>
      </c>
      <c r="K770" s="16">
        <f t="shared" si="59"/>
        <v>0.67931152637004089</v>
      </c>
      <c r="L770" s="14">
        <v>1132720.7244994401</v>
      </c>
      <c r="M770" s="14">
        <v>805919.99952199997</v>
      </c>
      <c r="S770" s="6"/>
      <c r="T770" s="6"/>
    </row>
    <row r="771" spans="1:20" x14ac:dyDescent="0.3">
      <c r="A771" s="2">
        <v>18147</v>
      </c>
      <c r="B771" t="s">
        <v>575</v>
      </c>
      <c r="C771" t="s">
        <v>604</v>
      </c>
      <c r="D771" s="14">
        <v>227126.72356799999</v>
      </c>
      <c r="E771" s="11">
        <f t="shared" si="62"/>
        <v>1.6608610621065176E-4</v>
      </c>
      <c r="F771">
        <v>48</v>
      </c>
      <c r="G771" s="10">
        <f t="shared" ref="G771:G834" si="63">D771/8784/(F771+1E-50)</f>
        <v>0.53868473827413477</v>
      </c>
      <c r="H771" s="14">
        <f t="shared" si="60"/>
        <v>0</v>
      </c>
      <c r="I771" s="14">
        <f t="shared" si="61"/>
        <v>-194505.27643200001</v>
      </c>
      <c r="J771" s="16">
        <v>1</v>
      </c>
      <c r="K771" s="16">
        <f t="shared" ref="K771:K834" si="64">IF(G771&gt;1,MIN(1,IF(F771&lt;12,105408/D771,(D771-I771)/D771)),1)</f>
        <v>1</v>
      </c>
      <c r="L771" s="14">
        <v>216261.848954188</v>
      </c>
      <c r="M771" s="14">
        <v>216261.84895700001</v>
      </c>
      <c r="S771" s="6"/>
      <c r="T771" s="6"/>
    </row>
    <row r="772" spans="1:20" x14ac:dyDescent="0.3">
      <c r="A772" s="2">
        <v>18149</v>
      </c>
      <c r="B772" t="s">
        <v>575</v>
      </c>
      <c r="C772" t="s">
        <v>605</v>
      </c>
      <c r="D772" s="14">
        <v>115942.311025</v>
      </c>
      <c r="E772" s="11">
        <f t="shared" si="62"/>
        <v>8.4782656486661069E-5</v>
      </c>
      <c r="F772">
        <v>70</v>
      </c>
      <c r="G772" s="10">
        <f t="shared" si="63"/>
        <v>0.18856087533339838</v>
      </c>
      <c r="H772" s="14">
        <f t="shared" si="60"/>
        <v>0</v>
      </c>
      <c r="I772" s="14">
        <f t="shared" si="61"/>
        <v>-498937.688975</v>
      </c>
      <c r="J772" s="16">
        <v>1</v>
      </c>
      <c r="K772" s="16">
        <f t="shared" si="64"/>
        <v>1</v>
      </c>
      <c r="L772" s="14">
        <v>110396.073875437</v>
      </c>
      <c r="M772" s="14">
        <v>110396.0738725</v>
      </c>
      <c r="S772" s="6"/>
      <c r="T772" s="6"/>
    </row>
    <row r="773" spans="1:20" x14ac:dyDescent="0.3">
      <c r="A773" s="2">
        <v>18151</v>
      </c>
      <c r="B773" t="s">
        <v>575</v>
      </c>
      <c r="C773" t="s">
        <v>606</v>
      </c>
      <c r="D773" s="14">
        <v>1563392.21478</v>
      </c>
      <c r="E773" s="11">
        <f t="shared" si="62"/>
        <v>1.1432284204774242E-3</v>
      </c>
      <c r="F773">
        <v>515</v>
      </c>
      <c r="G773" s="10">
        <f t="shared" si="63"/>
        <v>0.34559574663112103</v>
      </c>
      <c r="H773" s="14">
        <f t="shared" si="60"/>
        <v>0</v>
      </c>
      <c r="I773" s="14">
        <f t="shared" si="61"/>
        <v>-2960367.78522</v>
      </c>
      <c r="J773" s="16">
        <v>1</v>
      </c>
      <c r="K773" s="16">
        <f t="shared" si="64"/>
        <v>1</v>
      </c>
      <c r="L773" s="14">
        <v>1488605.50491028</v>
      </c>
      <c r="M773" s="14">
        <v>1488605.50496</v>
      </c>
      <c r="S773" s="6"/>
      <c r="T773" s="6"/>
    </row>
    <row r="774" spans="1:20" x14ac:dyDescent="0.3">
      <c r="A774" s="2">
        <v>18153</v>
      </c>
      <c r="B774" t="s">
        <v>575</v>
      </c>
      <c r="C774" t="s">
        <v>607</v>
      </c>
      <c r="D774" s="14">
        <v>0</v>
      </c>
      <c r="E774" s="11">
        <f t="shared" si="62"/>
        <v>0</v>
      </c>
      <c r="F774">
        <v>0</v>
      </c>
      <c r="G774" s="10">
        <f t="shared" si="63"/>
        <v>0</v>
      </c>
      <c r="H774" s="14">
        <f t="shared" si="60"/>
        <v>0</v>
      </c>
      <c r="I774" s="14">
        <f t="shared" si="61"/>
        <v>0</v>
      </c>
      <c r="J774" s="16">
        <v>1</v>
      </c>
      <c r="K774" s="16">
        <f t="shared" si="64"/>
        <v>1</v>
      </c>
      <c r="L774" s="14">
        <v>0</v>
      </c>
      <c r="M774" s="14">
        <v>0</v>
      </c>
      <c r="S774" s="6"/>
      <c r="T774" s="6"/>
    </row>
    <row r="775" spans="1:20" x14ac:dyDescent="0.3">
      <c r="A775" s="2">
        <v>18155</v>
      </c>
      <c r="B775" t="s">
        <v>575</v>
      </c>
      <c r="C775" t="s">
        <v>608</v>
      </c>
      <c r="D775" s="14">
        <v>0</v>
      </c>
      <c r="E775" s="11">
        <f t="shared" si="62"/>
        <v>0</v>
      </c>
      <c r="F775">
        <v>0</v>
      </c>
      <c r="G775" s="10">
        <f t="shared" si="63"/>
        <v>0</v>
      </c>
      <c r="H775" s="14">
        <f t="shared" si="60"/>
        <v>0</v>
      </c>
      <c r="I775" s="14">
        <f t="shared" si="61"/>
        <v>0</v>
      </c>
      <c r="J775" s="16">
        <v>1</v>
      </c>
      <c r="K775" s="16">
        <f t="shared" si="64"/>
        <v>1</v>
      </c>
      <c r="L775" s="14">
        <v>0</v>
      </c>
      <c r="M775" s="14">
        <v>0</v>
      </c>
      <c r="S775" s="6"/>
      <c r="T775" s="6"/>
    </row>
    <row r="776" spans="1:20" x14ac:dyDescent="0.3">
      <c r="A776" s="2">
        <v>18157</v>
      </c>
      <c r="B776" t="s">
        <v>575</v>
      </c>
      <c r="C776" t="s">
        <v>609</v>
      </c>
      <c r="D776" s="14">
        <v>1143556.811273</v>
      </c>
      <c r="E776" s="11">
        <f t="shared" si="62"/>
        <v>8.362243554230573E-4</v>
      </c>
      <c r="F776">
        <v>6</v>
      </c>
      <c r="G776" s="10">
        <f t="shared" si="63"/>
        <v>21.697723346861718</v>
      </c>
      <c r="H776" s="14">
        <f t="shared" ref="H776:H839" si="65">MAX(0,D776-8784*F776)</f>
        <v>1090852.811273</v>
      </c>
      <c r="I776" s="14">
        <f t="shared" ref="I776:I839" si="66">D776-8784*F776</f>
        <v>1090852.811273</v>
      </c>
      <c r="J776" s="16">
        <v>9.6541919958361741E-2</v>
      </c>
      <c r="K776" s="16">
        <f t="shared" si="64"/>
        <v>9.2175569207322991E-2</v>
      </c>
      <c r="L776" s="14">
        <v>1088853.4228837099</v>
      </c>
      <c r="M776" s="14">
        <v>105120.0000442</v>
      </c>
      <c r="S776" s="6"/>
      <c r="T776" s="6"/>
    </row>
    <row r="777" spans="1:20" x14ac:dyDescent="0.3">
      <c r="A777" s="2">
        <v>18159</v>
      </c>
      <c r="B777" t="s">
        <v>575</v>
      </c>
      <c r="C777" t="s">
        <v>610</v>
      </c>
      <c r="D777" s="14">
        <v>9517.9256035300004</v>
      </c>
      <c r="E777" s="11">
        <f t="shared" si="62"/>
        <v>6.9599700900880008E-6</v>
      </c>
      <c r="F777">
        <v>0</v>
      </c>
      <c r="G777" s="10">
        <f t="shared" si="63"/>
        <v>1.0835525504929417E+50</v>
      </c>
      <c r="H777" s="14">
        <f t="shared" si="65"/>
        <v>9517.9256035300004</v>
      </c>
      <c r="I777" s="14">
        <f t="shared" si="66"/>
        <v>9517.9256035300004</v>
      </c>
      <c r="J777" s="16">
        <v>1</v>
      </c>
      <c r="K777" s="16">
        <f t="shared" si="64"/>
        <v>1</v>
      </c>
      <c r="L777" s="14">
        <v>9062.6244100643908</v>
      </c>
      <c r="M777" s="14">
        <v>9062.6244100999993</v>
      </c>
      <c r="S777" s="6"/>
      <c r="T777" s="6"/>
    </row>
    <row r="778" spans="1:20" x14ac:dyDescent="0.3">
      <c r="A778" s="2">
        <v>18161</v>
      </c>
      <c r="B778" t="s">
        <v>575</v>
      </c>
      <c r="C778" t="s">
        <v>163</v>
      </c>
      <c r="D778" s="14">
        <v>0</v>
      </c>
      <c r="E778" s="11">
        <f t="shared" si="62"/>
        <v>0</v>
      </c>
      <c r="F778">
        <v>0</v>
      </c>
      <c r="G778" s="10">
        <f t="shared" si="63"/>
        <v>0</v>
      </c>
      <c r="H778" s="14">
        <f t="shared" si="65"/>
        <v>0</v>
      </c>
      <c r="I778" s="14">
        <f t="shared" si="66"/>
        <v>0</v>
      </c>
      <c r="J778" s="16">
        <v>1</v>
      </c>
      <c r="K778" s="16">
        <f t="shared" si="64"/>
        <v>1</v>
      </c>
      <c r="L778" s="14">
        <v>0</v>
      </c>
      <c r="M778" s="14">
        <v>0</v>
      </c>
      <c r="S778" s="6"/>
      <c r="T778" s="6"/>
    </row>
    <row r="779" spans="1:20" x14ac:dyDescent="0.3">
      <c r="A779" s="2">
        <v>18163</v>
      </c>
      <c r="B779" t="s">
        <v>575</v>
      </c>
      <c r="C779" t="s">
        <v>611</v>
      </c>
      <c r="D779" s="14">
        <v>184304.32448099999</v>
      </c>
      <c r="E779" s="11">
        <f t="shared" si="62"/>
        <v>1.3477228540070615E-4</v>
      </c>
      <c r="F779">
        <v>4</v>
      </c>
      <c r="G779" s="10">
        <f t="shared" si="63"/>
        <v>5.2454555009392072</v>
      </c>
      <c r="H779" s="14">
        <f t="shared" si="65"/>
        <v>149168.32448099999</v>
      </c>
      <c r="I779" s="14">
        <f t="shared" si="66"/>
        <v>149168.32448099999</v>
      </c>
      <c r="J779" s="16">
        <v>0.59901562510957485</v>
      </c>
      <c r="K779" s="16">
        <f t="shared" si="64"/>
        <v>0.57192363932223711</v>
      </c>
      <c r="L779" s="14">
        <v>175487.90981500299</v>
      </c>
      <c r="M779" s="14">
        <v>105119.9999774</v>
      </c>
      <c r="S779" s="6"/>
      <c r="T779" s="6"/>
    </row>
    <row r="780" spans="1:20" x14ac:dyDescent="0.3">
      <c r="A780" s="2">
        <v>18165</v>
      </c>
      <c r="B780" t="s">
        <v>575</v>
      </c>
      <c r="C780" t="s">
        <v>612</v>
      </c>
      <c r="D780" s="14">
        <v>234135.33531999899</v>
      </c>
      <c r="E780" s="11">
        <f t="shared" si="62"/>
        <v>1.712111439761141E-4</v>
      </c>
      <c r="F780">
        <v>94</v>
      </c>
      <c r="G780" s="10">
        <f t="shared" si="63"/>
        <v>0.28356118392241092</v>
      </c>
      <c r="H780" s="14">
        <f t="shared" si="65"/>
        <v>0</v>
      </c>
      <c r="I780" s="14">
        <f t="shared" si="66"/>
        <v>-591560.66468000098</v>
      </c>
      <c r="J780" s="16">
        <v>1</v>
      </c>
      <c r="K780" s="16">
        <f t="shared" si="64"/>
        <v>1</v>
      </c>
      <c r="L780" s="14">
        <v>222935.19549502499</v>
      </c>
      <c r="M780" s="14">
        <v>222935.19549499999</v>
      </c>
      <c r="S780" s="6"/>
      <c r="T780" s="6"/>
    </row>
    <row r="781" spans="1:20" x14ac:dyDescent="0.3">
      <c r="A781" s="2">
        <v>18167</v>
      </c>
      <c r="B781" t="s">
        <v>575</v>
      </c>
      <c r="C781" t="s">
        <v>613</v>
      </c>
      <c r="D781" s="14">
        <v>112261.10452160001</v>
      </c>
      <c r="E781" s="11">
        <f t="shared" si="62"/>
        <v>8.2090779261901177E-5</v>
      </c>
      <c r="F781">
        <v>126</v>
      </c>
      <c r="G781" s="10">
        <f t="shared" si="63"/>
        <v>0.10143000307340909</v>
      </c>
      <c r="H781" s="14">
        <f t="shared" si="65"/>
        <v>0</v>
      </c>
      <c r="I781" s="14">
        <f t="shared" si="66"/>
        <v>-994522.89547839994</v>
      </c>
      <c r="J781" s="16">
        <v>1</v>
      </c>
      <c r="K781" s="16">
        <f t="shared" si="64"/>
        <v>1</v>
      </c>
      <c r="L781" s="14">
        <v>106890.96222546299</v>
      </c>
      <c r="M781" s="14">
        <v>106890.9622253</v>
      </c>
      <c r="S781" s="6"/>
      <c r="T781" s="6"/>
    </row>
    <row r="782" spans="1:20" x14ac:dyDescent="0.3">
      <c r="A782" s="2">
        <v>18169</v>
      </c>
      <c r="B782" t="s">
        <v>575</v>
      </c>
      <c r="C782" t="s">
        <v>569</v>
      </c>
      <c r="D782" s="14">
        <v>88259.434395899996</v>
      </c>
      <c r="E782" s="11">
        <f t="shared" si="62"/>
        <v>6.4539590783912337E-5</v>
      </c>
      <c r="F782">
        <v>2</v>
      </c>
      <c r="G782" s="10">
        <f t="shared" si="63"/>
        <v>5.0238749086919396</v>
      </c>
      <c r="H782" s="14">
        <f t="shared" si="65"/>
        <v>70691.434395899996</v>
      </c>
      <c r="I782" s="14">
        <f t="shared" si="66"/>
        <v>70691.434395899996</v>
      </c>
      <c r="J782" s="16">
        <v>1</v>
      </c>
      <c r="K782" s="16">
        <f t="shared" si="64"/>
        <v>1</v>
      </c>
      <c r="L782" s="14">
        <v>84037.440289385893</v>
      </c>
      <c r="M782" s="14">
        <v>84037.440288899903</v>
      </c>
      <c r="S782" s="6"/>
      <c r="T782" s="6"/>
    </row>
    <row r="783" spans="1:20" x14ac:dyDescent="0.3">
      <c r="A783" s="2">
        <v>18171</v>
      </c>
      <c r="B783" t="s">
        <v>575</v>
      </c>
      <c r="C783" t="s">
        <v>168</v>
      </c>
      <c r="D783" s="14">
        <v>0</v>
      </c>
      <c r="E783" s="11">
        <f t="shared" si="62"/>
        <v>0</v>
      </c>
      <c r="F783">
        <v>0</v>
      </c>
      <c r="G783" s="10">
        <f t="shared" si="63"/>
        <v>0</v>
      </c>
      <c r="H783" s="14">
        <f t="shared" si="65"/>
        <v>0</v>
      </c>
      <c r="I783" s="14">
        <f t="shared" si="66"/>
        <v>0</v>
      </c>
      <c r="J783" s="16">
        <v>1</v>
      </c>
      <c r="K783" s="16">
        <f t="shared" si="64"/>
        <v>1</v>
      </c>
      <c r="L783" s="14">
        <v>0</v>
      </c>
      <c r="M783" s="14">
        <v>0</v>
      </c>
      <c r="S783" s="6"/>
      <c r="T783" s="6"/>
    </row>
    <row r="784" spans="1:20" x14ac:dyDescent="0.3">
      <c r="A784" s="2">
        <v>18173</v>
      </c>
      <c r="B784" t="s">
        <v>575</v>
      </c>
      <c r="C784" t="s">
        <v>614</v>
      </c>
      <c r="D784" s="14">
        <v>758287.80113799998</v>
      </c>
      <c r="E784" s="11">
        <f t="shared" si="62"/>
        <v>5.5449691828245683E-4</v>
      </c>
      <c r="F784">
        <v>4</v>
      </c>
      <c r="G784" s="10">
        <f t="shared" si="63"/>
        <v>21.581506179929416</v>
      </c>
      <c r="H784" s="14">
        <f t="shared" si="65"/>
        <v>723151.80113799998</v>
      </c>
      <c r="I784" s="14">
        <f t="shared" si="66"/>
        <v>723151.80113799998</v>
      </c>
      <c r="J784" s="16">
        <v>0.14559270237075361</v>
      </c>
      <c r="K784" s="16">
        <f t="shared" si="64"/>
        <v>0.13900790681560352</v>
      </c>
      <c r="L784" s="14">
        <v>722014.21010976494</v>
      </c>
      <c r="M784" s="14">
        <v>105119.999732</v>
      </c>
      <c r="S784" s="6"/>
      <c r="T784" s="6"/>
    </row>
    <row r="785" spans="1:20" x14ac:dyDescent="0.3">
      <c r="A785" s="2">
        <v>18175</v>
      </c>
      <c r="B785" t="s">
        <v>575</v>
      </c>
      <c r="C785" t="s">
        <v>169</v>
      </c>
      <c r="D785" s="14">
        <v>0</v>
      </c>
      <c r="E785" s="11">
        <f t="shared" si="62"/>
        <v>0</v>
      </c>
      <c r="F785">
        <v>0</v>
      </c>
      <c r="G785" s="10">
        <f t="shared" si="63"/>
        <v>0</v>
      </c>
      <c r="H785" s="14">
        <f t="shared" si="65"/>
        <v>0</v>
      </c>
      <c r="I785" s="14">
        <f t="shared" si="66"/>
        <v>0</v>
      </c>
      <c r="J785" s="16">
        <v>1</v>
      </c>
      <c r="K785" s="16">
        <f t="shared" si="64"/>
        <v>1</v>
      </c>
      <c r="L785" s="14">
        <v>0</v>
      </c>
      <c r="M785" s="14">
        <v>0</v>
      </c>
      <c r="S785" s="6"/>
      <c r="T785" s="6"/>
    </row>
    <row r="786" spans="1:20" x14ac:dyDescent="0.3">
      <c r="A786" s="2">
        <v>18177</v>
      </c>
      <c r="B786" t="s">
        <v>575</v>
      </c>
      <c r="C786" t="s">
        <v>170</v>
      </c>
      <c r="D786" s="14">
        <v>962954.90443500003</v>
      </c>
      <c r="E786" s="11">
        <f t="shared" si="62"/>
        <v>7.0415945786395583E-4</v>
      </c>
      <c r="F786">
        <v>314</v>
      </c>
      <c r="G786" s="10">
        <f t="shared" si="63"/>
        <v>0.34912743219975811</v>
      </c>
      <c r="H786" s="14">
        <f t="shared" si="65"/>
        <v>0</v>
      </c>
      <c r="I786" s="14">
        <f t="shared" si="66"/>
        <v>-1795221.0955650001</v>
      </c>
      <c r="J786" s="16">
        <v>1</v>
      </c>
      <c r="K786" s="16">
        <f t="shared" si="64"/>
        <v>1</v>
      </c>
      <c r="L786" s="14">
        <v>916890.82119970105</v>
      </c>
      <c r="M786" s="14">
        <v>916890.82120400004</v>
      </c>
      <c r="S786" s="6"/>
      <c r="T786" s="6"/>
    </row>
    <row r="787" spans="1:20" x14ac:dyDescent="0.3">
      <c r="A787" s="2">
        <v>18179</v>
      </c>
      <c r="B787" t="s">
        <v>575</v>
      </c>
      <c r="C787" t="s">
        <v>615</v>
      </c>
      <c r="D787" s="14">
        <v>61702.004653399999</v>
      </c>
      <c r="E787" s="11">
        <f t="shared" si="62"/>
        <v>4.5119506578919125E-5</v>
      </c>
      <c r="F787">
        <v>2</v>
      </c>
      <c r="G787" s="10">
        <f t="shared" si="63"/>
        <v>3.512181503494991</v>
      </c>
      <c r="H787" s="14">
        <f t="shared" si="65"/>
        <v>44134.004653399999</v>
      </c>
      <c r="I787" s="14">
        <f t="shared" si="66"/>
        <v>44134.004653399999</v>
      </c>
      <c r="J787" s="16">
        <v>1</v>
      </c>
      <c r="K787" s="16">
        <f t="shared" si="64"/>
        <v>1</v>
      </c>
      <c r="L787" s="14">
        <v>58750.416510810399</v>
      </c>
      <c r="M787" s="14">
        <v>58750.416510999901</v>
      </c>
      <c r="S787" s="6"/>
      <c r="T787" s="6"/>
    </row>
    <row r="788" spans="1:20" x14ac:dyDescent="0.3">
      <c r="A788" s="2">
        <v>18181</v>
      </c>
      <c r="B788" t="s">
        <v>575</v>
      </c>
      <c r="C788" t="s">
        <v>173</v>
      </c>
      <c r="D788" s="14">
        <v>1160026.79498</v>
      </c>
      <c r="E788" s="11">
        <f t="shared" si="62"/>
        <v>8.4826800850040882E-4</v>
      </c>
      <c r="F788">
        <v>28</v>
      </c>
      <c r="G788" s="10">
        <f t="shared" si="63"/>
        <v>4.7164763652257351</v>
      </c>
      <c r="H788" s="14">
        <f t="shared" si="65"/>
        <v>914074.79498000001</v>
      </c>
      <c r="I788" s="14">
        <f t="shared" si="66"/>
        <v>914074.79498000001</v>
      </c>
      <c r="J788" s="16">
        <v>0.22206618972046471</v>
      </c>
      <c r="K788" s="16">
        <f t="shared" si="64"/>
        <v>0.21202268866922203</v>
      </c>
      <c r="L788" s="14">
        <v>1104535.54549763</v>
      </c>
      <c r="M788" s="14">
        <v>245280.000306</v>
      </c>
      <c r="S788" s="6"/>
      <c r="T788" s="6"/>
    </row>
    <row r="789" spans="1:20" x14ac:dyDescent="0.3">
      <c r="A789" s="2">
        <v>18183</v>
      </c>
      <c r="B789" t="s">
        <v>575</v>
      </c>
      <c r="C789" t="s">
        <v>616</v>
      </c>
      <c r="D789" s="14">
        <v>290183.585984</v>
      </c>
      <c r="E789" s="11">
        <f t="shared" si="62"/>
        <v>2.1219635067688136E-4</v>
      </c>
      <c r="F789">
        <v>0</v>
      </c>
      <c r="G789" s="10">
        <f t="shared" si="63"/>
        <v>3.3035471992714032E+51</v>
      </c>
      <c r="H789" s="14">
        <f t="shared" si="65"/>
        <v>290183.585984</v>
      </c>
      <c r="I789" s="14">
        <f t="shared" si="66"/>
        <v>290183.585984</v>
      </c>
      <c r="J789" s="16">
        <v>0.38045284252342948</v>
      </c>
      <c r="K789" s="16">
        <f t="shared" si="64"/>
        <v>0.36324590738847623</v>
      </c>
      <c r="L789" s="14">
        <v>276302.31200961297</v>
      </c>
      <c r="M789" s="14">
        <v>105120.0001318</v>
      </c>
      <c r="S789" s="6"/>
      <c r="T789" s="6"/>
    </row>
    <row r="790" spans="1:20" x14ac:dyDescent="0.3">
      <c r="A790" s="2">
        <v>19001</v>
      </c>
      <c r="B790" t="s">
        <v>617</v>
      </c>
      <c r="C790" t="s">
        <v>618</v>
      </c>
      <c r="D790" s="14">
        <v>1257591.44952</v>
      </c>
      <c r="E790" s="11">
        <f t="shared" si="62"/>
        <v>9.1961202879789093E-4</v>
      </c>
      <c r="F790">
        <v>76</v>
      </c>
      <c r="G790" s="10">
        <f t="shared" si="63"/>
        <v>1.8837950722605694</v>
      </c>
      <c r="H790" s="14">
        <f t="shared" si="65"/>
        <v>590007.44952000002</v>
      </c>
      <c r="I790" s="14">
        <f t="shared" si="66"/>
        <v>590007.44952000002</v>
      </c>
      <c r="J790" s="16">
        <v>0.5620707645498616</v>
      </c>
      <c r="K790" s="16">
        <f t="shared" si="64"/>
        <v>0.53084330388442513</v>
      </c>
      <c r="L790" s="14">
        <v>1184477.19044589</v>
      </c>
      <c r="M790" s="14">
        <v>665760.00056199997</v>
      </c>
      <c r="S790" s="6"/>
      <c r="T790" s="6"/>
    </row>
    <row r="791" spans="1:20" x14ac:dyDescent="0.3">
      <c r="A791" s="2">
        <v>19003</v>
      </c>
      <c r="B791" t="s">
        <v>617</v>
      </c>
      <c r="C791" t="s">
        <v>369</v>
      </c>
      <c r="D791" s="14">
        <v>0</v>
      </c>
      <c r="E791" s="11">
        <f t="shared" si="62"/>
        <v>0</v>
      </c>
      <c r="F791">
        <v>0</v>
      </c>
      <c r="G791" s="10">
        <f t="shared" si="63"/>
        <v>0</v>
      </c>
      <c r="H791" s="14">
        <f t="shared" si="65"/>
        <v>0</v>
      </c>
      <c r="I791" s="14">
        <f t="shared" si="66"/>
        <v>0</v>
      </c>
      <c r="J791" s="16">
        <v>1</v>
      </c>
      <c r="K791" s="16">
        <f t="shared" si="64"/>
        <v>1</v>
      </c>
      <c r="L791" s="14">
        <v>0</v>
      </c>
      <c r="M791" s="14">
        <v>0</v>
      </c>
      <c r="S791" s="6"/>
      <c r="T791" s="6"/>
    </row>
    <row r="792" spans="1:20" x14ac:dyDescent="0.3">
      <c r="A792" s="2">
        <v>19005</v>
      </c>
      <c r="B792" t="s">
        <v>617</v>
      </c>
      <c r="C792" t="s">
        <v>619</v>
      </c>
      <c r="D792" s="14">
        <v>0</v>
      </c>
      <c r="E792" s="11">
        <f t="shared" si="62"/>
        <v>0</v>
      </c>
      <c r="F792">
        <v>0</v>
      </c>
      <c r="G792" s="10">
        <f t="shared" si="63"/>
        <v>0</v>
      </c>
      <c r="H792" s="14">
        <f t="shared" si="65"/>
        <v>0</v>
      </c>
      <c r="I792" s="14">
        <f t="shared" si="66"/>
        <v>0</v>
      </c>
      <c r="J792" s="16">
        <v>1</v>
      </c>
      <c r="K792" s="16">
        <f t="shared" si="64"/>
        <v>1</v>
      </c>
      <c r="L792" s="14">
        <v>0</v>
      </c>
      <c r="M792" s="14">
        <v>0</v>
      </c>
      <c r="S792" s="6"/>
      <c r="T792" s="6"/>
    </row>
    <row r="793" spans="1:20" x14ac:dyDescent="0.3">
      <c r="A793" s="2">
        <v>19007</v>
      </c>
      <c r="B793" t="s">
        <v>617</v>
      </c>
      <c r="C793" t="s">
        <v>620</v>
      </c>
      <c r="D793" s="14">
        <v>0</v>
      </c>
      <c r="E793" s="11">
        <f t="shared" si="62"/>
        <v>0</v>
      </c>
      <c r="F793">
        <v>0</v>
      </c>
      <c r="G793" s="10">
        <f t="shared" si="63"/>
        <v>0</v>
      </c>
      <c r="H793" s="14">
        <f t="shared" si="65"/>
        <v>0</v>
      </c>
      <c r="I793" s="14">
        <f t="shared" si="66"/>
        <v>0</v>
      </c>
      <c r="J793" s="16">
        <v>1</v>
      </c>
      <c r="K793" s="16">
        <f t="shared" si="64"/>
        <v>1</v>
      </c>
      <c r="L793" s="14">
        <v>0</v>
      </c>
      <c r="M793" s="14">
        <v>0</v>
      </c>
      <c r="S793" s="6"/>
      <c r="T793" s="6"/>
    </row>
    <row r="794" spans="1:20" x14ac:dyDescent="0.3">
      <c r="A794" s="2">
        <v>19009</v>
      </c>
      <c r="B794" t="s">
        <v>617</v>
      </c>
      <c r="C794" t="s">
        <v>621</v>
      </c>
      <c r="D794" s="14">
        <v>0</v>
      </c>
      <c r="E794" s="11">
        <f t="shared" si="62"/>
        <v>0</v>
      </c>
      <c r="F794">
        <v>0</v>
      </c>
      <c r="G794" s="10">
        <f t="shared" si="63"/>
        <v>0</v>
      </c>
      <c r="H794" s="14">
        <f t="shared" si="65"/>
        <v>0</v>
      </c>
      <c r="I794" s="14">
        <f t="shared" si="66"/>
        <v>0</v>
      </c>
      <c r="J794" s="16">
        <v>1</v>
      </c>
      <c r="K794" s="16">
        <f t="shared" si="64"/>
        <v>1</v>
      </c>
      <c r="L794" s="14">
        <v>0</v>
      </c>
      <c r="M794" s="14">
        <v>0</v>
      </c>
      <c r="S794" s="6"/>
      <c r="T794" s="6"/>
    </row>
    <row r="795" spans="1:20" x14ac:dyDescent="0.3">
      <c r="A795" s="2">
        <v>19011</v>
      </c>
      <c r="B795" t="s">
        <v>617</v>
      </c>
      <c r="C795" t="s">
        <v>269</v>
      </c>
      <c r="D795" s="14">
        <v>401078.953408</v>
      </c>
      <c r="E795" s="11">
        <f t="shared" si="62"/>
        <v>2.9328843655262136E-4</v>
      </c>
      <c r="F795">
        <v>0</v>
      </c>
      <c r="G795" s="10">
        <f t="shared" si="63"/>
        <v>4.5660172291438983E+51</v>
      </c>
      <c r="H795" s="14">
        <f t="shared" si="65"/>
        <v>401078.953408</v>
      </c>
      <c r="I795" s="14">
        <f t="shared" si="66"/>
        <v>401078.953408</v>
      </c>
      <c r="J795" s="16">
        <v>0.27827125918389212</v>
      </c>
      <c r="K795" s="16">
        <f t="shared" si="64"/>
        <v>0.26281109767625493</v>
      </c>
      <c r="L795" s="14">
        <v>377760.89527887502</v>
      </c>
      <c r="M795" s="14">
        <v>105119.99993029999</v>
      </c>
      <c r="S795" s="6"/>
      <c r="T795" s="6"/>
    </row>
    <row r="796" spans="1:20" x14ac:dyDescent="0.3">
      <c r="A796" s="2">
        <v>19013</v>
      </c>
      <c r="B796" t="s">
        <v>617</v>
      </c>
      <c r="C796" t="s">
        <v>622</v>
      </c>
      <c r="D796" s="14">
        <v>440151.95117000001</v>
      </c>
      <c r="E796" s="11">
        <f t="shared" si="62"/>
        <v>3.2186051276770925E-4</v>
      </c>
      <c r="F796">
        <v>209</v>
      </c>
      <c r="G796" s="10">
        <f t="shared" si="63"/>
        <v>0.23975298235264639</v>
      </c>
      <c r="H796" s="14">
        <f t="shared" si="65"/>
        <v>0</v>
      </c>
      <c r="I796" s="14">
        <f t="shared" si="66"/>
        <v>-1395704.04883</v>
      </c>
      <c r="J796" s="16">
        <v>1</v>
      </c>
      <c r="K796" s="16">
        <f t="shared" si="64"/>
        <v>1</v>
      </c>
      <c r="L796" s="14">
        <v>414681.61990721303</v>
      </c>
      <c r="M796" s="14">
        <v>414681.61991099903</v>
      </c>
      <c r="S796" s="6"/>
      <c r="T796" s="6"/>
    </row>
    <row r="797" spans="1:20" x14ac:dyDescent="0.3">
      <c r="A797" s="2">
        <v>19015</v>
      </c>
      <c r="B797" t="s">
        <v>617</v>
      </c>
      <c r="C797" t="s">
        <v>270</v>
      </c>
      <c r="D797" s="14">
        <v>0</v>
      </c>
      <c r="E797" s="11">
        <f t="shared" si="62"/>
        <v>0</v>
      </c>
      <c r="F797">
        <v>0</v>
      </c>
      <c r="G797" s="10">
        <f t="shared" si="63"/>
        <v>0</v>
      </c>
      <c r="H797" s="14">
        <f t="shared" si="65"/>
        <v>0</v>
      </c>
      <c r="I797" s="14">
        <f t="shared" si="66"/>
        <v>0</v>
      </c>
      <c r="J797" s="16">
        <v>1</v>
      </c>
      <c r="K797" s="16">
        <f t="shared" si="64"/>
        <v>1</v>
      </c>
      <c r="L797" s="14">
        <v>0</v>
      </c>
      <c r="M797" s="14">
        <v>0</v>
      </c>
      <c r="S797" s="6"/>
      <c r="T797" s="6"/>
    </row>
    <row r="798" spans="1:20" x14ac:dyDescent="0.3">
      <c r="A798" s="2">
        <v>19017</v>
      </c>
      <c r="B798" t="s">
        <v>617</v>
      </c>
      <c r="C798" t="s">
        <v>623</v>
      </c>
      <c r="D798" s="14">
        <v>0</v>
      </c>
      <c r="E798" s="11">
        <f t="shared" si="62"/>
        <v>0</v>
      </c>
      <c r="F798">
        <v>2</v>
      </c>
      <c r="G798" s="10">
        <f t="shared" si="63"/>
        <v>0</v>
      </c>
      <c r="H798" s="14">
        <f t="shared" si="65"/>
        <v>0</v>
      </c>
      <c r="I798" s="14">
        <f t="shared" si="66"/>
        <v>-17568</v>
      </c>
      <c r="J798" s="16">
        <v>1</v>
      </c>
      <c r="K798" s="16">
        <f t="shared" si="64"/>
        <v>1</v>
      </c>
      <c r="L798" s="14">
        <v>0</v>
      </c>
      <c r="M798" s="14">
        <v>0</v>
      </c>
      <c r="S798" s="6"/>
      <c r="T798" s="6"/>
    </row>
    <row r="799" spans="1:20" x14ac:dyDescent="0.3">
      <c r="A799" s="2">
        <v>19019</v>
      </c>
      <c r="B799" t="s">
        <v>617</v>
      </c>
      <c r="C799" t="s">
        <v>624</v>
      </c>
      <c r="D799" s="14">
        <v>259111.881380999</v>
      </c>
      <c r="E799" s="11">
        <f t="shared" si="62"/>
        <v>1.8947520914949529E-4</v>
      </c>
      <c r="F799">
        <v>6</v>
      </c>
      <c r="G799" s="10">
        <f t="shared" si="63"/>
        <v>4.9163608337317664</v>
      </c>
      <c r="H799" s="14">
        <f t="shared" si="65"/>
        <v>206407.881380999</v>
      </c>
      <c r="I799" s="14">
        <f t="shared" si="66"/>
        <v>206407.881380999</v>
      </c>
      <c r="J799" s="16">
        <v>0.43073573005197224</v>
      </c>
      <c r="K799" s="16">
        <f t="shared" si="64"/>
        <v>0.40680496563184504</v>
      </c>
      <c r="L799" s="14">
        <v>244047.55088573101</v>
      </c>
      <c r="M799" s="14">
        <v>105119.999985099</v>
      </c>
      <c r="S799" s="6"/>
      <c r="T799" s="6"/>
    </row>
    <row r="800" spans="1:20" x14ac:dyDescent="0.3">
      <c r="A800" s="2">
        <v>19021</v>
      </c>
      <c r="B800" t="s">
        <v>617</v>
      </c>
      <c r="C800" t="s">
        <v>625</v>
      </c>
      <c r="D800" s="14">
        <v>0</v>
      </c>
      <c r="E800" s="11">
        <f t="shared" si="62"/>
        <v>0</v>
      </c>
      <c r="F800">
        <v>2</v>
      </c>
      <c r="G800" s="10">
        <f t="shared" si="63"/>
        <v>0</v>
      </c>
      <c r="H800" s="14">
        <f t="shared" si="65"/>
        <v>0</v>
      </c>
      <c r="I800" s="14">
        <f t="shared" si="66"/>
        <v>-17568</v>
      </c>
      <c r="J800" s="16">
        <v>1</v>
      </c>
      <c r="K800" s="16">
        <f t="shared" si="64"/>
        <v>1</v>
      </c>
      <c r="L800" s="14">
        <v>0</v>
      </c>
      <c r="M800" s="14">
        <v>0</v>
      </c>
      <c r="S800" s="6"/>
      <c r="T800" s="6"/>
    </row>
    <row r="801" spans="1:20" x14ac:dyDescent="0.3">
      <c r="A801" s="2">
        <v>19023</v>
      </c>
      <c r="B801" t="s">
        <v>617</v>
      </c>
      <c r="C801" t="s">
        <v>187</v>
      </c>
      <c r="D801" s="14">
        <v>0</v>
      </c>
      <c r="E801" s="11">
        <f t="shared" si="62"/>
        <v>0</v>
      </c>
      <c r="F801">
        <v>0</v>
      </c>
      <c r="G801" s="10">
        <f t="shared" si="63"/>
        <v>0</v>
      </c>
      <c r="H801" s="14">
        <f t="shared" si="65"/>
        <v>0</v>
      </c>
      <c r="I801" s="14">
        <f t="shared" si="66"/>
        <v>0</v>
      </c>
      <c r="J801" s="16">
        <v>1</v>
      </c>
      <c r="K801" s="16">
        <f t="shared" si="64"/>
        <v>1</v>
      </c>
      <c r="L801" s="14">
        <v>0</v>
      </c>
      <c r="M801" s="14">
        <v>0</v>
      </c>
      <c r="S801" s="6"/>
      <c r="T801" s="6"/>
    </row>
    <row r="802" spans="1:20" x14ac:dyDescent="0.3">
      <c r="A802" s="2">
        <v>19025</v>
      </c>
      <c r="B802" t="s">
        <v>617</v>
      </c>
      <c r="C802" t="s">
        <v>38</v>
      </c>
      <c r="D802" s="14">
        <v>0</v>
      </c>
      <c r="E802" s="11">
        <f t="shared" si="62"/>
        <v>0</v>
      </c>
      <c r="F802">
        <v>0</v>
      </c>
      <c r="G802" s="10">
        <f t="shared" si="63"/>
        <v>0</v>
      </c>
      <c r="H802" s="14">
        <f t="shared" si="65"/>
        <v>0</v>
      </c>
      <c r="I802" s="14">
        <f t="shared" si="66"/>
        <v>0</v>
      </c>
      <c r="J802" s="16">
        <v>1</v>
      </c>
      <c r="K802" s="16">
        <f t="shared" si="64"/>
        <v>1</v>
      </c>
      <c r="L802" s="14">
        <v>0</v>
      </c>
      <c r="M802" s="14">
        <v>0</v>
      </c>
      <c r="S802" s="6"/>
      <c r="T802" s="6"/>
    </row>
    <row r="803" spans="1:20" x14ac:dyDescent="0.3">
      <c r="A803" s="2">
        <v>19027</v>
      </c>
      <c r="B803" t="s">
        <v>617</v>
      </c>
      <c r="C803" t="s">
        <v>41</v>
      </c>
      <c r="D803" s="14">
        <v>0</v>
      </c>
      <c r="E803" s="11">
        <f t="shared" si="62"/>
        <v>0</v>
      </c>
      <c r="F803">
        <v>2</v>
      </c>
      <c r="G803" s="10">
        <f t="shared" si="63"/>
        <v>0</v>
      </c>
      <c r="H803" s="14">
        <f t="shared" si="65"/>
        <v>0</v>
      </c>
      <c r="I803" s="14">
        <f t="shared" si="66"/>
        <v>-17568</v>
      </c>
      <c r="J803" s="16">
        <v>1</v>
      </c>
      <c r="K803" s="16">
        <f t="shared" si="64"/>
        <v>1</v>
      </c>
      <c r="L803" s="14">
        <v>0</v>
      </c>
      <c r="M803" s="14">
        <v>0</v>
      </c>
      <c r="S803" s="6"/>
      <c r="T803" s="6"/>
    </row>
    <row r="804" spans="1:20" x14ac:dyDescent="0.3">
      <c r="A804" s="2">
        <v>19029</v>
      </c>
      <c r="B804" t="s">
        <v>617</v>
      </c>
      <c r="C804" t="s">
        <v>525</v>
      </c>
      <c r="D804" s="14">
        <v>1147280.3787499999</v>
      </c>
      <c r="E804" s="11">
        <f t="shared" si="62"/>
        <v>8.3894720905187037E-4</v>
      </c>
      <c r="F804">
        <v>2</v>
      </c>
      <c r="G804" s="10">
        <f t="shared" si="63"/>
        <v>65.305121741234061</v>
      </c>
      <c r="H804" s="14">
        <f t="shared" si="65"/>
        <v>1129712.3787499999</v>
      </c>
      <c r="I804" s="14">
        <f t="shared" si="66"/>
        <v>1129712.3787499999</v>
      </c>
      <c r="J804" s="16">
        <v>9.7281141955636571E-2</v>
      </c>
      <c r="K804" s="16">
        <f t="shared" si="64"/>
        <v>9.1876407853192357E-2</v>
      </c>
      <c r="L804" s="14">
        <v>1080579.4204557999</v>
      </c>
      <c r="M804" s="14">
        <v>105120.00004319999</v>
      </c>
      <c r="S804" s="6"/>
      <c r="T804" s="6"/>
    </row>
    <row r="805" spans="1:20" x14ac:dyDescent="0.3">
      <c r="A805" s="2">
        <v>19031</v>
      </c>
      <c r="B805" t="s">
        <v>617</v>
      </c>
      <c r="C805" t="s">
        <v>626</v>
      </c>
      <c r="D805" s="14">
        <v>1978185.89683</v>
      </c>
      <c r="E805" s="11">
        <f t="shared" si="62"/>
        <v>1.446545733606533E-3</v>
      </c>
      <c r="F805">
        <v>219</v>
      </c>
      <c r="G805" s="10">
        <f t="shared" si="63"/>
        <v>1.0283256277655097</v>
      </c>
      <c r="H805" s="14">
        <f t="shared" si="65"/>
        <v>54489.896829999983</v>
      </c>
      <c r="I805" s="14">
        <f t="shared" si="66"/>
        <v>54489.896829999983</v>
      </c>
      <c r="J805" s="16">
        <v>1</v>
      </c>
      <c r="K805" s="16">
        <f t="shared" si="64"/>
        <v>0.97245461262396071</v>
      </c>
      <c r="L805" s="14">
        <v>1863177.4844040701</v>
      </c>
      <c r="M805" s="14">
        <v>1863177.4844</v>
      </c>
      <c r="S805" s="6"/>
      <c r="T805" s="6"/>
    </row>
    <row r="806" spans="1:20" x14ac:dyDescent="0.3">
      <c r="A806" s="2">
        <v>19033</v>
      </c>
      <c r="B806" t="s">
        <v>617</v>
      </c>
      <c r="C806" t="s">
        <v>627</v>
      </c>
      <c r="D806" s="14">
        <v>846226.19664099999</v>
      </c>
      <c r="E806" s="11">
        <f t="shared" si="62"/>
        <v>6.1880174981467778E-4</v>
      </c>
      <c r="F806">
        <v>113</v>
      </c>
      <c r="G806" s="10">
        <f t="shared" si="63"/>
        <v>0.85254182649165011</v>
      </c>
      <c r="H806" s="14">
        <f t="shared" si="65"/>
        <v>0</v>
      </c>
      <c r="I806" s="14">
        <f t="shared" si="66"/>
        <v>-146365.80335900001</v>
      </c>
      <c r="J806" s="16">
        <v>1</v>
      </c>
      <c r="K806" s="16">
        <f t="shared" si="64"/>
        <v>1</v>
      </c>
      <c r="L806" s="14">
        <v>797071.53500433499</v>
      </c>
      <c r="M806" s="14">
        <v>797071.53500299901</v>
      </c>
      <c r="S806" s="6"/>
      <c r="T806" s="6"/>
    </row>
    <row r="807" spans="1:20" x14ac:dyDescent="0.3">
      <c r="A807" s="2">
        <v>19035</v>
      </c>
      <c r="B807" t="s">
        <v>617</v>
      </c>
      <c r="C807" t="s">
        <v>47</v>
      </c>
      <c r="D807" s="14">
        <v>0</v>
      </c>
      <c r="E807" s="11">
        <f t="shared" si="62"/>
        <v>0</v>
      </c>
      <c r="F807">
        <v>0</v>
      </c>
      <c r="G807" s="10">
        <f t="shared" si="63"/>
        <v>0</v>
      </c>
      <c r="H807" s="14">
        <f t="shared" si="65"/>
        <v>0</v>
      </c>
      <c r="I807" s="14">
        <f t="shared" si="66"/>
        <v>0</v>
      </c>
      <c r="J807" s="16">
        <v>1</v>
      </c>
      <c r="K807" s="16">
        <f t="shared" si="64"/>
        <v>1</v>
      </c>
      <c r="L807" s="14">
        <v>0</v>
      </c>
      <c r="M807" s="14">
        <v>0</v>
      </c>
      <c r="S807" s="6"/>
      <c r="T807" s="6"/>
    </row>
    <row r="808" spans="1:20" x14ac:dyDescent="0.3">
      <c r="A808" s="2">
        <v>19037</v>
      </c>
      <c r="B808" t="s">
        <v>617</v>
      </c>
      <c r="C808" t="s">
        <v>628</v>
      </c>
      <c r="D808" s="14">
        <v>0</v>
      </c>
      <c r="E808" s="11">
        <f t="shared" si="62"/>
        <v>0</v>
      </c>
      <c r="F808">
        <v>0</v>
      </c>
      <c r="G808" s="10">
        <f t="shared" si="63"/>
        <v>0</v>
      </c>
      <c r="H808" s="14">
        <f t="shared" si="65"/>
        <v>0</v>
      </c>
      <c r="I808" s="14">
        <f t="shared" si="66"/>
        <v>0</v>
      </c>
      <c r="J808" s="16">
        <v>1</v>
      </c>
      <c r="K808" s="16">
        <f t="shared" si="64"/>
        <v>1</v>
      </c>
      <c r="L808" s="14">
        <v>0</v>
      </c>
      <c r="M808" s="14">
        <v>0</v>
      </c>
      <c r="S808" s="6"/>
      <c r="T808" s="6"/>
    </row>
    <row r="809" spans="1:20" x14ac:dyDescent="0.3">
      <c r="A809" s="2">
        <v>19039</v>
      </c>
      <c r="B809" t="s">
        <v>617</v>
      </c>
      <c r="C809" t="s">
        <v>48</v>
      </c>
      <c r="D809" s="14">
        <v>696740.71590900002</v>
      </c>
      <c r="E809" s="11">
        <f t="shared" si="62"/>
        <v>5.0949069632091253E-4</v>
      </c>
      <c r="F809">
        <v>140</v>
      </c>
      <c r="G809" s="10">
        <f t="shared" si="63"/>
        <v>0.56656641613729508</v>
      </c>
      <c r="H809" s="14">
        <f t="shared" si="65"/>
        <v>0</v>
      </c>
      <c r="I809" s="14">
        <f t="shared" si="66"/>
        <v>-533019.28409099998</v>
      </c>
      <c r="J809" s="16">
        <v>1</v>
      </c>
      <c r="K809" s="16">
        <f t="shared" si="64"/>
        <v>1</v>
      </c>
      <c r="L809" s="14">
        <v>656233.37847679295</v>
      </c>
      <c r="M809" s="14">
        <v>656233.37847800006</v>
      </c>
      <c r="S809" s="6"/>
      <c r="T809" s="6"/>
    </row>
    <row r="810" spans="1:20" x14ac:dyDescent="0.3">
      <c r="A810" s="2">
        <v>19041</v>
      </c>
      <c r="B810" t="s">
        <v>617</v>
      </c>
      <c r="C810" t="s">
        <v>49</v>
      </c>
      <c r="D810" s="14">
        <v>0</v>
      </c>
      <c r="E810" s="11">
        <f t="shared" si="62"/>
        <v>0</v>
      </c>
      <c r="F810">
        <v>0</v>
      </c>
      <c r="G810" s="10">
        <f t="shared" si="63"/>
        <v>0</v>
      </c>
      <c r="H810" s="14">
        <f t="shared" si="65"/>
        <v>0</v>
      </c>
      <c r="I810" s="14">
        <f t="shared" si="66"/>
        <v>0</v>
      </c>
      <c r="J810" s="16">
        <v>1</v>
      </c>
      <c r="K810" s="16">
        <f t="shared" si="64"/>
        <v>1</v>
      </c>
      <c r="L810" s="14">
        <v>0</v>
      </c>
      <c r="M810" s="14">
        <v>0</v>
      </c>
      <c r="S810" s="6"/>
      <c r="T810" s="6"/>
    </row>
    <row r="811" spans="1:20" x14ac:dyDescent="0.3">
      <c r="A811" s="2">
        <v>19043</v>
      </c>
      <c r="B811" t="s">
        <v>617</v>
      </c>
      <c r="C811" t="s">
        <v>50</v>
      </c>
      <c r="D811" s="14">
        <v>0</v>
      </c>
      <c r="E811" s="11">
        <f t="shared" si="62"/>
        <v>0</v>
      </c>
      <c r="F811">
        <v>0</v>
      </c>
      <c r="G811" s="10">
        <f t="shared" si="63"/>
        <v>0</v>
      </c>
      <c r="H811" s="14">
        <f t="shared" si="65"/>
        <v>0</v>
      </c>
      <c r="I811" s="14">
        <f t="shared" si="66"/>
        <v>0</v>
      </c>
      <c r="J811" s="16">
        <v>1</v>
      </c>
      <c r="K811" s="16">
        <f t="shared" si="64"/>
        <v>1</v>
      </c>
      <c r="L811" s="14">
        <v>0</v>
      </c>
      <c r="M811" s="14">
        <v>0</v>
      </c>
      <c r="S811" s="6"/>
      <c r="T811" s="6"/>
    </row>
    <row r="812" spans="1:20" x14ac:dyDescent="0.3">
      <c r="A812" s="2">
        <v>19045</v>
      </c>
      <c r="B812" t="s">
        <v>617</v>
      </c>
      <c r="C812" t="s">
        <v>528</v>
      </c>
      <c r="D812" s="14">
        <v>0</v>
      </c>
      <c r="E812" s="11">
        <f t="shared" si="62"/>
        <v>0</v>
      </c>
      <c r="F812">
        <v>2</v>
      </c>
      <c r="G812" s="10">
        <f t="shared" si="63"/>
        <v>0</v>
      </c>
      <c r="H812" s="14">
        <f t="shared" si="65"/>
        <v>0</v>
      </c>
      <c r="I812" s="14">
        <f t="shared" si="66"/>
        <v>-17568</v>
      </c>
      <c r="J812" s="16">
        <v>1</v>
      </c>
      <c r="K812" s="16">
        <f t="shared" si="64"/>
        <v>1</v>
      </c>
      <c r="L812" s="14">
        <v>0</v>
      </c>
      <c r="M812" s="14">
        <v>0</v>
      </c>
      <c r="S812" s="6"/>
      <c r="T812" s="6"/>
    </row>
    <row r="813" spans="1:20" x14ac:dyDescent="0.3">
      <c r="A813" s="2">
        <v>19047</v>
      </c>
      <c r="B813" t="s">
        <v>617</v>
      </c>
      <c r="C813" t="s">
        <v>58</v>
      </c>
      <c r="D813" s="14">
        <v>0</v>
      </c>
      <c r="E813" s="11">
        <f t="shared" si="62"/>
        <v>0</v>
      </c>
      <c r="F813">
        <v>0</v>
      </c>
      <c r="G813" s="10">
        <f t="shared" si="63"/>
        <v>0</v>
      </c>
      <c r="H813" s="14">
        <f t="shared" si="65"/>
        <v>0</v>
      </c>
      <c r="I813" s="14">
        <f t="shared" si="66"/>
        <v>0</v>
      </c>
      <c r="J813" s="16">
        <v>1</v>
      </c>
      <c r="K813" s="16">
        <f t="shared" si="64"/>
        <v>1</v>
      </c>
      <c r="L813" s="14">
        <v>0</v>
      </c>
      <c r="M813" s="14">
        <v>0</v>
      </c>
      <c r="S813" s="6"/>
      <c r="T813" s="6"/>
    </row>
    <row r="814" spans="1:20" x14ac:dyDescent="0.3">
      <c r="A814" s="2">
        <v>19049</v>
      </c>
      <c r="B814" t="s">
        <v>617</v>
      </c>
      <c r="C814" t="s">
        <v>199</v>
      </c>
      <c r="D814" s="14">
        <v>1206128.96395</v>
      </c>
      <c r="E814" s="11">
        <f t="shared" si="62"/>
        <v>8.8198015655506262E-4</v>
      </c>
      <c r="F814">
        <v>38</v>
      </c>
      <c r="G814" s="10">
        <f t="shared" si="63"/>
        <v>3.6134148330397373</v>
      </c>
      <c r="H814" s="14">
        <f t="shared" si="65"/>
        <v>872336.96395</v>
      </c>
      <c r="I814" s="14">
        <f t="shared" si="66"/>
        <v>872336.96395</v>
      </c>
      <c r="J814" s="16">
        <v>0.29297992148810353</v>
      </c>
      <c r="K814" s="16">
        <f t="shared" si="64"/>
        <v>0.27674652543526623</v>
      </c>
      <c r="L814" s="14">
        <v>1136187.0748560899</v>
      </c>
      <c r="M814" s="14">
        <v>332879.99943199998</v>
      </c>
      <c r="S814" s="6"/>
      <c r="T814" s="6"/>
    </row>
    <row r="815" spans="1:20" x14ac:dyDescent="0.3">
      <c r="A815" s="2">
        <v>19051</v>
      </c>
      <c r="B815" t="s">
        <v>617</v>
      </c>
      <c r="C815" t="s">
        <v>629</v>
      </c>
      <c r="D815" s="14">
        <v>0</v>
      </c>
      <c r="E815" s="11">
        <f t="shared" si="62"/>
        <v>0</v>
      </c>
      <c r="F815">
        <v>0</v>
      </c>
      <c r="G815" s="10">
        <f t="shared" si="63"/>
        <v>0</v>
      </c>
      <c r="H815" s="14">
        <f t="shared" si="65"/>
        <v>0</v>
      </c>
      <c r="I815" s="14">
        <f t="shared" si="66"/>
        <v>0</v>
      </c>
      <c r="J815" s="16">
        <v>1</v>
      </c>
      <c r="K815" s="16">
        <f t="shared" si="64"/>
        <v>1</v>
      </c>
      <c r="L815" s="14">
        <v>0</v>
      </c>
      <c r="M815" s="14">
        <v>0</v>
      </c>
      <c r="S815" s="6"/>
      <c r="T815" s="6"/>
    </row>
    <row r="816" spans="1:20" x14ac:dyDescent="0.3">
      <c r="A816" s="2">
        <v>19053</v>
      </c>
      <c r="B816" t="s">
        <v>617</v>
      </c>
      <c r="C816" t="s">
        <v>62</v>
      </c>
      <c r="D816" s="14">
        <v>766822.86260800005</v>
      </c>
      <c r="E816" s="11">
        <f t="shared" si="62"/>
        <v>5.6073817031811375E-4</v>
      </c>
      <c r="F816">
        <v>81</v>
      </c>
      <c r="G816" s="10">
        <f t="shared" si="63"/>
        <v>1.0777491941127528</v>
      </c>
      <c r="H816" s="14">
        <f t="shared" si="65"/>
        <v>55318.862608000054</v>
      </c>
      <c r="I816" s="14">
        <f t="shared" si="66"/>
        <v>55318.862608000054</v>
      </c>
      <c r="J816" s="16">
        <v>0.98244205816349561</v>
      </c>
      <c r="K816" s="16">
        <f t="shared" si="64"/>
        <v>0.92785965924404235</v>
      </c>
      <c r="L816" s="14">
        <v>722241.06663905096</v>
      </c>
      <c r="M816" s="14">
        <v>709559.999883999</v>
      </c>
      <c r="S816" s="6"/>
      <c r="T816" s="6"/>
    </row>
    <row r="817" spans="1:20" x14ac:dyDescent="0.3">
      <c r="A817" s="2">
        <v>19055</v>
      </c>
      <c r="B817" t="s">
        <v>617</v>
      </c>
      <c r="C817" t="s">
        <v>581</v>
      </c>
      <c r="D817" s="14">
        <v>0</v>
      </c>
      <c r="E817" s="11">
        <f t="shared" si="62"/>
        <v>0</v>
      </c>
      <c r="F817">
        <v>0</v>
      </c>
      <c r="G817" s="10">
        <f t="shared" si="63"/>
        <v>0</v>
      </c>
      <c r="H817" s="14">
        <f t="shared" si="65"/>
        <v>0</v>
      </c>
      <c r="I817" s="14">
        <f t="shared" si="66"/>
        <v>0</v>
      </c>
      <c r="J817" s="16">
        <v>1</v>
      </c>
      <c r="K817" s="16">
        <f t="shared" si="64"/>
        <v>1</v>
      </c>
      <c r="L817" s="14">
        <v>0</v>
      </c>
      <c r="M817" s="14">
        <v>0</v>
      </c>
      <c r="S817" s="6"/>
      <c r="T817" s="6"/>
    </row>
    <row r="818" spans="1:20" x14ac:dyDescent="0.3">
      <c r="A818" s="2">
        <v>19057</v>
      </c>
      <c r="B818" t="s">
        <v>617</v>
      </c>
      <c r="C818" t="s">
        <v>630</v>
      </c>
      <c r="D818" s="14">
        <v>0</v>
      </c>
      <c r="E818" s="11">
        <f t="shared" si="62"/>
        <v>0</v>
      </c>
      <c r="F818">
        <v>0</v>
      </c>
      <c r="G818" s="10">
        <f t="shared" si="63"/>
        <v>0</v>
      </c>
      <c r="H818" s="14">
        <f t="shared" si="65"/>
        <v>0</v>
      </c>
      <c r="I818" s="14">
        <f t="shared" si="66"/>
        <v>0</v>
      </c>
      <c r="J818" s="16">
        <v>1</v>
      </c>
      <c r="K818" s="16">
        <f t="shared" si="64"/>
        <v>1</v>
      </c>
      <c r="L818" s="14">
        <v>0</v>
      </c>
      <c r="M818" s="14">
        <v>0</v>
      </c>
      <c r="S818" s="6"/>
      <c r="T818" s="6"/>
    </row>
    <row r="819" spans="1:20" x14ac:dyDescent="0.3">
      <c r="A819" s="2">
        <v>19059</v>
      </c>
      <c r="B819" t="s">
        <v>617</v>
      </c>
      <c r="C819" t="s">
        <v>631</v>
      </c>
      <c r="D819" s="14">
        <v>0</v>
      </c>
      <c r="E819" s="11">
        <f t="shared" si="62"/>
        <v>0</v>
      </c>
      <c r="F819">
        <v>2</v>
      </c>
      <c r="G819" s="10">
        <f t="shared" si="63"/>
        <v>0</v>
      </c>
      <c r="H819" s="14">
        <f t="shared" si="65"/>
        <v>0</v>
      </c>
      <c r="I819" s="14">
        <f t="shared" si="66"/>
        <v>-17568</v>
      </c>
      <c r="J819" s="16">
        <v>1</v>
      </c>
      <c r="K819" s="16">
        <f t="shared" si="64"/>
        <v>1</v>
      </c>
      <c r="L819" s="14">
        <v>0</v>
      </c>
      <c r="M819" s="14">
        <v>0</v>
      </c>
      <c r="S819" s="6"/>
      <c r="T819" s="6"/>
    </row>
    <row r="820" spans="1:20" x14ac:dyDescent="0.3">
      <c r="A820" s="2">
        <v>19061</v>
      </c>
      <c r="B820" t="s">
        <v>617</v>
      </c>
      <c r="C820" t="s">
        <v>632</v>
      </c>
      <c r="D820" s="14">
        <v>0</v>
      </c>
      <c r="E820" s="11">
        <f t="shared" si="62"/>
        <v>0</v>
      </c>
      <c r="F820">
        <v>2</v>
      </c>
      <c r="G820" s="10">
        <f t="shared" si="63"/>
        <v>0</v>
      </c>
      <c r="H820" s="14">
        <f t="shared" si="65"/>
        <v>0</v>
      </c>
      <c r="I820" s="14">
        <f t="shared" si="66"/>
        <v>-17568</v>
      </c>
      <c r="J820" s="16">
        <v>1</v>
      </c>
      <c r="K820" s="16">
        <f t="shared" si="64"/>
        <v>1</v>
      </c>
      <c r="L820" s="14">
        <v>0</v>
      </c>
      <c r="M820" s="14">
        <v>0</v>
      </c>
      <c r="S820" s="6"/>
      <c r="T820" s="6"/>
    </row>
    <row r="821" spans="1:20" x14ac:dyDescent="0.3">
      <c r="A821" s="2">
        <v>19063</v>
      </c>
      <c r="B821" t="s">
        <v>617</v>
      </c>
      <c r="C821" t="s">
        <v>633</v>
      </c>
      <c r="D821" s="14">
        <v>0</v>
      </c>
      <c r="E821" s="11">
        <f t="shared" si="62"/>
        <v>0</v>
      </c>
      <c r="F821">
        <v>0</v>
      </c>
      <c r="G821" s="10">
        <f t="shared" si="63"/>
        <v>0</v>
      </c>
      <c r="H821" s="14">
        <f t="shared" si="65"/>
        <v>0</v>
      </c>
      <c r="I821" s="14">
        <f t="shared" si="66"/>
        <v>0</v>
      </c>
      <c r="J821" s="16">
        <v>1</v>
      </c>
      <c r="K821" s="16">
        <f t="shared" si="64"/>
        <v>1</v>
      </c>
      <c r="L821" s="14">
        <v>0</v>
      </c>
      <c r="M821" s="14">
        <v>0</v>
      </c>
      <c r="S821" s="6"/>
      <c r="T821" s="6"/>
    </row>
    <row r="822" spans="1:20" x14ac:dyDescent="0.3">
      <c r="A822" s="2">
        <v>19065</v>
      </c>
      <c r="B822" t="s">
        <v>617</v>
      </c>
      <c r="C822" t="s">
        <v>75</v>
      </c>
      <c r="D822" s="14">
        <v>0</v>
      </c>
      <c r="E822" s="11">
        <f t="shared" si="62"/>
        <v>0</v>
      </c>
      <c r="F822">
        <v>0</v>
      </c>
      <c r="G822" s="10">
        <f t="shared" si="63"/>
        <v>0</v>
      </c>
      <c r="H822" s="14">
        <f t="shared" si="65"/>
        <v>0</v>
      </c>
      <c r="I822" s="14">
        <f t="shared" si="66"/>
        <v>0</v>
      </c>
      <c r="J822" s="16">
        <v>1</v>
      </c>
      <c r="K822" s="16">
        <f t="shared" si="64"/>
        <v>1</v>
      </c>
      <c r="L822" s="14">
        <v>0</v>
      </c>
      <c r="M822" s="14">
        <v>0</v>
      </c>
      <c r="S822" s="6"/>
      <c r="T822" s="6"/>
    </row>
    <row r="823" spans="1:20" x14ac:dyDescent="0.3">
      <c r="A823" s="2">
        <v>19067</v>
      </c>
      <c r="B823" t="s">
        <v>617</v>
      </c>
      <c r="C823" t="s">
        <v>76</v>
      </c>
      <c r="D823" s="14">
        <v>0</v>
      </c>
      <c r="E823" s="11">
        <f t="shared" si="62"/>
        <v>0</v>
      </c>
      <c r="F823">
        <v>0</v>
      </c>
      <c r="G823" s="10">
        <f t="shared" si="63"/>
        <v>0</v>
      </c>
      <c r="H823" s="14">
        <f t="shared" si="65"/>
        <v>0</v>
      </c>
      <c r="I823" s="14">
        <f t="shared" si="66"/>
        <v>0</v>
      </c>
      <c r="J823" s="16">
        <v>1</v>
      </c>
      <c r="K823" s="16">
        <f t="shared" si="64"/>
        <v>1</v>
      </c>
      <c r="L823" s="14">
        <v>0</v>
      </c>
      <c r="M823" s="14">
        <v>0</v>
      </c>
      <c r="S823" s="6"/>
      <c r="T823" s="6"/>
    </row>
    <row r="824" spans="1:20" x14ac:dyDescent="0.3">
      <c r="A824" s="2">
        <v>19069</v>
      </c>
      <c r="B824" t="s">
        <v>617</v>
      </c>
      <c r="C824" t="s">
        <v>78</v>
      </c>
      <c r="D824" s="14">
        <v>786883.28228299995</v>
      </c>
      <c r="E824" s="11">
        <f t="shared" si="62"/>
        <v>5.7540732479026359E-4</v>
      </c>
      <c r="F824">
        <v>38</v>
      </c>
      <c r="G824" s="10">
        <f t="shared" si="63"/>
        <v>2.3574060561157846</v>
      </c>
      <c r="H824" s="14">
        <f t="shared" si="65"/>
        <v>453091.28228299995</v>
      </c>
      <c r="I824" s="14">
        <f t="shared" si="66"/>
        <v>453091.28228299995</v>
      </c>
      <c r="J824" s="16">
        <v>0.4491488149558413</v>
      </c>
      <c r="K824" s="16">
        <f t="shared" si="64"/>
        <v>0.42419505854993222</v>
      </c>
      <c r="L824" s="14">
        <v>741135.20712118002</v>
      </c>
      <c r="M824" s="14">
        <v>332880.00003400003</v>
      </c>
      <c r="S824" s="6"/>
      <c r="T824" s="6"/>
    </row>
    <row r="825" spans="1:20" x14ac:dyDescent="0.3">
      <c r="A825" s="2">
        <v>19071</v>
      </c>
      <c r="B825" t="s">
        <v>617</v>
      </c>
      <c r="C825" t="s">
        <v>389</v>
      </c>
      <c r="D825" s="14">
        <v>782689.78330999997</v>
      </c>
      <c r="E825" s="11">
        <f t="shared" si="62"/>
        <v>5.7234083439722358E-4</v>
      </c>
      <c r="F825">
        <v>52</v>
      </c>
      <c r="G825" s="10">
        <f t="shared" si="63"/>
        <v>1.7135390029730628</v>
      </c>
      <c r="H825" s="14">
        <f t="shared" si="65"/>
        <v>325921.78330999997</v>
      </c>
      <c r="I825" s="14">
        <f t="shared" si="66"/>
        <v>325921.78330999997</v>
      </c>
      <c r="J825" s="16">
        <v>0.6179177332031317</v>
      </c>
      <c r="K825" s="16">
        <f t="shared" si="64"/>
        <v>0.58358753332428248</v>
      </c>
      <c r="L825" s="14">
        <v>737185.511147785</v>
      </c>
      <c r="M825" s="14">
        <v>455519.99985299999</v>
      </c>
      <c r="S825" s="6"/>
      <c r="T825" s="6"/>
    </row>
    <row r="826" spans="1:20" x14ac:dyDescent="0.3">
      <c r="A826" s="2">
        <v>19073</v>
      </c>
      <c r="B826" t="s">
        <v>617</v>
      </c>
      <c r="C826" t="s">
        <v>85</v>
      </c>
      <c r="D826" s="14">
        <v>0</v>
      </c>
      <c r="E826" s="11">
        <f t="shared" si="62"/>
        <v>0</v>
      </c>
      <c r="F826">
        <v>0</v>
      </c>
      <c r="G826" s="10">
        <f t="shared" si="63"/>
        <v>0</v>
      </c>
      <c r="H826" s="14">
        <f t="shared" si="65"/>
        <v>0</v>
      </c>
      <c r="I826" s="14">
        <f t="shared" si="66"/>
        <v>0</v>
      </c>
      <c r="J826" s="16">
        <v>1</v>
      </c>
      <c r="K826" s="16">
        <f t="shared" si="64"/>
        <v>1</v>
      </c>
      <c r="L826" s="14">
        <v>0</v>
      </c>
      <c r="M826" s="14">
        <v>0</v>
      </c>
      <c r="S826" s="6"/>
      <c r="T826" s="6"/>
    </row>
    <row r="827" spans="1:20" x14ac:dyDescent="0.3">
      <c r="A827" s="2">
        <v>19075</v>
      </c>
      <c r="B827" t="s">
        <v>617</v>
      </c>
      <c r="C827" t="s">
        <v>537</v>
      </c>
      <c r="D827" s="14">
        <v>0</v>
      </c>
      <c r="E827" s="11">
        <f t="shared" si="62"/>
        <v>0</v>
      </c>
      <c r="F827">
        <v>0</v>
      </c>
      <c r="G827" s="10">
        <f t="shared" si="63"/>
        <v>0</v>
      </c>
      <c r="H827" s="14">
        <f t="shared" si="65"/>
        <v>0</v>
      </c>
      <c r="I827" s="14">
        <f t="shared" si="66"/>
        <v>0</v>
      </c>
      <c r="J827" s="16">
        <v>1</v>
      </c>
      <c r="K827" s="16">
        <f t="shared" si="64"/>
        <v>1</v>
      </c>
      <c r="L827" s="14">
        <v>0</v>
      </c>
      <c r="M827" s="14">
        <v>0</v>
      </c>
      <c r="S827" s="6"/>
      <c r="T827" s="6"/>
    </row>
    <row r="828" spans="1:20" x14ac:dyDescent="0.3">
      <c r="A828" s="2">
        <v>19077</v>
      </c>
      <c r="B828" t="s">
        <v>617</v>
      </c>
      <c r="C828" t="s">
        <v>634</v>
      </c>
      <c r="D828" s="14">
        <v>0</v>
      </c>
      <c r="E828" s="11">
        <f t="shared" si="62"/>
        <v>0</v>
      </c>
      <c r="F828">
        <v>0</v>
      </c>
      <c r="G828" s="10">
        <f t="shared" si="63"/>
        <v>0</v>
      </c>
      <c r="H828" s="14">
        <f t="shared" si="65"/>
        <v>0</v>
      </c>
      <c r="I828" s="14">
        <f t="shared" si="66"/>
        <v>0</v>
      </c>
      <c r="J828" s="16">
        <v>1</v>
      </c>
      <c r="K828" s="16">
        <f t="shared" si="64"/>
        <v>1</v>
      </c>
      <c r="L828" s="14">
        <v>0</v>
      </c>
      <c r="M828" s="14">
        <v>0</v>
      </c>
      <c r="S828" s="6"/>
      <c r="T828" s="6"/>
    </row>
    <row r="829" spans="1:20" x14ac:dyDescent="0.3">
      <c r="A829" s="2">
        <v>19079</v>
      </c>
      <c r="B829" t="s">
        <v>617</v>
      </c>
      <c r="C829" t="s">
        <v>454</v>
      </c>
      <c r="D829" s="14">
        <v>1179167.3076599999</v>
      </c>
      <c r="E829" s="11">
        <f t="shared" si="62"/>
        <v>8.6226448223963859E-4</v>
      </c>
      <c r="F829">
        <v>45</v>
      </c>
      <c r="G829" s="10">
        <f t="shared" si="63"/>
        <v>2.9831190742258653</v>
      </c>
      <c r="H829" s="14">
        <f t="shared" si="65"/>
        <v>783887.30765999993</v>
      </c>
      <c r="I829" s="14">
        <f t="shared" si="66"/>
        <v>783887.30765999993</v>
      </c>
      <c r="J829" s="16">
        <v>0.35493928005609482</v>
      </c>
      <c r="K829" s="16">
        <f t="shared" si="64"/>
        <v>0.33521960576096188</v>
      </c>
      <c r="L829" s="14">
        <v>1110612.4967330799</v>
      </c>
      <c r="M829" s="14">
        <v>394199.99994399998</v>
      </c>
      <c r="S829" s="6"/>
      <c r="T829" s="6"/>
    </row>
    <row r="830" spans="1:20" x14ac:dyDescent="0.3">
      <c r="A830" s="2">
        <v>19081</v>
      </c>
      <c r="B830" t="s">
        <v>617</v>
      </c>
      <c r="C830" t="s">
        <v>89</v>
      </c>
      <c r="D830" s="14">
        <v>0</v>
      </c>
      <c r="E830" s="11">
        <f t="shared" si="62"/>
        <v>0</v>
      </c>
      <c r="F830">
        <v>0</v>
      </c>
      <c r="G830" s="10">
        <f t="shared" si="63"/>
        <v>0</v>
      </c>
      <c r="H830" s="14">
        <f t="shared" si="65"/>
        <v>0</v>
      </c>
      <c r="I830" s="14">
        <f t="shared" si="66"/>
        <v>0</v>
      </c>
      <c r="J830" s="16">
        <v>1</v>
      </c>
      <c r="K830" s="16">
        <f t="shared" si="64"/>
        <v>1</v>
      </c>
      <c r="L830" s="14">
        <v>0</v>
      </c>
      <c r="M830" s="14">
        <v>0</v>
      </c>
      <c r="S830" s="6"/>
      <c r="T830" s="6"/>
    </row>
    <row r="831" spans="1:20" x14ac:dyDescent="0.3">
      <c r="A831" s="2">
        <v>19083</v>
      </c>
      <c r="B831" t="s">
        <v>617</v>
      </c>
      <c r="C831" t="s">
        <v>538</v>
      </c>
      <c r="D831" s="14">
        <v>0</v>
      </c>
      <c r="E831" s="11">
        <f t="shared" si="62"/>
        <v>0</v>
      </c>
      <c r="F831">
        <v>0</v>
      </c>
      <c r="G831" s="10">
        <f t="shared" si="63"/>
        <v>0</v>
      </c>
      <c r="H831" s="14">
        <f t="shared" si="65"/>
        <v>0</v>
      </c>
      <c r="I831" s="14">
        <f t="shared" si="66"/>
        <v>0</v>
      </c>
      <c r="J831" s="16">
        <v>1</v>
      </c>
      <c r="K831" s="16">
        <f t="shared" si="64"/>
        <v>1</v>
      </c>
      <c r="L831" s="14">
        <v>0</v>
      </c>
      <c r="M831" s="14">
        <v>0</v>
      </c>
      <c r="S831" s="6"/>
      <c r="T831" s="6"/>
    </row>
    <row r="832" spans="1:20" x14ac:dyDescent="0.3">
      <c r="A832" s="2">
        <v>19085</v>
      </c>
      <c r="B832" t="s">
        <v>617</v>
      </c>
      <c r="C832" t="s">
        <v>586</v>
      </c>
      <c r="D832" s="14">
        <v>980857.29086499999</v>
      </c>
      <c r="E832" s="11">
        <f t="shared" si="62"/>
        <v>7.1725055347493483E-4</v>
      </c>
      <c r="F832">
        <v>74</v>
      </c>
      <c r="G832" s="10">
        <f t="shared" si="63"/>
        <v>1.5089740727382095</v>
      </c>
      <c r="H832" s="14">
        <f t="shared" si="65"/>
        <v>330841.29086499999</v>
      </c>
      <c r="I832" s="14">
        <f t="shared" si="66"/>
        <v>330841.29086499999</v>
      </c>
      <c r="J832" s="16">
        <v>0.70168610290310729</v>
      </c>
      <c r="K832" s="16">
        <f t="shared" si="64"/>
        <v>0.66270190990451106</v>
      </c>
      <c r="L832" s="14">
        <v>923831.89194505604</v>
      </c>
      <c r="M832" s="14">
        <v>648240.00008399901</v>
      </c>
      <c r="S832" s="6"/>
      <c r="T832" s="6"/>
    </row>
    <row r="833" spans="1:20" x14ac:dyDescent="0.3">
      <c r="A833" s="2">
        <v>19087</v>
      </c>
      <c r="B833" t="s">
        <v>617</v>
      </c>
      <c r="C833" t="s">
        <v>94</v>
      </c>
      <c r="D833" s="14">
        <v>0</v>
      </c>
      <c r="E833" s="11">
        <f t="shared" si="62"/>
        <v>0</v>
      </c>
      <c r="F833">
        <v>2</v>
      </c>
      <c r="G833" s="10">
        <f t="shared" si="63"/>
        <v>0</v>
      </c>
      <c r="H833" s="14">
        <f t="shared" si="65"/>
        <v>0</v>
      </c>
      <c r="I833" s="14">
        <f t="shared" si="66"/>
        <v>-17568</v>
      </c>
      <c r="J833" s="16">
        <v>1</v>
      </c>
      <c r="K833" s="16">
        <f t="shared" si="64"/>
        <v>1</v>
      </c>
      <c r="L833" s="14">
        <v>0</v>
      </c>
      <c r="M833" s="14">
        <v>0</v>
      </c>
      <c r="S833" s="6"/>
      <c r="T833" s="6"/>
    </row>
    <row r="834" spans="1:20" x14ac:dyDescent="0.3">
      <c r="A834" s="2">
        <v>19089</v>
      </c>
      <c r="B834" t="s">
        <v>617</v>
      </c>
      <c r="C834" t="s">
        <v>286</v>
      </c>
      <c r="D834" s="14">
        <v>0</v>
      </c>
      <c r="E834" s="11">
        <f t="shared" ref="E834:E897" si="67">D834/SUM(D$2:D$3500)</f>
        <v>0</v>
      </c>
      <c r="F834">
        <v>0</v>
      </c>
      <c r="G834" s="10">
        <f t="shared" si="63"/>
        <v>0</v>
      </c>
      <c r="H834" s="14">
        <f t="shared" si="65"/>
        <v>0</v>
      </c>
      <c r="I834" s="14">
        <f t="shared" si="66"/>
        <v>0</v>
      </c>
      <c r="J834" s="16">
        <v>1</v>
      </c>
      <c r="K834" s="16">
        <f t="shared" si="64"/>
        <v>1</v>
      </c>
      <c r="L834" s="14">
        <v>0</v>
      </c>
      <c r="M834" s="14">
        <v>0</v>
      </c>
      <c r="S834" s="6"/>
      <c r="T834" s="6"/>
    </row>
    <row r="835" spans="1:20" x14ac:dyDescent="0.3">
      <c r="A835" s="2">
        <v>19091</v>
      </c>
      <c r="B835" t="s">
        <v>617</v>
      </c>
      <c r="C835" t="s">
        <v>323</v>
      </c>
      <c r="D835" s="14">
        <v>0</v>
      </c>
      <c r="E835" s="11">
        <f t="shared" si="67"/>
        <v>0</v>
      </c>
      <c r="F835">
        <v>0</v>
      </c>
      <c r="G835" s="10">
        <f t="shared" ref="G835:G898" si="68">D835/8784/(F835+1E-50)</f>
        <v>0</v>
      </c>
      <c r="H835" s="14">
        <f t="shared" si="65"/>
        <v>0</v>
      </c>
      <c r="I835" s="14">
        <f t="shared" si="66"/>
        <v>0</v>
      </c>
      <c r="J835" s="16">
        <v>1</v>
      </c>
      <c r="K835" s="16">
        <f t="shared" ref="K835:K898" si="69">IF(G835&gt;1,MIN(1,IF(F835&lt;12,105408/D835,(D835-I835)/D835)),1)</f>
        <v>1</v>
      </c>
      <c r="L835" s="14">
        <v>0</v>
      </c>
      <c r="M835" s="14">
        <v>0</v>
      </c>
      <c r="S835" s="6"/>
      <c r="T835" s="6"/>
    </row>
    <row r="836" spans="1:20" x14ac:dyDescent="0.3">
      <c r="A836" s="2">
        <v>19093</v>
      </c>
      <c r="B836" t="s">
        <v>617</v>
      </c>
      <c r="C836" t="s">
        <v>635</v>
      </c>
      <c r="D836" s="14">
        <v>0</v>
      </c>
      <c r="E836" s="11">
        <f t="shared" si="67"/>
        <v>0</v>
      </c>
      <c r="F836">
        <v>0</v>
      </c>
      <c r="G836" s="10">
        <f t="shared" si="68"/>
        <v>0</v>
      </c>
      <c r="H836" s="14">
        <f t="shared" si="65"/>
        <v>0</v>
      </c>
      <c r="I836" s="14">
        <f t="shared" si="66"/>
        <v>0</v>
      </c>
      <c r="J836" s="16">
        <v>1</v>
      </c>
      <c r="K836" s="16">
        <f t="shared" si="69"/>
        <v>1</v>
      </c>
      <c r="L836" s="14">
        <v>0</v>
      </c>
      <c r="M836" s="14">
        <v>0</v>
      </c>
      <c r="S836" s="6"/>
      <c r="T836" s="6"/>
    </row>
    <row r="837" spans="1:20" x14ac:dyDescent="0.3">
      <c r="A837" s="2">
        <v>19095</v>
      </c>
      <c r="B837" t="s">
        <v>617</v>
      </c>
      <c r="C837" t="s">
        <v>636</v>
      </c>
      <c r="D837" s="14">
        <v>1653748.87258999</v>
      </c>
      <c r="E837" s="11">
        <f t="shared" si="67"/>
        <v>1.209301603016759E-3</v>
      </c>
      <c r="F837">
        <v>56</v>
      </c>
      <c r="G837" s="10">
        <f t="shared" si="68"/>
        <v>3.3619341834788696</v>
      </c>
      <c r="H837" s="14">
        <f t="shared" si="65"/>
        <v>1161844.87258999</v>
      </c>
      <c r="I837" s="14">
        <f t="shared" si="66"/>
        <v>1161844.87258999</v>
      </c>
      <c r="J837" s="16">
        <v>0.31494552799354897</v>
      </c>
      <c r="K837" s="16">
        <f t="shared" si="69"/>
        <v>0.29744782182654678</v>
      </c>
      <c r="L837" s="14">
        <v>1557602.68492148</v>
      </c>
      <c r="M837" s="14">
        <v>490560.00002099999</v>
      </c>
      <c r="S837" s="6"/>
      <c r="T837" s="6"/>
    </row>
    <row r="838" spans="1:20" x14ac:dyDescent="0.3">
      <c r="A838" s="2">
        <v>19097</v>
      </c>
      <c r="B838" t="s">
        <v>617</v>
      </c>
      <c r="C838" t="s">
        <v>97</v>
      </c>
      <c r="D838" s="14">
        <v>0</v>
      </c>
      <c r="E838" s="11">
        <f t="shared" si="67"/>
        <v>0</v>
      </c>
      <c r="F838">
        <v>2</v>
      </c>
      <c r="G838" s="10">
        <f t="shared" si="68"/>
        <v>0</v>
      </c>
      <c r="H838" s="14">
        <f t="shared" si="65"/>
        <v>0</v>
      </c>
      <c r="I838" s="14">
        <f t="shared" si="66"/>
        <v>-17568</v>
      </c>
      <c r="J838" s="16">
        <v>1</v>
      </c>
      <c r="K838" s="16">
        <f t="shared" si="69"/>
        <v>1</v>
      </c>
      <c r="L838" s="14">
        <v>0</v>
      </c>
      <c r="M838" s="14">
        <v>0</v>
      </c>
      <c r="S838" s="6"/>
      <c r="T838" s="6"/>
    </row>
    <row r="839" spans="1:20" x14ac:dyDescent="0.3">
      <c r="A839" s="2">
        <v>19099</v>
      </c>
      <c r="B839" t="s">
        <v>617</v>
      </c>
      <c r="C839" t="s">
        <v>98</v>
      </c>
      <c r="D839" s="14">
        <v>1939520.45744</v>
      </c>
      <c r="E839" s="11">
        <f t="shared" si="67"/>
        <v>1.4182716838939881E-3</v>
      </c>
      <c r="F839">
        <v>120</v>
      </c>
      <c r="G839" s="10">
        <f t="shared" si="68"/>
        <v>1.840012577261688</v>
      </c>
      <c r="H839" s="14">
        <f t="shared" si="65"/>
        <v>885440.45744000003</v>
      </c>
      <c r="I839" s="14">
        <f t="shared" si="66"/>
        <v>885440.45744000003</v>
      </c>
      <c r="J839" s="16">
        <v>0.5754137758230996</v>
      </c>
      <c r="K839" s="16">
        <f t="shared" si="69"/>
        <v>0.54347454596652967</v>
      </c>
      <c r="L839" s="14">
        <v>1826859.28663815</v>
      </c>
      <c r="M839" s="14">
        <v>1051200.0003440001</v>
      </c>
      <c r="S839" s="6"/>
      <c r="T839" s="6"/>
    </row>
    <row r="840" spans="1:20" x14ac:dyDescent="0.3">
      <c r="A840" s="2">
        <v>19101</v>
      </c>
      <c r="B840" t="s">
        <v>617</v>
      </c>
      <c r="C840" t="s">
        <v>100</v>
      </c>
      <c r="D840" s="14">
        <v>0</v>
      </c>
      <c r="E840" s="11">
        <f t="shared" si="67"/>
        <v>0</v>
      </c>
      <c r="F840">
        <v>0</v>
      </c>
      <c r="G840" s="10">
        <f t="shared" si="68"/>
        <v>0</v>
      </c>
      <c r="H840" s="14">
        <f t="shared" ref="H840:H903" si="70">MAX(0,D840-8784*F840)</f>
        <v>0</v>
      </c>
      <c r="I840" s="14">
        <f t="shared" ref="I840:I903" si="71">D840-8784*F840</f>
        <v>0</v>
      </c>
      <c r="J840" s="16">
        <v>1</v>
      </c>
      <c r="K840" s="16">
        <f t="shared" si="69"/>
        <v>1</v>
      </c>
      <c r="L840" s="14">
        <v>0</v>
      </c>
      <c r="M840" s="14">
        <v>0</v>
      </c>
      <c r="S840" s="6"/>
      <c r="T840" s="6"/>
    </row>
    <row r="841" spans="1:20" x14ac:dyDescent="0.3">
      <c r="A841" s="2">
        <v>19103</v>
      </c>
      <c r="B841" t="s">
        <v>617</v>
      </c>
      <c r="C841" t="s">
        <v>102</v>
      </c>
      <c r="D841" s="14">
        <v>1816328.9799200001</v>
      </c>
      <c r="E841" s="11">
        <f t="shared" si="67"/>
        <v>1.3281880843147948E-3</v>
      </c>
      <c r="F841">
        <v>38</v>
      </c>
      <c r="G841" s="10">
        <f t="shared" si="68"/>
        <v>5.4414994365353273</v>
      </c>
      <c r="H841" s="14">
        <f t="shared" si="70"/>
        <v>1482536.9799200001</v>
      </c>
      <c r="I841" s="14">
        <f t="shared" si="71"/>
        <v>1482536.9799200001</v>
      </c>
      <c r="J841" s="16">
        <v>0.19452882167796912</v>
      </c>
      <c r="K841" s="16">
        <f t="shared" si="69"/>
        <v>0.18377287577864987</v>
      </c>
      <c r="L841" s="14">
        <v>1711211.7224224301</v>
      </c>
      <c r="M841" s="14">
        <v>332880.00056000001</v>
      </c>
      <c r="S841" s="6"/>
      <c r="T841" s="6"/>
    </row>
    <row r="842" spans="1:20" x14ac:dyDescent="0.3">
      <c r="A842" s="2">
        <v>19105</v>
      </c>
      <c r="B842" t="s">
        <v>617</v>
      </c>
      <c r="C842" t="s">
        <v>103</v>
      </c>
      <c r="D842" s="14">
        <v>0</v>
      </c>
      <c r="E842" s="11">
        <f t="shared" si="67"/>
        <v>0</v>
      </c>
      <c r="F842">
        <v>2</v>
      </c>
      <c r="G842" s="10">
        <f t="shared" si="68"/>
        <v>0</v>
      </c>
      <c r="H842" s="14">
        <f t="shared" si="70"/>
        <v>0</v>
      </c>
      <c r="I842" s="14">
        <f t="shared" si="71"/>
        <v>-17568</v>
      </c>
      <c r="J842" s="16">
        <v>1</v>
      </c>
      <c r="K842" s="16">
        <f t="shared" si="69"/>
        <v>1</v>
      </c>
      <c r="L842" s="14">
        <v>0</v>
      </c>
      <c r="M842" s="14">
        <v>0</v>
      </c>
      <c r="S842" s="6"/>
      <c r="T842" s="6"/>
    </row>
    <row r="843" spans="1:20" x14ac:dyDescent="0.3">
      <c r="A843" s="2">
        <v>19107</v>
      </c>
      <c r="B843" t="s">
        <v>617</v>
      </c>
      <c r="C843" t="s">
        <v>637</v>
      </c>
      <c r="D843" s="14">
        <v>0</v>
      </c>
      <c r="E843" s="11">
        <f t="shared" si="67"/>
        <v>0</v>
      </c>
      <c r="F843">
        <v>0</v>
      </c>
      <c r="G843" s="10">
        <f t="shared" si="68"/>
        <v>0</v>
      </c>
      <c r="H843" s="14">
        <f t="shared" si="70"/>
        <v>0</v>
      </c>
      <c r="I843" s="14">
        <f t="shared" si="71"/>
        <v>0</v>
      </c>
      <c r="J843" s="16">
        <v>1</v>
      </c>
      <c r="K843" s="16">
        <f t="shared" si="69"/>
        <v>1</v>
      </c>
      <c r="L843" s="14">
        <v>0</v>
      </c>
      <c r="M843" s="14">
        <v>0</v>
      </c>
      <c r="S843" s="6"/>
      <c r="T843" s="6"/>
    </row>
    <row r="844" spans="1:20" x14ac:dyDescent="0.3">
      <c r="A844" s="2">
        <v>19109</v>
      </c>
      <c r="B844" t="s">
        <v>617</v>
      </c>
      <c r="C844" t="s">
        <v>638</v>
      </c>
      <c r="D844" s="14">
        <v>0</v>
      </c>
      <c r="E844" s="11">
        <f t="shared" si="67"/>
        <v>0</v>
      </c>
      <c r="F844">
        <v>70</v>
      </c>
      <c r="G844" s="10">
        <f t="shared" si="68"/>
        <v>0</v>
      </c>
      <c r="H844" s="14">
        <f t="shared" si="70"/>
        <v>0</v>
      </c>
      <c r="I844" s="14">
        <f t="shared" si="71"/>
        <v>-614880</v>
      </c>
      <c r="J844" s="16">
        <v>1</v>
      </c>
      <c r="K844" s="16">
        <f t="shared" si="69"/>
        <v>1</v>
      </c>
      <c r="L844" s="14">
        <v>0</v>
      </c>
      <c r="M844" s="14">
        <v>0</v>
      </c>
      <c r="S844" s="6"/>
      <c r="T844" s="6"/>
    </row>
    <row r="845" spans="1:20" x14ac:dyDescent="0.3">
      <c r="A845" s="2">
        <v>19111</v>
      </c>
      <c r="B845" t="s">
        <v>617</v>
      </c>
      <c r="C845" t="s">
        <v>107</v>
      </c>
      <c r="D845" s="14">
        <v>0</v>
      </c>
      <c r="E845" s="11">
        <f t="shared" si="67"/>
        <v>0</v>
      </c>
      <c r="F845">
        <v>4</v>
      </c>
      <c r="G845" s="10">
        <f t="shared" si="68"/>
        <v>0</v>
      </c>
      <c r="H845" s="14">
        <f t="shared" si="70"/>
        <v>0</v>
      </c>
      <c r="I845" s="14">
        <f t="shared" si="71"/>
        <v>-35136</v>
      </c>
      <c r="J845" s="16">
        <v>1</v>
      </c>
      <c r="K845" s="16">
        <f t="shared" si="69"/>
        <v>1</v>
      </c>
      <c r="L845" s="14">
        <v>0</v>
      </c>
      <c r="M845" s="14">
        <v>0</v>
      </c>
      <c r="S845" s="6"/>
      <c r="T845" s="6"/>
    </row>
    <row r="846" spans="1:20" x14ac:dyDescent="0.3">
      <c r="A846" s="2">
        <v>19113</v>
      </c>
      <c r="B846" t="s">
        <v>617</v>
      </c>
      <c r="C846" t="s">
        <v>639</v>
      </c>
      <c r="D846" s="14">
        <v>566904.35637199995</v>
      </c>
      <c r="E846" s="11">
        <f t="shared" si="67"/>
        <v>4.145480358478904E-4</v>
      </c>
      <c r="F846">
        <v>42</v>
      </c>
      <c r="G846" s="10">
        <f t="shared" si="68"/>
        <v>1.5366259984929307</v>
      </c>
      <c r="H846" s="14">
        <f t="shared" si="70"/>
        <v>197976.35637199995</v>
      </c>
      <c r="I846" s="14">
        <f t="shared" si="71"/>
        <v>197976.35637199995</v>
      </c>
      <c r="J846" s="16">
        <v>0.68861268154302879</v>
      </c>
      <c r="K846" s="16">
        <f t="shared" si="69"/>
        <v>0.65077644201046003</v>
      </c>
      <c r="L846" s="14">
        <v>534291.64153439295</v>
      </c>
      <c r="M846" s="14">
        <v>367920.00024600001</v>
      </c>
      <c r="S846" s="6"/>
      <c r="T846" s="6"/>
    </row>
    <row r="847" spans="1:20" x14ac:dyDescent="0.3">
      <c r="A847" s="2">
        <v>19115</v>
      </c>
      <c r="B847" t="s">
        <v>617</v>
      </c>
      <c r="C847" t="s">
        <v>640</v>
      </c>
      <c r="D847" s="14">
        <v>0</v>
      </c>
      <c r="E847" s="11">
        <f t="shared" si="67"/>
        <v>0</v>
      </c>
      <c r="F847">
        <v>0</v>
      </c>
      <c r="G847" s="10">
        <f t="shared" si="68"/>
        <v>0</v>
      </c>
      <c r="H847" s="14">
        <f t="shared" si="70"/>
        <v>0</v>
      </c>
      <c r="I847" s="14">
        <f t="shared" si="71"/>
        <v>0</v>
      </c>
      <c r="J847" s="16">
        <v>1</v>
      </c>
      <c r="K847" s="16">
        <f t="shared" si="69"/>
        <v>1</v>
      </c>
      <c r="L847" s="14">
        <v>0</v>
      </c>
      <c r="M847" s="14">
        <v>0</v>
      </c>
      <c r="S847" s="6"/>
      <c r="T847" s="6"/>
    </row>
    <row r="848" spans="1:20" x14ac:dyDescent="0.3">
      <c r="A848" s="2">
        <v>19117</v>
      </c>
      <c r="B848" t="s">
        <v>617</v>
      </c>
      <c r="C848" t="s">
        <v>641</v>
      </c>
      <c r="D848" s="14">
        <v>0</v>
      </c>
      <c r="E848" s="11">
        <f t="shared" si="67"/>
        <v>0</v>
      </c>
      <c r="F848">
        <v>0</v>
      </c>
      <c r="G848" s="10">
        <f t="shared" si="68"/>
        <v>0</v>
      </c>
      <c r="H848" s="14">
        <f t="shared" si="70"/>
        <v>0</v>
      </c>
      <c r="I848" s="14">
        <f t="shared" si="71"/>
        <v>0</v>
      </c>
      <c r="J848" s="16">
        <v>1</v>
      </c>
      <c r="K848" s="16">
        <f t="shared" si="69"/>
        <v>1</v>
      </c>
      <c r="L848" s="14">
        <v>0</v>
      </c>
      <c r="M848" s="14">
        <v>0</v>
      </c>
      <c r="S848" s="6"/>
      <c r="T848" s="6"/>
    </row>
    <row r="849" spans="1:20" x14ac:dyDescent="0.3">
      <c r="A849" s="2">
        <v>19119</v>
      </c>
      <c r="B849" t="s">
        <v>617</v>
      </c>
      <c r="C849" t="s">
        <v>642</v>
      </c>
      <c r="D849" s="14">
        <v>0</v>
      </c>
      <c r="E849" s="11">
        <f t="shared" si="67"/>
        <v>0</v>
      </c>
      <c r="F849">
        <v>0</v>
      </c>
      <c r="G849" s="10">
        <f t="shared" si="68"/>
        <v>0</v>
      </c>
      <c r="H849" s="14">
        <f t="shared" si="70"/>
        <v>0</v>
      </c>
      <c r="I849" s="14">
        <f t="shared" si="71"/>
        <v>0</v>
      </c>
      <c r="J849" s="16">
        <v>1</v>
      </c>
      <c r="K849" s="16">
        <f t="shared" si="69"/>
        <v>1</v>
      </c>
      <c r="L849" s="14">
        <v>0</v>
      </c>
      <c r="M849" s="14">
        <v>0</v>
      </c>
      <c r="S849" s="6"/>
      <c r="T849" s="6"/>
    </row>
    <row r="850" spans="1:20" x14ac:dyDescent="0.3">
      <c r="A850" s="2">
        <v>19121</v>
      </c>
      <c r="B850" t="s">
        <v>617</v>
      </c>
      <c r="C850" t="s">
        <v>116</v>
      </c>
      <c r="D850" s="14">
        <v>113144.629560599</v>
      </c>
      <c r="E850" s="11">
        <f t="shared" si="67"/>
        <v>8.2736855739216388E-5</v>
      </c>
      <c r="F850">
        <v>0</v>
      </c>
      <c r="G850" s="10">
        <f t="shared" si="68"/>
        <v>1.2880763838866006E+51</v>
      </c>
      <c r="H850" s="14">
        <f t="shared" si="70"/>
        <v>113144.629560599</v>
      </c>
      <c r="I850" s="14">
        <f t="shared" si="71"/>
        <v>113144.629560599</v>
      </c>
      <c r="J850" s="16">
        <v>0.98642547890325705</v>
      </c>
      <c r="K850" s="16">
        <f t="shared" si="69"/>
        <v>0.93162176949410269</v>
      </c>
      <c r="L850" s="14">
        <v>106566.590430924</v>
      </c>
      <c r="M850" s="14">
        <v>105120.0000114</v>
      </c>
      <c r="S850" s="6"/>
      <c r="T850" s="6"/>
    </row>
    <row r="851" spans="1:20" x14ac:dyDescent="0.3">
      <c r="A851" s="2">
        <v>19123</v>
      </c>
      <c r="B851" t="s">
        <v>617</v>
      </c>
      <c r="C851" t="s">
        <v>643</v>
      </c>
      <c r="D851" s="14">
        <v>0</v>
      </c>
      <c r="E851" s="11">
        <f t="shared" si="67"/>
        <v>0</v>
      </c>
      <c r="F851">
        <v>2</v>
      </c>
      <c r="G851" s="10">
        <f t="shared" si="68"/>
        <v>0</v>
      </c>
      <c r="H851" s="14">
        <f t="shared" si="70"/>
        <v>0</v>
      </c>
      <c r="I851" s="14">
        <f t="shared" si="71"/>
        <v>-17568</v>
      </c>
      <c r="J851" s="16">
        <v>1</v>
      </c>
      <c r="K851" s="16">
        <f t="shared" si="69"/>
        <v>1</v>
      </c>
      <c r="L851" s="14">
        <v>0</v>
      </c>
      <c r="M851" s="14">
        <v>0</v>
      </c>
      <c r="S851" s="6"/>
      <c r="T851" s="6"/>
    </row>
    <row r="852" spans="1:20" x14ac:dyDescent="0.3">
      <c r="A852" s="2">
        <v>19125</v>
      </c>
      <c r="B852" t="s">
        <v>617</v>
      </c>
      <c r="C852" t="s">
        <v>117</v>
      </c>
      <c r="D852" s="14">
        <v>0</v>
      </c>
      <c r="E852" s="11">
        <f t="shared" si="67"/>
        <v>0</v>
      </c>
      <c r="F852">
        <v>4</v>
      </c>
      <c r="G852" s="10">
        <f t="shared" si="68"/>
        <v>0</v>
      </c>
      <c r="H852" s="14">
        <f t="shared" si="70"/>
        <v>0</v>
      </c>
      <c r="I852" s="14">
        <f t="shared" si="71"/>
        <v>-35136</v>
      </c>
      <c r="J852" s="16">
        <v>1</v>
      </c>
      <c r="K852" s="16">
        <f t="shared" si="69"/>
        <v>1</v>
      </c>
      <c r="L852" s="14">
        <v>0</v>
      </c>
      <c r="M852" s="14">
        <v>0</v>
      </c>
      <c r="S852" s="6"/>
      <c r="T852" s="6"/>
    </row>
    <row r="853" spans="1:20" x14ac:dyDescent="0.3">
      <c r="A853" s="2">
        <v>19127</v>
      </c>
      <c r="B853" t="s">
        <v>617</v>
      </c>
      <c r="C853" t="s">
        <v>209</v>
      </c>
      <c r="D853" s="14">
        <v>0</v>
      </c>
      <c r="E853" s="11">
        <f t="shared" si="67"/>
        <v>0</v>
      </c>
      <c r="F853">
        <v>2</v>
      </c>
      <c r="G853" s="10">
        <f t="shared" si="68"/>
        <v>0</v>
      </c>
      <c r="H853" s="14">
        <f t="shared" si="70"/>
        <v>0</v>
      </c>
      <c r="I853" s="14">
        <f t="shared" si="71"/>
        <v>-17568</v>
      </c>
      <c r="J853" s="16">
        <v>1</v>
      </c>
      <c r="K853" s="16">
        <f t="shared" si="69"/>
        <v>1</v>
      </c>
      <c r="L853" s="14">
        <v>0</v>
      </c>
      <c r="M853" s="14">
        <v>0</v>
      </c>
      <c r="S853" s="6"/>
      <c r="T853" s="6"/>
    </row>
    <row r="854" spans="1:20" x14ac:dyDescent="0.3">
      <c r="A854" s="2">
        <v>19129</v>
      </c>
      <c r="B854" t="s">
        <v>617</v>
      </c>
      <c r="C854" t="s">
        <v>644</v>
      </c>
      <c r="D854" s="14">
        <v>769511.182684</v>
      </c>
      <c r="E854" s="11">
        <f t="shared" si="67"/>
        <v>5.6270400069974682E-4</v>
      </c>
      <c r="F854">
        <v>36</v>
      </c>
      <c r="G854" s="10">
        <f t="shared" si="68"/>
        <v>2.433437002517203</v>
      </c>
      <c r="H854" s="14">
        <f t="shared" si="70"/>
        <v>453287.182684</v>
      </c>
      <c r="I854" s="14">
        <f t="shared" si="71"/>
        <v>453287.182684</v>
      </c>
      <c r="J854" s="16">
        <v>0.43511549112879983</v>
      </c>
      <c r="K854" s="16">
        <f t="shared" si="69"/>
        <v>0.41094139645512789</v>
      </c>
      <c r="L854" s="14">
        <v>724773.09227340796</v>
      </c>
      <c r="M854" s="14">
        <v>315359.99990699999</v>
      </c>
      <c r="S854" s="6"/>
      <c r="T854" s="6"/>
    </row>
    <row r="855" spans="1:20" x14ac:dyDescent="0.3">
      <c r="A855" s="2">
        <v>19131</v>
      </c>
      <c r="B855" t="s">
        <v>617</v>
      </c>
      <c r="C855" t="s">
        <v>120</v>
      </c>
      <c r="D855" s="14">
        <v>0</v>
      </c>
      <c r="E855" s="11">
        <f t="shared" si="67"/>
        <v>0</v>
      </c>
      <c r="F855">
        <v>0</v>
      </c>
      <c r="G855" s="10">
        <f t="shared" si="68"/>
        <v>0</v>
      </c>
      <c r="H855" s="14">
        <f t="shared" si="70"/>
        <v>0</v>
      </c>
      <c r="I855" s="14">
        <f t="shared" si="71"/>
        <v>0</v>
      </c>
      <c r="J855" s="16">
        <v>1</v>
      </c>
      <c r="K855" s="16">
        <f t="shared" si="69"/>
        <v>1</v>
      </c>
      <c r="L855" s="14">
        <v>0</v>
      </c>
      <c r="M855" s="14">
        <v>0</v>
      </c>
      <c r="S855" s="6"/>
      <c r="T855" s="6"/>
    </row>
    <row r="856" spans="1:20" x14ac:dyDescent="0.3">
      <c r="A856" s="2">
        <v>19133</v>
      </c>
      <c r="B856" t="s">
        <v>617</v>
      </c>
      <c r="C856" t="s">
        <v>645</v>
      </c>
      <c r="D856" s="14">
        <v>837830.95660000003</v>
      </c>
      <c r="E856" s="11">
        <f t="shared" si="67"/>
        <v>6.1266274200789277E-4</v>
      </c>
      <c r="F856">
        <v>36</v>
      </c>
      <c r="G856" s="10">
        <f t="shared" si="68"/>
        <v>2.6494856702843554</v>
      </c>
      <c r="H856" s="14">
        <f t="shared" si="70"/>
        <v>521606.95660000003</v>
      </c>
      <c r="I856" s="14">
        <f t="shared" si="71"/>
        <v>521606.95660000003</v>
      </c>
      <c r="J856" s="16">
        <v>0.39963459637768356</v>
      </c>
      <c r="K856" s="16">
        <f t="shared" si="69"/>
        <v>0.37743174504230292</v>
      </c>
      <c r="L856" s="14">
        <v>789120.86905725498</v>
      </c>
      <c r="M856" s="14">
        <v>315359.99969899998</v>
      </c>
      <c r="S856" s="6"/>
      <c r="T856" s="6"/>
    </row>
    <row r="857" spans="1:20" x14ac:dyDescent="0.3">
      <c r="A857" s="2">
        <v>19135</v>
      </c>
      <c r="B857" t="s">
        <v>617</v>
      </c>
      <c r="C857" t="s">
        <v>121</v>
      </c>
      <c r="D857" s="14">
        <v>0</v>
      </c>
      <c r="E857" s="11">
        <f t="shared" si="67"/>
        <v>0</v>
      </c>
      <c r="F857">
        <v>0</v>
      </c>
      <c r="G857" s="10">
        <f t="shared" si="68"/>
        <v>0</v>
      </c>
      <c r="H857" s="14">
        <f t="shared" si="70"/>
        <v>0</v>
      </c>
      <c r="I857" s="14">
        <f t="shared" si="71"/>
        <v>0</v>
      </c>
      <c r="J857" s="16">
        <v>1</v>
      </c>
      <c r="K857" s="16">
        <f t="shared" si="69"/>
        <v>1</v>
      </c>
      <c r="L857" s="14">
        <v>0</v>
      </c>
      <c r="M857" s="14">
        <v>0</v>
      </c>
      <c r="S857" s="6"/>
      <c r="T857" s="6"/>
    </row>
    <row r="858" spans="1:20" x14ac:dyDescent="0.3">
      <c r="A858" s="2">
        <v>19137</v>
      </c>
      <c r="B858" t="s">
        <v>617</v>
      </c>
      <c r="C858" t="s">
        <v>122</v>
      </c>
      <c r="D858" s="14">
        <v>0</v>
      </c>
      <c r="E858" s="11">
        <f t="shared" si="67"/>
        <v>0</v>
      </c>
      <c r="F858">
        <v>0</v>
      </c>
      <c r="G858" s="10">
        <f t="shared" si="68"/>
        <v>0</v>
      </c>
      <c r="H858" s="14">
        <f t="shared" si="70"/>
        <v>0</v>
      </c>
      <c r="I858" s="14">
        <f t="shared" si="71"/>
        <v>0</v>
      </c>
      <c r="J858" s="16">
        <v>1</v>
      </c>
      <c r="K858" s="16">
        <f t="shared" si="69"/>
        <v>1</v>
      </c>
      <c r="L858" s="14">
        <v>0</v>
      </c>
      <c r="M858" s="14">
        <v>0</v>
      </c>
      <c r="S858" s="6"/>
      <c r="T858" s="6"/>
    </row>
    <row r="859" spans="1:20" x14ac:dyDescent="0.3">
      <c r="A859" s="2">
        <v>19139</v>
      </c>
      <c r="B859" t="s">
        <v>617</v>
      </c>
      <c r="C859" t="s">
        <v>646</v>
      </c>
      <c r="D859" s="14">
        <v>0</v>
      </c>
      <c r="E859" s="11">
        <f t="shared" si="67"/>
        <v>0</v>
      </c>
      <c r="F859">
        <v>2</v>
      </c>
      <c r="G859" s="10">
        <f t="shared" si="68"/>
        <v>0</v>
      </c>
      <c r="H859" s="14">
        <f t="shared" si="70"/>
        <v>0</v>
      </c>
      <c r="I859" s="14">
        <f t="shared" si="71"/>
        <v>-17568</v>
      </c>
      <c r="J859" s="16">
        <v>1</v>
      </c>
      <c r="K859" s="16">
        <f t="shared" si="69"/>
        <v>1</v>
      </c>
      <c r="L859" s="14">
        <v>0</v>
      </c>
      <c r="M859" s="14">
        <v>0</v>
      </c>
      <c r="S859" s="6"/>
      <c r="T859" s="6"/>
    </row>
    <row r="860" spans="1:20" x14ac:dyDescent="0.3">
      <c r="A860" s="2">
        <v>19141</v>
      </c>
      <c r="B860" t="s">
        <v>617</v>
      </c>
      <c r="C860" t="s">
        <v>647</v>
      </c>
      <c r="D860" s="14">
        <v>0</v>
      </c>
      <c r="E860" s="11">
        <f t="shared" si="67"/>
        <v>0</v>
      </c>
      <c r="F860">
        <v>0</v>
      </c>
      <c r="G860" s="10">
        <f t="shared" si="68"/>
        <v>0</v>
      </c>
      <c r="H860" s="14">
        <f t="shared" si="70"/>
        <v>0</v>
      </c>
      <c r="I860" s="14">
        <f t="shared" si="71"/>
        <v>0</v>
      </c>
      <c r="J860" s="16">
        <v>1</v>
      </c>
      <c r="K860" s="16">
        <f t="shared" si="69"/>
        <v>1</v>
      </c>
      <c r="L860" s="14">
        <v>0</v>
      </c>
      <c r="M860" s="14">
        <v>0</v>
      </c>
      <c r="S860" s="6"/>
      <c r="T860" s="6"/>
    </row>
    <row r="861" spans="1:20" x14ac:dyDescent="0.3">
      <c r="A861" s="2">
        <v>19143</v>
      </c>
      <c r="B861" t="s">
        <v>617</v>
      </c>
      <c r="C861" t="s">
        <v>470</v>
      </c>
      <c r="D861" s="14">
        <v>0</v>
      </c>
      <c r="E861" s="11">
        <f t="shared" si="67"/>
        <v>0</v>
      </c>
      <c r="F861">
        <v>0</v>
      </c>
      <c r="G861" s="10">
        <f t="shared" si="68"/>
        <v>0</v>
      </c>
      <c r="H861" s="14">
        <f t="shared" si="70"/>
        <v>0</v>
      </c>
      <c r="I861" s="14">
        <f t="shared" si="71"/>
        <v>0</v>
      </c>
      <c r="J861" s="16">
        <v>1</v>
      </c>
      <c r="K861" s="16">
        <f t="shared" si="69"/>
        <v>1</v>
      </c>
      <c r="L861" s="14">
        <v>0</v>
      </c>
      <c r="M861" s="14">
        <v>0</v>
      </c>
      <c r="S861" s="6"/>
      <c r="T861" s="6"/>
    </row>
    <row r="862" spans="1:20" x14ac:dyDescent="0.3">
      <c r="A862" s="2">
        <v>19145</v>
      </c>
      <c r="B862" t="s">
        <v>617</v>
      </c>
      <c r="C862" t="s">
        <v>648</v>
      </c>
      <c r="D862" s="14">
        <v>0</v>
      </c>
      <c r="E862" s="11">
        <f t="shared" si="67"/>
        <v>0</v>
      </c>
      <c r="F862">
        <v>0</v>
      </c>
      <c r="G862" s="10">
        <f t="shared" si="68"/>
        <v>0</v>
      </c>
      <c r="H862" s="14">
        <f t="shared" si="70"/>
        <v>0</v>
      </c>
      <c r="I862" s="14">
        <f t="shared" si="71"/>
        <v>0</v>
      </c>
      <c r="J862" s="16">
        <v>1</v>
      </c>
      <c r="K862" s="16">
        <f t="shared" si="69"/>
        <v>1</v>
      </c>
      <c r="L862" s="14">
        <v>0</v>
      </c>
      <c r="M862" s="14">
        <v>0</v>
      </c>
      <c r="S862" s="6"/>
      <c r="T862" s="6"/>
    </row>
    <row r="863" spans="1:20" x14ac:dyDescent="0.3">
      <c r="A863" s="2">
        <v>19147</v>
      </c>
      <c r="B863" t="s">
        <v>617</v>
      </c>
      <c r="C863" t="s">
        <v>649</v>
      </c>
      <c r="D863" s="14">
        <v>0</v>
      </c>
      <c r="E863" s="11">
        <f t="shared" si="67"/>
        <v>0</v>
      </c>
      <c r="F863">
        <v>0</v>
      </c>
      <c r="G863" s="10">
        <f t="shared" si="68"/>
        <v>0</v>
      </c>
      <c r="H863" s="14">
        <f t="shared" si="70"/>
        <v>0</v>
      </c>
      <c r="I863" s="14">
        <f t="shared" si="71"/>
        <v>0</v>
      </c>
      <c r="J863" s="16">
        <v>1</v>
      </c>
      <c r="K863" s="16">
        <f t="shared" si="69"/>
        <v>1</v>
      </c>
      <c r="L863" s="14">
        <v>0</v>
      </c>
      <c r="M863" s="14">
        <v>0</v>
      </c>
      <c r="S863" s="6"/>
      <c r="T863" s="6"/>
    </row>
    <row r="864" spans="1:20" x14ac:dyDescent="0.3">
      <c r="A864" s="2">
        <v>19149</v>
      </c>
      <c r="B864" t="s">
        <v>617</v>
      </c>
      <c r="C864" t="s">
        <v>650</v>
      </c>
      <c r="D864" s="14">
        <v>0</v>
      </c>
      <c r="E864" s="11">
        <f t="shared" si="67"/>
        <v>0</v>
      </c>
      <c r="F864">
        <v>2</v>
      </c>
      <c r="G864" s="10">
        <f t="shared" si="68"/>
        <v>0</v>
      </c>
      <c r="H864" s="14">
        <f t="shared" si="70"/>
        <v>0</v>
      </c>
      <c r="I864" s="14">
        <f t="shared" si="71"/>
        <v>-17568</v>
      </c>
      <c r="J864" s="16">
        <v>1</v>
      </c>
      <c r="K864" s="16">
        <f t="shared" si="69"/>
        <v>1</v>
      </c>
      <c r="L864" s="14">
        <v>0</v>
      </c>
      <c r="M864" s="14">
        <v>0</v>
      </c>
      <c r="S864" s="6"/>
      <c r="T864" s="6"/>
    </row>
    <row r="865" spans="1:20" x14ac:dyDescent="0.3">
      <c r="A865" s="2">
        <v>19151</v>
      </c>
      <c r="B865" t="s">
        <v>617</v>
      </c>
      <c r="C865" t="s">
        <v>651</v>
      </c>
      <c r="D865" s="14">
        <v>0</v>
      </c>
      <c r="E865" s="11">
        <f t="shared" si="67"/>
        <v>0</v>
      </c>
      <c r="F865">
        <v>0</v>
      </c>
      <c r="G865" s="10">
        <f t="shared" si="68"/>
        <v>0</v>
      </c>
      <c r="H865" s="14">
        <f t="shared" si="70"/>
        <v>0</v>
      </c>
      <c r="I865" s="14">
        <f t="shared" si="71"/>
        <v>0</v>
      </c>
      <c r="J865" s="16">
        <v>1</v>
      </c>
      <c r="K865" s="16">
        <f t="shared" si="69"/>
        <v>1</v>
      </c>
      <c r="L865" s="14">
        <v>0</v>
      </c>
      <c r="M865" s="14">
        <v>0</v>
      </c>
      <c r="S865" s="6"/>
      <c r="T865" s="6"/>
    </row>
    <row r="866" spans="1:20" x14ac:dyDescent="0.3">
      <c r="A866" s="2">
        <v>19153</v>
      </c>
      <c r="B866" t="s">
        <v>617</v>
      </c>
      <c r="C866" t="s">
        <v>134</v>
      </c>
      <c r="D866" s="14">
        <v>1000223.013789</v>
      </c>
      <c r="E866" s="11">
        <f t="shared" si="67"/>
        <v>7.3141171189731026E-4</v>
      </c>
      <c r="F866">
        <v>1080</v>
      </c>
      <c r="G866" s="10">
        <f t="shared" si="68"/>
        <v>0.10543401869023224</v>
      </c>
      <c r="H866" s="14">
        <f t="shared" si="70"/>
        <v>0</v>
      </c>
      <c r="I866" s="14">
        <f t="shared" si="71"/>
        <v>-8486496.986211</v>
      </c>
      <c r="J866" s="16">
        <v>1</v>
      </c>
      <c r="K866" s="16">
        <f t="shared" si="69"/>
        <v>1</v>
      </c>
      <c r="L866" s="14">
        <v>942875.75299603399</v>
      </c>
      <c r="M866" s="14">
        <v>942875.75300000003</v>
      </c>
      <c r="S866" s="6"/>
      <c r="T866" s="6"/>
    </row>
    <row r="867" spans="1:20" x14ac:dyDescent="0.3">
      <c r="A867" s="2">
        <v>19155</v>
      </c>
      <c r="B867" t="s">
        <v>617</v>
      </c>
      <c r="C867" t="s">
        <v>652</v>
      </c>
      <c r="D867" s="14">
        <v>3407728.5180700002</v>
      </c>
      <c r="E867" s="11">
        <f t="shared" si="67"/>
        <v>2.4918968217308522E-3</v>
      </c>
      <c r="F867">
        <v>608</v>
      </c>
      <c r="G867" s="10">
        <f t="shared" si="68"/>
        <v>0.63807111128899141</v>
      </c>
      <c r="H867" s="14">
        <f t="shared" si="70"/>
        <v>0</v>
      </c>
      <c r="I867" s="14">
        <f t="shared" si="71"/>
        <v>-1932943.4819299998</v>
      </c>
      <c r="J867" s="16">
        <v>1</v>
      </c>
      <c r="K867" s="16">
        <f t="shared" si="69"/>
        <v>1</v>
      </c>
      <c r="L867" s="14">
        <v>3210038.5452306699</v>
      </c>
      <c r="M867" s="14">
        <v>3210038.5451999898</v>
      </c>
      <c r="S867" s="6"/>
      <c r="T867" s="6"/>
    </row>
    <row r="868" spans="1:20" x14ac:dyDescent="0.3">
      <c r="A868" s="2">
        <v>19157</v>
      </c>
      <c r="B868" t="s">
        <v>617</v>
      </c>
      <c r="C868" t="s">
        <v>653</v>
      </c>
      <c r="D868" s="14">
        <v>1473657.25795</v>
      </c>
      <c r="E868" s="11">
        <f t="shared" si="67"/>
        <v>1.0776098559300709E-3</v>
      </c>
      <c r="F868">
        <v>106</v>
      </c>
      <c r="G868" s="10">
        <f t="shared" si="68"/>
        <v>1.5826988799854795</v>
      </c>
      <c r="H868" s="14">
        <f t="shared" si="70"/>
        <v>542553.25795</v>
      </c>
      <c r="I868" s="14">
        <f t="shared" si="71"/>
        <v>542553.25795</v>
      </c>
      <c r="J868" s="16">
        <v>0.66898947691029731</v>
      </c>
      <c r="K868" s="16">
        <f t="shared" si="69"/>
        <v>0.63183212716317483</v>
      </c>
      <c r="L868" s="14">
        <v>1388003.8955198701</v>
      </c>
      <c r="M868" s="14">
        <v>928560.00014100003</v>
      </c>
      <c r="S868" s="6"/>
      <c r="T868" s="6"/>
    </row>
    <row r="869" spans="1:20" x14ac:dyDescent="0.3">
      <c r="A869" s="2">
        <v>19159</v>
      </c>
      <c r="B869" t="s">
        <v>617</v>
      </c>
      <c r="C869" t="s">
        <v>654</v>
      </c>
      <c r="D869" s="14">
        <v>0</v>
      </c>
      <c r="E869" s="11">
        <f t="shared" si="67"/>
        <v>0</v>
      </c>
      <c r="F869">
        <v>0</v>
      </c>
      <c r="G869" s="10">
        <f t="shared" si="68"/>
        <v>0</v>
      </c>
      <c r="H869" s="14">
        <f t="shared" si="70"/>
        <v>0</v>
      </c>
      <c r="I869" s="14">
        <f t="shared" si="71"/>
        <v>0</v>
      </c>
      <c r="J869" s="16">
        <v>1</v>
      </c>
      <c r="K869" s="16">
        <f t="shared" si="69"/>
        <v>1</v>
      </c>
      <c r="L869" s="14">
        <v>0</v>
      </c>
      <c r="M869" s="14">
        <v>0</v>
      </c>
      <c r="S869" s="6"/>
      <c r="T869" s="6"/>
    </row>
    <row r="870" spans="1:20" x14ac:dyDescent="0.3">
      <c r="A870" s="2">
        <v>19161</v>
      </c>
      <c r="B870" t="s">
        <v>617</v>
      </c>
      <c r="C870" t="s">
        <v>655</v>
      </c>
      <c r="D870" s="14">
        <v>0</v>
      </c>
      <c r="E870" s="11">
        <f t="shared" si="67"/>
        <v>0</v>
      </c>
      <c r="F870">
        <v>2</v>
      </c>
      <c r="G870" s="10">
        <f t="shared" si="68"/>
        <v>0</v>
      </c>
      <c r="H870" s="14">
        <f t="shared" si="70"/>
        <v>0</v>
      </c>
      <c r="I870" s="14">
        <f t="shared" si="71"/>
        <v>-17568</v>
      </c>
      <c r="J870" s="16">
        <v>1</v>
      </c>
      <c r="K870" s="16">
        <f t="shared" si="69"/>
        <v>1</v>
      </c>
      <c r="L870" s="14">
        <v>0</v>
      </c>
      <c r="M870" s="14">
        <v>0</v>
      </c>
      <c r="S870" s="6"/>
      <c r="T870" s="6"/>
    </row>
    <row r="871" spans="1:20" x14ac:dyDescent="0.3">
      <c r="A871" s="2">
        <v>19163</v>
      </c>
      <c r="B871" t="s">
        <v>617</v>
      </c>
      <c r="C871" t="s">
        <v>302</v>
      </c>
      <c r="D871" s="14">
        <v>943234.71594200004</v>
      </c>
      <c r="E871" s="11">
        <f t="shared" si="67"/>
        <v>6.8973909697867279E-4</v>
      </c>
      <c r="F871">
        <v>1349</v>
      </c>
      <c r="G871" s="10">
        <f t="shared" si="68"/>
        <v>7.9600445781702972E-2</v>
      </c>
      <c r="H871" s="14">
        <f t="shared" si="70"/>
        <v>0</v>
      </c>
      <c r="I871" s="14">
        <f t="shared" si="71"/>
        <v>-10906381.284058001</v>
      </c>
      <c r="J871" s="16">
        <v>1</v>
      </c>
      <c r="K871" s="16">
        <f t="shared" si="69"/>
        <v>1</v>
      </c>
      <c r="L871" s="14">
        <v>888848.64223370398</v>
      </c>
      <c r="M871" s="14">
        <v>888848.64223200001</v>
      </c>
      <c r="S871" s="6"/>
      <c r="T871" s="6"/>
    </row>
    <row r="872" spans="1:20" x14ac:dyDescent="0.3">
      <c r="A872" s="2">
        <v>19165</v>
      </c>
      <c r="B872" t="s">
        <v>617</v>
      </c>
      <c r="C872" t="s">
        <v>214</v>
      </c>
      <c r="D872" s="14">
        <v>0</v>
      </c>
      <c r="E872" s="11">
        <f t="shared" si="67"/>
        <v>0</v>
      </c>
      <c r="F872">
        <v>0</v>
      </c>
      <c r="G872" s="10">
        <f t="shared" si="68"/>
        <v>0</v>
      </c>
      <c r="H872" s="14">
        <f t="shared" si="70"/>
        <v>0</v>
      </c>
      <c r="I872" s="14">
        <f t="shared" si="71"/>
        <v>0</v>
      </c>
      <c r="J872" s="16">
        <v>1</v>
      </c>
      <c r="K872" s="16">
        <f t="shared" si="69"/>
        <v>1</v>
      </c>
      <c r="L872" s="14">
        <v>0</v>
      </c>
      <c r="M872" s="14">
        <v>0</v>
      </c>
      <c r="S872" s="6"/>
      <c r="T872" s="6"/>
    </row>
    <row r="873" spans="1:20" x14ac:dyDescent="0.3">
      <c r="A873" s="2">
        <v>19167</v>
      </c>
      <c r="B873" t="s">
        <v>617</v>
      </c>
      <c r="C873" t="s">
        <v>656</v>
      </c>
      <c r="D873" s="14">
        <v>0</v>
      </c>
      <c r="E873" s="11">
        <f t="shared" si="67"/>
        <v>0</v>
      </c>
      <c r="F873">
        <v>2</v>
      </c>
      <c r="G873" s="10">
        <f t="shared" si="68"/>
        <v>0</v>
      </c>
      <c r="H873" s="14">
        <f t="shared" si="70"/>
        <v>0</v>
      </c>
      <c r="I873" s="14">
        <f t="shared" si="71"/>
        <v>-17568</v>
      </c>
      <c r="J873" s="16">
        <v>1</v>
      </c>
      <c r="K873" s="16">
        <f t="shared" si="69"/>
        <v>1</v>
      </c>
      <c r="L873" s="14">
        <v>0</v>
      </c>
      <c r="M873" s="14">
        <v>0</v>
      </c>
      <c r="S873" s="6"/>
      <c r="T873" s="6"/>
    </row>
    <row r="874" spans="1:20" x14ac:dyDescent="0.3">
      <c r="A874" s="2">
        <v>19169</v>
      </c>
      <c r="B874" t="s">
        <v>617</v>
      </c>
      <c r="C874" t="s">
        <v>657</v>
      </c>
      <c r="D874" s="14">
        <v>1765976.6143400001</v>
      </c>
      <c r="E874" s="11">
        <f t="shared" si="67"/>
        <v>1.2913679857975296E-3</v>
      </c>
      <c r="F874">
        <v>80</v>
      </c>
      <c r="G874" s="10">
        <f t="shared" si="68"/>
        <v>2.5130587066541441</v>
      </c>
      <c r="H874" s="14">
        <f t="shared" si="70"/>
        <v>1063256.6143400001</v>
      </c>
      <c r="I874" s="14">
        <f t="shared" si="71"/>
        <v>1063256.6143400001</v>
      </c>
      <c r="J874" s="16">
        <v>0.42131587634021395</v>
      </c>
      <c r="K874" s="16">
        <f t="shared" si="69"/>
        <v>0.39792146413140816</v>
      </c>
      <c r="L874" s="14">
        <v>1663360.0567811199</v>
      </c>
      <c r="M874" s="14">
        <v>700799.99942600005</v>
      </c>
      <c r="S874" s="6"/>
      <c r="T874" s="6"/>
    </row>
    <row r="875" spans="1:20" x14ac:dyDescent="0.3">
      <c r="A875" s="2">
        <v>19171</v>
      </c>
      <c r="B875" t="s">
        <v>617</v>
      </c>
      <c r="C875" t="s">
        <v>658</v>
      </c>
      <c r="D875" s="14">
        <v>0</v>
      </c>
      <c r="E875" s="11">
        <f t="shared" si="67"/>
        <v>0</v>
      </c>
      <c r="F875">
        <v>0</v>
      </c>
      <c r="G875" s="10">
        <f t="shared" si="68"/>
        <v>0</v>
      </c>
      <c r="H875" s="14">
        <f t="shared" si="70"/>
        <v>0</v>
      </c>
      <c r="I875" s="14">
        <f t="shared" si="71"/>
        <v>0</v>
      </c>
      <c r="J875" s="16">
        <v>1</v>
      </c>
      <c r="K875" s="16">
        <f t="shared" si="69"/>
        <v>1</v>
      </c>
      <c r="L875" s="14">
        <v>0</v>
      </c>
      <c r="M875" s="14">
        <v>0</v>
      </c>
      <c r="S875" s="6"/>
      <c r="T875" s="6"/>
    </row>
    <row r="876" spans="1:20" x14ac:dyDescent="0.3">
      <c r="A876" s="2">
        <v>19173</v>
      </c>
      <c r="B876" t="s">
        <v>617</v>
      </c>
      <c r="C876" t="s">
        <v>152</v>
      </c>
      <c r="D876" s="14">
        <v>0</v>
      </c>
      <c r="E876" s="11">
        <f t="shared" si="67"/>
        <v>0</v>
      </c>
      <c r="F876">
        <v>0</v>
      </c>
      <c r="G876" s="10">
        <f t="shared" si="68"/>
        <v>0</v>
      </c>
      <c r="H876" s="14">
        <f t="shared" si="70"/>
        <v>0</v>
      </c>
      <c r="I876" s="14">
        <f t="shared" si="71"/>
        <v>0</v>
      </c>
      <c r="J876" s="16">
        <v>1</v>
      </c>
      <c r="K876" s="16">
        <f t="shared" si="69"/>
        <v>1</v>
      </c>
      <c r="L876" s="14">
        <v>0</v>
      </c>
      <c r="M876" s="14">
        <v>0</v>
      </c>
      <c r="S876" s="6"/>
      <c r="T876" s="6"/>
    </row>
    <row r="877" spans="1:20" x14ac:dyDescent="0.3">
      <c r="A877" s="2">
        <v>19175</v>
      </c>
      <c r="B877" t="s">
        <v>617</v>
      </c>
      <c r="C877" t="s">
        <v>163</v>
      </c>
      <c r="D877" s="14">
        <v>0</v>
      </c>
      <c r="E877" s="11">
        <f t="shared" si="67"/>
        <v>0</v>
      </c>
      <c r="F877">
        <v>2</v>
      </c>
      <c r="G877" s="10">
        <f t="shared" si="68"/>
        <v>0</v>
      </c>
      <c r="H877" s="14">
        <f t="shared" si="70"/>
        <v>0</v>
      </c>
      <c r="I877" s="14">
        <f t="shared" si="71"/>
        <v>-17568</v>
      </c>
      <c r="J877" s="16">
        <v>1</v>
      </c>
      <c r="K877" s="16">
        <f t="shared" si="69"/>
        <v>1</v>
      </c>
      <c r="L877" s="14">
        <v>0</v>
      </c>
      <c r="M877" s="14">
        <v>0</v>
      </c>
      <c r="S877" s="6"/>
      <c r="T877" s="6"/>
    </row>
    <row r="878" spans="1:20" x14ac:dyDescent="0.3">
      <c r="A878" s="2">
        <v>19177</v>
      </c>
      <c r="B878" t="s">
        <v>617</v>
      </c>
      <c r="C878" t="s">
        <v>308</v>
      </c>
      <c r="D878" s="14">
        <v>0</v>
      </c>
      <c r="E878" s="11">
        <f t="shared" si="67"/>
        <v>0</v>
      </c>
      <c r="F878">
        <v>0</v>
      </c>
      <c r="G878" s="10">
        <f t="shared" si="68"/>
        <v>0</v>
      </c>
      <c r="H878" s="14">
        <f t="shared" si="70"/>
        <v>0</v>
      </c>
      <c r="I878" s="14">
        <f t="shared" si="71"/>
        <v>0</v>
      </c>
      <c r="J878" s="16">
        <v>1</v>
      </c>
      <c r="K878" s="16">
        <f t="shared" si="69"/>
        <v>1</v>
      </c>
      <c r="L878" s="14">
        <v>0</v>
      </c>
      <c r="M878" s="14">
        <v>0</v>
      </c>
      <c r="S878" s="6"/>
      <c r="T878" s="6"/>
    </row>
    <row r="879" spans="1:20" x14ac:dyDescent="0.3">
      <c r="A879" s="2">
        <v>19179</v>
      </c>
      <c r="B879" t="s">
        <v>617</v>
      </c>
      <c r="C879" t="s">
        <v>659</v>
      </c>
      <c r="D879" s="14">
        <v>0</v>
      </c>
      <c r="E879" s="11">
        <f t="shared" si="67"/>
        <v>0</v>
      </c>
      <c r="F879">
        <v>20</v>
      </c>
      <c r="G879" s="10">
        <f t="shared" si="68"/>
        <v>0</v>
      </c>
      <c r="H879" s="14">
        <f t="shared" si="70"/>
        <v>0</v>
      </c>
      <c r="I879" s="14">
        <f t="shared" si="71"/>
        <v>-175680</v>
      </c>
      <c r="J879" s="16">
        <v>1</v>
      </c>
      <c r="K879" s="16">
        <f t="shared" si="69"/>
        <v>1</v>
      </c>
      <c r="L879" s="14">
        <v>0</v>
      </c>
      <c r="M879" s="14">
        <v>0</v>
      </c>
      <c r="S879" s="6"/>
      <c r="T879" s="6"/>
    </row>
    <row r="880" spans="1:20" x14ac:dyDescent="0.3">
      <c r="A880" s="2">
        <v>19181</v>
      </c>
      <c r="B880" t="s">
        <v>617</v>
      </c>
      <c r="C880" t="s">
        <v>168</v>
      </c>
      <c r="D880" s="14">
        <v>1079343.5452459999</v>
      </c>
      <c r="E880" s="11">
        <f t="shared" si="67"/>
        <v>7.8926849239666108E-4</v>
      </c>
      <c r="F880">
        <v>38</v>
      </c>
      <c r="G880" s="10">
        <f t="shared" si="68"/>
        <v>3.2335812279683154</v>
      </c>
      <c r="H880" s="14">
        <f t="shared" si="70"/>
        <v>745551.54524599994</v>
      </c>
      <c r="I880" s="14">
        <f t="shared" si="71"/>
        <v>745551.54524599994</v>
      </c>
      <c r="J880" s="16">
        <v>0.32743390424599234</v>
      </c>
      <c r="K880" s="16">
        <f t="shared" si="69"/>
        <v>0.30925464044344042</v>
      </c>
      <c r="L880" s="14">
        <v>1016632.6568352201</v>
      </c>
      <c r="M880" s="14">
        <v>332879.99976099998</v>
      </c>
      <c r="S880" s="6"/>
      <c r="T880" s="6"/>
    </row>
    <row r="881" spans="1:20" x14ac:dyDescent="0.3">
      <c r="A881" s="2">
        <v>19183</v>
      </c>
      <c r="B881" t="s">
        <v>617</v>
      </c>
      <c r="C881" t="s">
        <v>169</v>
      </c>
      <c r="D881" s="14">
        <v>0</v>
      </c>
      <c r="E881" s="11">
        <f t="shared" si="67"/>
        <v>0</v>
      </c>
      <c r="F881">
        <v>0</v>
      </c>
      <c r="G881" s="10">
        <f t="shared" si="68"/>
        <v>0</v>
      </c>
      <c r="H881" s="14">
        <f t="shared" si="70"/>
        <v>0</v>
      </c>
      <c r="I881" s="14">
        <f t="shared" si="71"/>
        <v>0</v>
      </c>
      <c r="J881" s="16">
        <v>1</v>
      </c>
      <c r="K881" s="16">
        <f t="shared" si="69"/>
        <v>1</v>
      </c>
      <c r="L881" s="14">
        <v>0</v>
      </c>
      <c r="M881" s="14">
        <v>0</v>
      </c>
      <c r="S881" s="6"/>
      <c r="T881" s="6"/>
    </row>
    <row r="882" spans="1:20" x14ac:dyDescent="0.3">
      <c r="A882" s="2">
        <v>19185</v>
      </c>
      <c r="B882" t="s">
        <v>617</v>
      </c>
      <c r="C882" t="s">
        <v>170</v>
      </c>
      <c r="D882" s="14">
        <v>0</v>
      </c>
      <c r="E882" s="11">
        <f t="shared" si="67"/>
        <v>0</v>
      </c>
      <c r="F882">
        <v>0</v>
      </c>
      <c r="G882" s="10">
        <f t="shared" si="68"/>
        <v>0</v>
      </c>
      <c r="H882" s="14">
        <f t="shared" si="70"/>
        <v>0</v>
      </c>
      <c r="I882" s="14">
        <f t="shared" si="71"/>
        <v>0</v>
      </c>
      <c r="J882" s="16">
        <v>1</v>
      </c>
      <c r="K882" s="16">
        <f t="shared" si="69"/>
        <v>1</v>
      </c>
      <c r="L882" s="14">
        <v>0</v>
      </c>
      <c r="M882" s="14">
        <v>0</v>
      </c>
      <c r="S882" s="6"/>
      <c r="T882" s="6"/>
    </row>
    <row r="883" spans="1:20" x14ac:dyDescent="0.3">
      <c r="A883" s="2">
        <v>19187</v>
      </c>
      <c r="B883" t="s">
        <v>617</v>
      </c>
      <c r="C883" t="s">
        <v>171</v>
      </c>
      <c r="D883" s="14">
        <v>0</v>
      </c>
      <c r="E883" s="11">
        <f t="shared" si="67"/>
        <v>0</v>
      </c>
      <c r="F883">
        <v>47</v>
      </c>
      <c r="G883" s="10">
        <f t="shared" si="68"/>
        <v>0</v>
      </c>
      <c r="H883" s="14">
        <f t="shared" si="70"/>
        <v>0</v>
      </c>
      <c r="I883" s="14">
        <f t="shared" si="71"/>
        <v>-412848</v>
      </c>
      <c r="J883" s="16">
        <v>1</v>
      </c>
      <c r="K883" s="16">
        <f t="shared" si="69"/>
        <v>1</v>
      </c>
      <c r="L883" s="14">
        <v>0</v>
      </c>
      <c r="M883" s="14">
        <v>0</v>
      </c>
      <c r="S883" s="6"/>
      <c r="T883" s="6"/>
    </row>
    <row r="884" spans="1:20" x14ac:dyDescent="0.3">
      <c r="A884" s="2">
        <v>19189</v>
      </c>
      <c r="B884" t="s">
        <v>617</v>
      </c>
      <c r="C884" t="s">
        <v>573</v>
      </c>
      <c r="D884" s="14">
        <v>0</v>
      </c>
      <c r="E884" s="11">
        <f t="shared" si="67"/>
        <v>0</v>
      </c>
      <c r="F884">
        <v>0</v>
      </c>
      <c r="G884" s="10">
        <f t="shared" si="68"/>
        <v>0</v>
      </c>
      <c r="H884" s="14">
        <f t="shared" si="70"/>
        <v>0</v>
      </c>
      <c r="I884" s="14">
        <f t="shared" si="71"/>
        <v>0</v>
      </c>
      <c r="J884" s="16">
        <v>1</v>
      </c>
      <c r="K884" s="16">
        <f t="shared" si="69"/>
        <v>1</v>
      </c>
      <c r="L884" s="14">
        <v>0</v>
      </c>
      <c r="M884" s="14">
        <v>0</v>
      </c>
      <c r="S884" s="6"/>
      <c r="T884" s="6"/>
    </row>
    <row r="885" spans="1:20" x14ac:dyDescent="0.3">
      <c r="A885" s="2">
        <v>19191</v>
      </c>
      <c r="B885" t="s">
        <v>617</v>
      </c>
      <c r="C885" t="s">
        <v>660</v>
      </c>
      <c r="D885" s="14">
        <v>0</v>
      </c>
      <c r="E885" s="11">
        <f t="shared" si="67"/>
        <v>0</v>
      </c>
      <c r="F885">
        <v>2</v>
      </c>
      <c r="G885" s="10">
        <f t="shared" si="68"/>
        <v>0</v>
      </c>
      <c r="H885" s="14">
        <f t="shared" si="70"/>
        <v>0</v>
      </c>
      <c r="I885" s="14">
        <f t="shared" si="71"/>
        <v>-17568</v>
      </c>
      <c r="J885" s="16">
        <v>1</v>
      </c>
      <c r="K885" s="16">
        <f t="shared" si="69"/>
        <v>1</v>
      </c>
      <c r="L885" s="14">
        <v>0</v>
      </c>
      <c r="M885" s="14">
        <v>0</v>
      </c>
      <c r="S885" s="6"/>
      <c r="T885" s="6"/>
    </row>
    <row r="886" spans="1:20" x14ac:dyDescent="0.3">
      <c r="A886" s="2">
        <v>19193</v>
      </c>
      <c r="B886" t="s">
        <v>617</v>
      </c>
      <c r="C886" t="s">
        <v>661</v>
      </c>
      <c r="D886" s="14">
        <v>525393.38987299998</v>
      </c>
      <c r="E886" s="11">
        <f t="shared" si="67"/>
        <v>3.8419319832567523E-4</v>
      </c>
      <c r="F886">
        <v>210</v>
      </c>
      <c r="G886" s="10">
        <f t="shared" si="68"/>
        <v>0.28482163992594761</v>
      </c>
      <c r="H886" s="14">
        <f t="shared" si="70"/>
        <v>0</v>
      </c>
      <c r="I886" s="14">
        <f t="shared" si="71"/>
        <v>-1319246.6101270001</v>
      </c>
      <c r="J886" s="16">
        <v>1</v>
      </c>
      <c r="K886" s="16">
        <f t="shared" si="69"/>
        <v>1</v>
      </c>
      <c r="L886" s="14">
        <v>495052.64678391098</v>
      </c>
      <c r="M886" s="14">
        <v>495052.64678099903</v>
      </c>
      <c r="S886" s="6"/>
      <c r="T886" s="6"/>
    </row>
    <row r="887" spans="1:20" x14ac:dyDescent="0.3">
      <c r="A887" s="2">
        <v>19195</v>
      </c>
      <c r="B887" t="s">
        <v>617</v>
      </c>
      <c r="C887" t="s">
        <v>178</v>
      </c>
      <c r="D887" s="14">
        <v>732929.847863</v>
      </c>
      <c r="E887" s="11">
        <f t="shared" si="67"/>
        <v>5.3595394960508113E-4</v>
      </c>
      <c r="F887">
        <v>58</v>
      </c>
      <c r="G887" s="10">
        <f t="shared" si="68"/>
        <v>1.438606729835987</v>
      </c>
      <c r="H887" s="14">
        <f t="shared" si="70"/>
        <v>223457.847863</v>
      </c>
      <c r="I887" s="14">
        <f t="shared" si="71"/>
        <v>223457.847863</v>
      </c>
      <c r="J887" s="16">
        <v>0.73600805175657125</v>
      </c>
      <c r="K887" s="16">
        <f t="shared" si="69"/>
        <v>0.69511700401541165</v>
      </c>
      <c r="L887" s="14">
        <v>690318.53495305299</v>
      </c>
      <c r="M887" s="14">
        <v>508080.00016999902</v>
      </c>
      <c r="S887" s="6"/>
      <c r="T887" s="6"/>
    </row>
    <row r="888" spans="1:20" x14ac:dyDescent="0.3">
      <c r="A888" s="2">
        <v>19197</v>
      </c>
      <c r="B888" t="s">
        <v>617</v>
      </c>
      <c r="C888" t="s">
        <v>662</v>
      </c>
      <c r="D888" s="14">
        <v>179317.08591699999</v>
      </c>
      <c r="E888" s="11">
        <f t="shared" si="67"/>
        <v>1.3112537401649657E-4</v>
      </c>
      <c r="F888">
        <v>0</v>
      </c>
      <c r="G888" s="10">
        <f t="shared" si="68"/>
        <v>2.041405805066029E+51</v>
      </c>
      <c r="H888" s="14">
        <f t="shared" si="70"/>
        <v>179317.08591699999</v>
      </c>
      <c r="I888" s="14">
        <f t="shared" si="71"/>
        <v>179317.08591699999</v>
      </c>
      <c r="J888" s="16">
        <v>0.62240998855287322</v>
      </c>
      <c r="K888" s="16">
        <f t="shared" si="69"/>
        <v>0.58783020848771717</v>
      </c>
      <c r="L888" s="14">
        <v>168891.891085604</v>
      </c>
      <c r="M888" s="14">
        <v>105120.0000727</v>
      </c>
      <c r="S888" s="6"/>
      <c r="T888" s="6"/>
    </row>
    <row r="889" spans="1:20" x14ac:dyDescent="0.3">
      <c r="A889" s="2">
        <v>20001</v>
      </c>
      <c r="B889" t="s">
        <v>663</v>
      </c>
      <c r="C889" t="s">
        <v>576</v>
      </c>
      <c r="D889" s="14">
        <v>0</v>
      </c>
      <c r="E889" s="11">
        <f t="shared" si="67"/>
        <v>0</v>
      </c>
      <c r="F889">
        <v>2</v>
      </c>
      <c r="G889" s="10">
        <f t="shared" si="68"/>
        <v>0</v>
      </c>
      <c r="H889" s="14">
        <f t="shared" si="70"/>
        <v>0</v>
      </c>
      <c r="I889" s="14">
        <f t="shared" si="71"/>
        <v>-17568</v>
      </c>
      <c r="J889" s="16">
        <v>1</v>
      </c>
      <c r="K889" s="16">
        <f t="shared" si="69"/>
        <v>1</v>
      </c>
      <c r="L889" s="14">
        <v>0</v>
      </c>
      <c r="M889" s="14">
        <v>0</v>
      </c>
      <c r="S889" s="6"/>
      <c r="T889" s="6"/>
    </row>
    <row r="890" spans="1:20" x14ac:dyDescent="0.3">
      <c r="A890" s="2">
        <v>20003</v>
      </c>
      <c r="B890" t="s">
        <v>663</v>
      </c>
      <c r="C890" t="s">
        <v>664</v>
      </c>
      <c r="D890" s="14">
        <v>0</v>
      </c>
      <c r="E890" s="11">
        <f t="shared" si="67"/>
        <v>0</v>
      </c>
      <c r="F890">
        <v>0</v>
      </c>
      <c r="G890" s="10">
        <f t="shared" si="68"/>
        <v>0</v>
      </c>
      <c r="H890" s="14">
        <f t="shared" si="70"/>
        <v>0</v>
      </c>
      <c r="I890" s="14">
        <f t="shared" si="71"/>
        <v>0</v>
      </c>
      <c r="J890" s="16">
        <v>1</v>
      </c>
      <c r="K890" s="16">
        <f t="shared" si="69"/>
        <v>1</v>
      </c>
      <c r="L890" s="14">
        <v>0</v>
      </c>
      <c r="M890" s="14">
        <v>0</v>
      </c>
      <c r="S890" s="6"/>
      <c r="T890" s="6"/>
    </row>
    <row r="891" spans="1:20" x14ac:dyDescent="0.3">
      <c r="A891" s="2">
        <v>20005</v>
      </c>
      <c r="B891" t="s">
        <v>663</v>
      </c>
      <c r="C891" t="s">
        <v>665</v>
      </c>
      <c r="D891" s="14">
        <v>0</v>
      </c>
      <c r="E891" s="11">
        <f t="shared" si="67"/>
        <v>0</v>
      </c>
      <c r="F891">
        <v>2</v>
      </c>
      <c r="G891" s="10">
        <f t="shared" si="68"/>
        <v>0</v>
      </c>
      <c r="H891" s="14">
        <f t="shared" si="70"/>
        <v>0</v>
      </c>
      <c r="I891" s="14">
        <f t="shared" si="71"/>
        <v>-17568</v>
      </c>
      <c r="J891" s="16">
        <v>1</v>
      </c>
      <c r="K891" s="16">
        <f t="shared" si="69"/>
        <v>1</v>
      </c>
      <c r="L891" s="14">
        <v>0</v>
      </c>
      <c r="M891" s="14">
        <v>0</v>
      </c>
      <c r="S891" s="6"/>
      <c r="T891" s="6"/>
    </row>
    <row r="892" spans="1:20" x14ac:dyDescent="0.3">
      <c r="A892" s="2">
        <v>20007</v>
      </c>
      <c r="B892" t="s">
        <v>663</v>
      </c>
      <c r="C892" t="s">
        <v>666</v>
      </c>
      <c r="D892" s="14">
        <v>0</v>
      </c>
      <c r="E892" s="11">
        <f t="shared" si="67"/>
        <v>0</v>
      </c>
      <c r="F892">
        <v>20</v>
      </c>
      <c r="G892" s="10">
        <f t="shared" si="68"/>
        <v>0</v>
      </c>
      <c r="H892" s="14">
        <f t="shared" si="70"/>
        <v>0</v>
      </c>
      <c r="I892" s="14">
        <f t="shared" si="71"/>
        <v>-175680</v>
      </c>
      <c r="J892" s="16">
        <v>1</v>
      </c>
      <c r="K892" s="16">
        <f t="shared" si="69"/>
        <v>1</v>
      </c>
      <c r="L892" s="14">
        <v>0</v>
      </c>
      <c r="M892" s="14">
        <v>0</v>
      </c>
      <c r="S892" s="6"/>
      <c r="T892" s="6"/>
    </row>
    <row r="893" spans="1:20" x14ac:dyDescent="0.3">
      <c r="A893" s="2">
        <v>20009</v>
      </c>
      <c r="B893" t="s">
        <v>663</v>
      </c>
      <c r="C893" t="s">
        <v>667</v>
      </c>
      <c r="D893" s="14">
        <v>0</v>
      </c>
      <c r="E893" s="11">
        <f t="shared" si="67"/>
        <v>0</v>
      </c>
      <c r="F893">
        <v>2</v>
      </c>
      <c r="G893" s="10">
        <f t="shared" si="68"/>
        <v>0</v>
      </c>
      <c r="H893" s="14">
        <f t="shared" si="70"/>
        <v>0</v>
      </c>
      <c r="I893" s="14">
        <f t="shared" si="71"/>
        <v>-17568</v>
      </c>
      <c r="J893" s="16">
        <v>1</v>
      </c>
      <c r="K893" s="16">
        <f t="shared" si="69"/>
        <v>1</v>
      </c>
      <c r="L893" s="14">
        <v>0</v>
      </c>
      <c r="M893" s="14">
        <v>0</v>
      </c>
      <c r="S893" s="6"/>
      <c r="T893" s="6"/>
    </row>
    <row r="894" spans="1:20" x14ac:dyDescent="0.3">
      <c r="A894" s="2">
        <v>20011</v>
      </c>
      <c r="B894" t="s">
        <v>663</v>
      </c>
      <c r="C894" t="s">
        <v>668</v>
      </c>
      <c r="D894" s="14">
        <v>110432.601372</v>
      </c>
      <c r="E894" s="11">
        <f t="shared" si="67"/>
        <v>8.0753688832645482E-5</v>
      </c>
      <c r="F894">
        <v>2</v>
      </c>
      <c r="G894" s="10">
        <f t="shared" si="68"/>
        <v>6.2860087301912575</v>
      </c>
      <c r="H894" s="14">
        <f t="shared" si="70"/>
        <v>92864.601372000005</v>
      </c>
      <c r="I894" s="14">
        <f t="shared" si="71"/>
        <v>92864.601372000005</v>
      </c>
      <c r="J894" s="16">
        <v>0.97667431224389023</v>
      </c>
      <c r="K894" s="16">
        <f t="shared" si="69"/>
        <v>0.95450074244765559</v>
      </c>
      <c r="L894" s="14">
        <v>107630.556761357</v>
      </c>
      <c r="M894" s="14">
        <v>105119.9999752</v>
      </c>
      <c r="S894" s="6"/>
      <c r="T894" s="6"/>
    </row>
    <row r="895" spans="1:20" x14ac:dyDescent="0.3">
      <c r="A895" s="2">
        <v>20013</v>
      </c>
      <c r="B895" t="s">
        <v>663</v>
      </c>
      <c r="C895" t="s">
        <v>523</v>
      </c>
      <c r="D895" s="14">
        <v>0</v>
      </c>
      <c r="E895" s="11">
        <f t="shared" si="67"/>
        <v>0</v>
      </c>
      <c r="F895">
        <v>20</v>
      </c>
      <c r="G895" s="10">
        <f t="shared" si="68"/>
        <v>0</v>
      </c>
      <c r="H895" s="14">
        <f t="shared" si="70"/>
        <v>0</v>
      </c>
      <c r="I895" s="14">
        <f t="shared" si="71"/>
        <v>-175680</v>
      </c>
      <c r="J895" s="16">
        <v>1</v>
      </c>
      <c r="K895" s="16">
        <f t="shared" si="69"/>
        <v>1</v>
      </c>
      <c r="L895" s="14">
        <v>0</v>
      </c>
      <c r="M895" s="14">
        <v>0</v>
      </c>
      <c r="S895" s="6"/>
      <c r="T895" s="6"/>
    </row>
    <row r="896" spans="1:20" x14ac:dyDescent="0.3">
      <c r="A896" s="2">
        <v>20015</v>
      </c>
      <c r="B896" t="s">
        <v>663</v>
      </c>
      <c r="C896" t="s">
        <v>187</v>
      </c>
      <c r="D896" s="14">
        <v>1412307.7237799999</v>
      </c>
      <c r="E896" s="11">
        <f t="shared" si="67"/>
        <v>1.0327480929104408E-3</v>
      </c>
      <c r="F896">
        <v>2</v>
      </c>
      <c r="G896" s="10">
        <f t="shared" si="68"/>
        <v>80.39092234631147</v>
      </c>
      <c r="H896" s="14">
        <f t="shared" si="70"/>
        <v>1394739.7237799999</v>
      </c>
      <c r="I896" s="14">
        <f t="shared" si="71"/>
        <v>1394739.7237799999</v>
      </c>
      <c r="J896" s="16">
        <v>7.6334283828877858E-2</v>
      </c>
      <c r="K896" s="16">
        <f t="shared" si="69"/>
        <v>7.4635292454450788E-2</v>
      </c>
      <c r="L896" s="14">
        <v>1377100.75635805</v>
      </c>
      <c r="M896" s="14">
        <v>105120.0002326</v>
      </c>
      <c r="S896" s="6"/>
      <c r="T896" s="6"/>
    </row>
    <row r="897" spans="1:20" x14ac:dyDescent="0.3">
      <c r="A897" s="2">
        <v>20017</v>
      </c>
      <c r="B897" t="s">
        <v>663</v>
      </c>
      <c r="C897" t="s">
        <v>669</v>
      </c>
      <c r="D897" s="14">
        <v>531045.66490500001</v>
      </c>
      <c r="E897" s="11">
        <f t="shared" si="67"/>
        <v>3.8832641671825033E-4</v>
      </c>
      <c r="F897">
        <v>45</v>
      </c>
      <c r="G897" s="10">
        <f t="shared" si="68"/>
        <v>1.343467073732544</v>
      </c>
      <c r="H897" s="14">
        <f t="shared" si="70"/>
        <v>135765.66490500001</v>
      </c>
      <c r="I897" s="14">
        <f t="shared" si="71"/>
        <v>135765.66490500001</v>
      </c>
      <c r="J897" s="16">
        <v>0.76024387218029099</v>
      </c>
      <c r="K897" s="16">
        <f t="shared" si="69"/>
        <v>0.74434276771793728</v>
      </c>
      <c r="L897" s="14">
        <v>518517.82622095599</v>
      </c>
      <c r="M897" s="14">
        <v>394199.99991100002</v>
      </c>
      <c r="S897" s="6"/>
      <c r="T897" s="6"/>
    </row>
    <row r="898" spans="1:20" x14ac:dyDescent="0.3">
      <c r="A898" s="2">
        <v>20019</v>
      </c>
      <c r="B898" t="s">
        <v>663</v>
      </c>
      <c r="C898" t="s">
        <v>670</v>
      </c>
      <c r="D898" s="14">
        <v>0</v>
      </c>
      <c r="E898" s="11">
        <f t="shared" ref="E898:E961" si="72">D898/SUM(D$2:D$3500)</f>
        <v>0</v>
      </c>
      <c r="F898">
        <v>0</v>
      </c>
      <c r="G898" s="10">
        <f t="shared" si="68"/>
        <v>0</v>
      </c>
      <c r="H898" s="14">
        <f t="shared" si="70"/>
        <v>0</v>
      </c>
      <c r="I898" s="14">
        <f t="shared" si="71"/>
        <v>0</v>
      </c>
      <c r="J898" s="16">
        <v>1</v>
      </c>
      <c r="K898" s="16">
        <f t="shared" si="69"/>
        <v>1</v>
      </c>
      <c r="L898" s="14">
        <v>0</v>
      </c>
      <c r="M898" s="14">
        <v>0</v>
      </c>
      <c r="S898" s="6"/>
      <c r="T898" s="6"/>
    </row>
    <row r="899" spans="1:20" x14ac:dyDescent="0.3">
      <c r="A899" s="2">
        <v>20021</v>
      </c>
      <c r="B899" t="s">
        <v>663</v>
      </c>
      <c r="C899" t="s">
        <v>47</v>
      </c>
      <c r="D899" s="14">
        <v>0</v>
      </c>
      <c r="E899" s="11">
        <f t="shared" si="72"/>
        <v>0</v>
      </c>
      <c r="F899">
        <v>2</v>
      </c>
      <c r="G899" s="10">
        <f t="shared" ref="G899:G962" si="73">D899/8784/(F899+1E-50)</f>
        <v>0</v>
      </c>
      <c r="H899" s="14">
        <f t="shared" si="70"/>
        <v>0</v>
      </c>
      <c r="I899" s="14">
        <f t="shared" si="71"/>
        <v>-17568</v>
      </c>
      <c r="J899" s="16">
        <v>1</v>
      </c>
      <c r="K899" s="16">
        <f t="shared" ref="K899:K962" si="74">IF(G899&gt;1,MIN(1,IF(F899&lt;12,105408/D899,(D899-I899)/D899)),1)</f>
        <v>1</v>
      </c>
      <c r="L899" s="14">
        <v>0</v>
      </c>
      <c r="M899" s="14">
        <v>0</v>
      </c>
      <c r="S899" s="6"/>
      <c r="T899" s="6"/>
    </row>
    <row r="900" spans="1:20" x14ac:dyDescent="0.3">
      <c r="A900" s="2">
        <v>20023</v>
      </c>
      <c r="B900" t="s">
        <v>663</v>
      </c>
      <c r="C900" t="s">
        <v>378</v>
      </c>
      <c r="D900" s="14">
        <v>0</v>
      </c>
      <c r="E900" s="11">
        <f t="shared" si="72"/>
        <v>0</v>
      </c>
      <c r="F900">
        <v>0</v>
      </c>
      <c r="G900" s="10">
        <f t="shared" si="73"/>
        <v>0</v>
      </c>
      <c r="H900" s="14">
        <f t="shared" si="70"/>
        <v>0</v>
      </c>
      <c r="I900" s="14">
        <f t="shared" si="71"/>
        <v>0</v>
      </c>
      <c r="J900" s="16">
        <v>1</v>
      </c>
      <c r="K900" s="16">
        <f t="shared" si="74"/>
        <v>1</v>
      </c>
      <c r="L900" s="14">
        <v>0</v>
      </c>
      <c r="M900" s="14">
        <v>0</v>
      </c>
      <c r="S900" s="6"/>
      <c r="T900" s="6"/>
    </row>
    <row r="901" spans="1:20" x14ac:dyDescent="0.3">
      <c r="A901" s="2">
        <v>20025</v>
      </c>
      <c r="B901" t="s">
        <v>663</v>
      </c>
      <c r="C901" t="s">
        <v>273</v>
      </c>
      <c r="D901" s="14">
        <v>0</v>
      </c>
      <c r="E901" s="11">
        <f t="shared" si="72"/>
        <v>0</v>
      </c>
      <c r="F901">
        <v>0</v>
      </c>
      <c r="G901" s="10">
        <f t="shared" si="73"/>
        <v>0</v>
      </c>
      <c r="H901" s="14">
        <f t="shared" si="70"/>
        <v>0</v>
      </c>
      <c r="I901" s="14">
        <f t="shared" si="71"/>
        <v>0</v>
      </c>
      <c r="J901" s="16">
        <v>1</v>
      </c>
      <c r="K901" s="16">
        <f t="shared" si="74"/>
        <v>1</v>
      </c>
      <c r="L901" s="14">
        <v>0</v>
      </c>
      <c r="M901" s="14">
        <v>0</v>
      </c>
      <c r="S901" s="6"/>
      <c r="T901" s="6"/>
    </row>
    <row r="902" spans="1:20" x14ac:dyDescent="0.3">
      <c r="A902" s="2">
        <v>20027</v>
      </c>
      <c r="B902" t="s">
        <v>663</v>
      </c>
      <c r="C902" t="s">
        <v>49</v>
      </c>
      <c r="D902" s="14">
        <v>0</v>
      </c>
      <c r="E902" s="11">
        <f t="shared" si="72"/>
        <v>0</v>
      </c>
      <c r="F902">
        <v>0</v>
      </c>
      <c r="G902" s="10">
        <f t="shared" si="73"/>
        <v>0</v>
      </c>
      <c r="H902" s="14">
        <f t="shared" si="70"/>
        <v>0</v>
      </c>
      <c r="I902" s="14">
        <f t="shared" si="71"/>
        <v>0</v>
      </c>
      <c r="J902" s="16">
        <v>1</v>
      </c>
      <c r="K902" s="16">
        <f t="shared" si="74"/>
        <v>1</v>
      </c>
      <c r="L902" s="14">
        <v>0</v>
      </c>
      <c r="M902" s="14">
        <v>0</v>
      </c>
      <c r="S902" s="6"/>
      <c r="T902" s="6"/>
    </row>
    <row r="903" spans="1:20" x14ac:dyDescent="0.3">
      <c r="A903" s="2">
        <v>20029</v>
      </c>
      <c r="B903" t="s">
        <v>663</v>
      </c>
      <c r="C903" t="s">
        <v>671</v>
      </c>
      <c r="D903" s="14">
        <v>141078.38876</v>
      </c>
      <c r="E903" s="11">
        <f t="shared" si="72"/>
        <v>1.031633789786338E-4</v>
      </c>
      <c r="F903">
        <v>2</v>
      </c>
      <c r="G903" s="10">
        <f t="shared" si="73"/>
        <v>8.0304183037340628</v>
      </c>
      <c r="H903" s="14">
        <f t="shared" si="70"/>
        <v>123510.38876</v>
      </c>
      <c r="I903" s="14">
        <f t="shared" si="71"/>
        <v>123510.38876</v>
      </c>
      <c r="J903" s="16">
        <v>0.76312035438723846</v>
      </c>
      <c r="K903" s="16">
        <f t="shared" si="74"/>
        <v>0.74715908599805592</v>
      </c>
      <c r="L903" s="14">
        <v>137750.22432003301</v>
      </c>
      <c r="M903" s="14">
        <v>105119.9999467</v>
      </c>
      <c r="S903" s="6"/>
      <c r="T903" s="6"/>
    </row>
    <row r="904" spans="1:20" x14ac:dyDescent="0.3">
      <c r="A904" s="2">
        <v>20031</v>
      </c>
      <c r="B904" t="s">
        <v>663</v>
      </c>
      <c r="C904" t="s">
        <v>672</v>
      </c>
      <c r="D904" s="14">
        <v>348185.95850100002</v>
      </c>
      <c r="E904" s="11">
        <f t="shared" si="72"/>
        <v>2.546105063120904E-4</v>
      </c>
      <c r="F904">
        <v>200</v>
      </c>
      <c r="G904" s="10">
        <f t="shared" si="73"/>
        <v>0.19819328238900272</v>
      </c>
      <c r="H904" s="14">
        <f t="shared" ref="H904:H967" si="75">MAX(0,D904-8784*F904)</f>
        <v>0</v>
      </c>
      <c r="I904" s="14">
        <f t="shared" ref="I904:I967" si="76">D904-8784*F904</f>
        <v>-1408614.041499</v>
      </c>
      <c r="J904" s="16">
        <v>1</v>
      </c>
      <c r="K904" s="16">
        <f t="shared" si="74"/>
        <v>1</v>
      </c>
      <c r="L904" s="14">
        <v>339971.94263961498</v>
      </c>
      <c r="M904" s="14">
        <v>339971.94264299999</v>
      </c>
      <c r="S904" s="6"/>
      <c r="T904" s="6"/>
    </row>
    <row r="905" spans="1:20" x14ac:dyDescent="0.3">
      <c r="A905" s="2">
        <v>20033</v>
      </c>
      <c r="B905" t="s">
        <v>663</v>
      </c>
      <c r="C905" t="s">
        <v>673</v>
      </c>
      <c r="D905" s="14">
        <v>0</v>
      </c>
      <c r="E905" s="11">
        <f t="shared" si="72"/>
        <v>0</v>
      </c>
      <c r="F905">
        <v>0</v>
      </c>
      <c r="G905" s="10">
        <f t="shared" si="73"/>
        <v>0</v>
      </c>
      <c r="H905" s="14">
        <f t="shared" si="75"/>
        <v>0</v>
      </c>
      <c r="I905" s="14">
        <f t="shared" si="76"/>
        <v>0</v>
      </c>
      <c r="J905" s="16">
        <v>1</v>
      </c>
      <c r="K905" s="16">
        <f t="shared" si="74"/>
        <v>1</v>
      </c>
      <c r="L905" s="14">
        <v>0</v>
      </c>
      <c r="M905" s="14">
        <v>0</v>
      </c>
      <c r="S905" s="6"/>
      <c r="T905" s="6"/>
    </row>
    <row r="906" spans="1:20" x14ac:dyDescent="0.3">
      <c r="A906" s="2">
        <v>20035</v>
      </c>
      <c r="B906" t="s">
        <v>663</v>
      </c>
      <c r="C906" t="s">
        <v>674</v>
      </c>
      <c r="D906" s="14">
        <v>109274.030017799</v>
      </c>
      <c r="E906" s="11">
        <f t="shared" si="72"/>
        <v>7.9906485113225663E-5</v>
      </c>
      <c r="F906">
        <v>4</v>
      </c>
      <c r="G906" s="10">
        <f t="shared" si="73"/>
        <v>3.1100304536031138</v>
      </c>
      <c r="H906" s="14">
        <f t="shared" si="75"/>
        <v>74138.030017798999</v>
      </c>
      <c r="I906" s="14">
        <f t="shared" si="76"/>
        <v>74138.030017798999</v>
      </c>
      <c r="J906" s="16">
        <v>0.98625321335243499</v>
      </c>
      <c r="K906" s="16">
        <f t="shared" si="74"/>
        <v>0.96462077936386825</v>
      </c>
      <c r="L906" s="14">
        <v>106585.20406172999</v>
      </c>
      <c r="M906" s="14">
        <v>105119.999964199</v>
      </c>
      <c r="S906" s="6"/>
      <c r="T906" s="6"/>
    </row>
    <row r="907" spans="1:20" x14ac:dyDescent="0.3">
      <c r="A907" s="2">
        <v>20037</v>
      </c>
      <c r="B907" t="s">
        <v>663</v>
      </c>
      <c r="C907" t="s">
        <v>58</v>
      </c>
      <c r="D907" s="14">
        <v>26373.765461700001</v>
      </c>
      <c r="E907" s="11">
        <f t="shared" si="72"/>
        <v>1.9285779950659538E-5</v>
      </c>
      <c r="F907">
        <v>2</v>
      </c>
      <c r="G907" s="10">
        <f t="shared" si="73"/>
        <v>1.5012389265539618</v>
      </c>
      <c r="H907" s="14">
        <f t="shared" si="75"/>
        <v>8805.7654617000007</v>
      </c>
      <c r="I907" s="14">
        <f t="shared" si="76"/>
        <v>8805.7654617000007</v>
      </c>
      <c r="J907" s="16">
        <v>1</v>
      </c>
      <c r="K907" s="16">
        <f t="shared" si="74"/>
        <v>1</v>
      </c>
      <c r="L907" s="14">
        <v>25647.459366319101</v>
      </c>
      <c r="M907" s="14">
        <v>25647.459366399999</v>
      </c>
      <c r="S907" s="6"/>
      <c r="T907" s="6"/>
    </row>
    <row r="908" spans="1:20" x14ac:dyDescent="0.3">
      <c r="A908" s="2">
        <v>20039</v>
      </c>
      <c r="B908" t="s">
        <v>663</v>
      </c>
      <c r="C908" t="s">
        <v>62</v>
      </c>
      <c r="D908" s="14">
        <v>0</v>
      </c>
      <c r="E908" s="11">
        <f t="shared" si="72"/>
        <v>0</v>
      </c>
      <c r="F908">
        <v>0</v>
      </c>
      <c r="G908" s="10">
        <f t="shared" si="73"/>
        <v>0</v>
      </c>
      <c r="H908" s="14">
        <f t="shared" si="75"/>
        <v>0</v>
      </c>
      <c r="I908" s="14">
        <f t="shared" si="76"/>
        <v>0</v>
      </c>
      <c r="J908" s="16">
        <v>1</v>
      </c>
      <c r="K908" s="16">
        <f t="shared" si="74"/>
        <v>1</v>
      </c>
      <c r="L908" s="14">
        <v>0</v>
      </c>
      <c r="M908" s="14">
        <v>0</v>
      </c>
      <c r="S908" s="6"/>
      <c r="T908" s="6"/>
    </row>
    <row r="909" spans="1:20" x14ac:dyDescent="0.3">
      <c r="A909" s="2">
        <v>20041</v>
      </c>
      <c r="B909" t="s">
        <v>663</v>
      </c>
      <c r="C909" t="s">
        <v>631</v>
      </c>
      <c r="D909" s="14">
        <v>691696.79243300005</v>
      </c>
      <c r="E909" s="11">
        <f t="shared" si="72"/>
        <v>5.0580233417227023E-4</v>
      </c>
      <c r="F909">
        <v>0</v>
      </c>
      <c r="G909" s="10">
        <f t="shared" si="73"/>
        <v>7.874508110576047E+51</v>
      </c>
      <c r="H909" s="14">
        <f t="shared" si="75"/>
        <v>691696.79243300005</v>
      </c>
      <c r="I909" s="14">
        <f t="shared" si="76"/>
        <v>691696.79243300005</v>
      </c>
      <c r="J909" s="16">
        <v>0.15568972884505977</v>
      </c>
      <c r="K909" s="16">
        <f t="shared" si="74"/>
        <v>0.15239047101727041</v>
      </c>
      <c r="L909" s="14">
        <v>675189.04927127005</v>
      </c>
      <c r="M909" s="14">
        <v>105120.0001045</v>
      </c>
      <c r="S909" s="6"/>
      <c r="T909" s="6"/>
    </row>
    <row r="910" spans="1:20" x14ac:dyDescent="0.3">
      <c r="A910" s="2">
        <v>20043</v>
      </c>
      <c r="B910" t="s">
        <v>663</v>
      </c>
      <c r="C910" t="s">
        <v>675</v>
      </c>
      <c r="D910" s="14">
        <v>0</v>
      </c>
      <c r="E910" s="11">
        <f t="shared" si="72"/>
        <v>0</v>
      </c>
      <c r="F910">
        <v>0</v>
      </c>
      <c r="G910" s="10">
        <f t="shared" si="73"/>
        <v>0</v>
      </c>
      <c r="H910" s="14">
        <f t="shared" si="75"/>
        <v>0</v>
      </c>
      <c r="I910" s="14">
        <f t="shared" si="76"/>
        <v>0</v>
      </c>
      <c r="J910" s="16">
        <v>1</v>
      </c>
      <c r="K910" s="16">
        <f t="shared" si="74"/>
        <v>1</v>
      </c>
      <c r="L910" s="14">
        <v>0</v>
      </c>
      <c r="M910" s="14">
        <v>0</v>
      </c>
      <c r="S910" s="6"/>
      <c r="T910" s="6"/>
    </row>
    <row r="911" spans="1:20" x14ac:dyDescent="0.3">
      <c r="A911" s="2">
        <v>20045</v>
      </c>
      <c r="B911" t="s">
        <v>663</v>
      </c>
      <c r="C911" t="s">
        <v>67</v>
      </c>
      <c r="D911" s="14">
        <v>845381.26996499998</v>
      </c>
      <c r="E911" s="11">
        <f t="shared" si="72"/>
        <v>6.1818389833755583E-4</v>
      </c>
      <c r="F911">
        <v>4</v>
      </c>
      <c r="G911" s="10">
        <f t="shared" si="73"/>
        <v>24.060259277237023</v>
      </c>
      <c r="H911" s="14">
        <f t="shared" si="75"/>
        <v>810245.26996499998</v>
      </c>
      <c r="I911" s="14">
        <f t="shared" si="76"/>
        <v>810245.26996499998</v>
      </c>
      <c r="J911" s="16">
        <v>0.12831096150819166</v>
      </c>
      <c r="K911" s="16">
        <f t="shared" si="74"/>
        <v>0.12468693564072462</v>
      </c>
      <c r="L911" s="14">
        <v>819259.70131313999</v>
      </c>
      <c r="M911" s="14">
        <v>105120.0004035</v>
      </c>
      <c r="S911" s="6"/>
      <c r="T911" s="6"/>
    </row>
    <row r="912" spans="1:20" x14ac:dyDescent="0.3">
      <c r="A912" s="2">
        <v>20047</v>
      </c>
      <c r="B912" t="s">
        <v>663</v>
      </c>
      <c r="C912" t="s">
        <v>534</v>
      </c>
      <c r="D912" s="14">
        <v>0</v>
      </c>
      <c r="E912" s="11">
        <f t="shared" si="72"/>
        <v>0</v>
      </c>
      <c r="F912">
        <v>0</v>
      </c>
      <c r="G912" s="10">
        <f t="shared" si="73"/>
        <v>0</v>
      </c>
      <c r="H912" s="14">
        <f t="shared" si="75"/>
        <v>0</v>
      </c>
      <c r="I912" s="14">
        <f t="shared" si="76"/>
        <v>0</v>
      </c>
      <c r="J912" s="16">
        <v>1</v>
      </c>
      <c r="K912" s="16">
        <f t="shared" si="74"/>
        <v>1</v>
      </c>
      <c r="L912" s="14">
        <v>0</v>
      </c>
      <c r="M912" s="14">
        <v>0</v>
      </c>
      <c r="S912" s="6"/>
      <c r="T912" s="6"/>
    </row>
    <row r="913" spans="1:20" x14ac:dyDescent="0.3">
      <c r="A913" s="2">
        <v>20049</v>
      </c>
      <c r="B913" t="s">
        <v>663</v>
      </c>
      <c r="C913" t="s">
        <v>676</v>
      </c>
      <c r="D913" s="14">
        <v>0</v>
      </c>
      <c r="E913" s="11">
        <f t="shared" si="72"/>
        <v>0</v>
      </c>
      <c r="F913">
        <v>0</v>
      </c>
      <c r="G913" s="10">
        <f t="shared" si="73"/>
        <v>0</v>
      </c>
      <c r="H913" s="14">
        <f t="shared" si="75"/>
        <v>0</v>
      </c>
      <c r="I913" s="14">
        <f t="shared" si="76"/>
        <v>0</v>
      </c>
      <c r="J913" s="16">
        <v>1</v>
      </c>
      <c r="K913" s="16">
        <f t="shared" si="74"/>
        <v>1</v>
      </c>
      <c r="L913" s="14">
        <v>0</v>
      </c>
      <c r="M913" s="14">
        <v>0</v>
      </c>
      <c r="S913" s="6"/>
      <c r="T913" s="6"/>
    </row>
    <row r="914" spans="1:20" x14ac:dyDescent="0.3">
      <c r="A914" s="2">
        <v>20051</v>
      </c>
      <c r="B914" t="s">
        <v>663</v>
      </c>
      <c r="C914" t="s">
        <v>677</v>
      </c>
      <c r="D914" s="14">
        <v>690933.88381399994</v>
      </c>
      <c r="E914" s="11">
        <f t="shared" si="72"/>
        <v>5.0524445828724113E-4</v>
      </c>
      <c r="F914">
        <v>77</v>
      </c>
      <c r="G914" s="10">
        <f t="shared" si="73"/>
        <v>1.0215354419694604</v>
      </c>
      <c r="H914" s="14">
        <f t="shared" si="75"/>
        <v>14565.883813999943</v>
      </c>
      <c r="I914" s="14">
        <f t="shared" si="76"/>
        <v>14565.883813999943</v>
      </c>
      <c r="J914" s="16">
        <v>1</v>
      </c>
      <c r="K914" s="16">
        <f t="shared" si="74"/>
        <v>0.97891855623928103</v>
      </c>
      <c r="L914" s="14">
        <v>673570.54347109306</v>
      </c>
      <c r="M914" s="14">
        <v>673570.54346899898</v>
      </c>
      <c r="S914" s="6"/>
      <c r="T914" s="6"/>
    </row>
    <row r="915" spans="1:20" x14ac:dyDescent="0.3">
      <c r="A915" s="2">
        <v>20053</v>
      </c>
      <c r="B915" t="s">
        <v>663</v>
      </c>
      <c r="C915" t="s">
        <v>678</v>
      </c>
      <c r="D915" s="14">
        <v>535055.56240399997</v>
      </c>
      <c r="E915" s="11">
        <f t="shared" si="72"/>
        <v>3.9125864878434332E-4</v>
      </c>
      <c r="F915">
        <v>36</v>
      </c>
      <c r="G915" s="10">
        <f t="shared" si="73"/>
        <v>1.6920144024615462</v>
      </c>
      <c r="H915" s="14">
        <f t="shared" si="75"/>
        <v>218831.56240399997</v>
      </c>
      <c r="I915" s="14">
        <f t="shared" si="76"/>
        <v>218831.56240399997</v>
      </c>
      <c r="J915" s="16">
        <v>0.60363706645118664</v>
      </c>
      <c r="K915" s="16">
        <f t="shared" si="74"/>
        <v>0.59101151771828764</v>
      </c>
      <c r="L915" s="14">
        <v>522433.126674156</v>
      </c>
      <c r="M915" s="14">
        <v>315359.99976500002</v>
      </c>
      <c r="S915" s="6"/>
      <c r="T915" s="6"/>
    </row>
    <row r="916" spans="1:20" x14ac:dyDescent="0.3">
      <c r="A916" s="2">
        <v>20055</v>
      </c>
      <c r="B916" t="s">
        <v>663</v>
      </c>
      <c r="C916" t="s">
        <v>679</v>
      </c>
      <c r="D916" s="14">
        <v>111053.6102498</v>
      </c>
      <c r="E916" s="11">
        <f t="shared" si="72"/>
        <v>8.1207800725846668E-5</v>
      </c>
      <c r="F916">
        <v>60</v>
      </c>
      <c r="G916" s="10">
        <f t="shared" si="73"/>
        <v>0.21071191987287494</v>
      </c>
      <c r="H916" s="14">
        <f t="shared" si="75"/>
        <v>0</v>
      </c>
      <c r="I916" s="14">
        <f t="shared" si="76"/>
        <v>-415986.38975019997</v>
      </c>
      <c r="J916" s="16">
        <v>1</v>
      </c>
      <c r="K916" s="16">
        <f t="shared" si="74"/>
        <v>1</v>
      </c>
      <c r="L916" s="14">
        <v>108152.658540317</v>
      </c>
      <c r="M916" s="14">
        <v>108152.6585398</v>
      </c>
      <c r="S916" s="6"/>
      <c r="T916" s="6"/>
    </row>
    <row r="917" spans="1:20" x14ac:dyDescent="0.3">
      <c r="A917" s="2">
        <v>20057</v>
      </c>
      <c r="B917" t="s">
        <v>663</v>
      </c>
      <c r="C917" t="s">
        <v>535</v>
      </c>
      <c r="D917" s="14">
        <v>0</v>
      </c>
      <c r="E917" s="11">
        <f t="shared" si="72"/>
        <v>0</v>
      </c>
      <c r="F917">
        <v>177</v>
      </c>
      <c r="G917" s="10">
        <f t="shared" si="73"/>
        <v>0</v>
      </c>
      <c r="H917" s="14">
        <f t="shared" si="75"/>
        <v>0</v>
      </c>
      <c r="I917" s="14">
        <f t="shared" si="76"/>
        <v>-1554768</v>
      </c>
      <c r="J917" s="16">
        <v>1</v>
      </c>
      <c r="K917" s="16">
        <f t="shared" si="74"/>
        <v>1</v>
      </c>
      <c r="L917" s="14">
        <v>0</v>
      </c>
      <c r="M917" s="14">
        <v>0</v>
      </c>
      <c r="S917" s="6"/>
      <c r="T917" s="6"/>
    </row>
    <row r="918" spans="1:20" x14ac:dyDescent="0.3">
      <c r="A918" s="2">
        <v>20059</v>
      </c>
      <c r="B918" t="s">
        <v>663</v>
      </c>
      <c r="C918" t="s">
        <v>78</v>
      </c>
      <c r="D918" s="14">
        <v>981338.30076999997</v>
      </c>
      <c r="E918" s="11">
        <f t="shared" si="72"/>
        <v>7.1760229131060305E-4</v>
      </c>
      <c r="F918">
        <v>98</v>
      </c>
      <c r="G918" s="10">
        <f t="shared" si="73"/>
        <v>1.1399881751259247</v>
      </c>
      <c r="H918" s="14">
        <f t="shared" si="75"/>
        <v>120506.30076999997</v>
      </c>
      <c r="I918" s="14">
        <f t="shared" si="76"/>
        <v>120506.30076999997</v>
      </c>
      <c r="J918" s="16">
        <v>0.89627098532125926</v>
      </c>
      <c r="K918" s="16">
        <f t="shared" si="74"/>
        <v>0.87720208140715028</v>
      </c>
      <c r="L918" s="14">
        <v>957835.31327185303</v>
      </c>
      <c r="M918" s="14">
        <v>858479.99969700002</v>
      </c>
      <c r="S918" s="6"/>
      <c r="T918" s="6"/>
    </row>
    <row r="919" spans="1:20" x14ac:dyDescent="0.3">
      <c r="A919" s="2">
        <v>20061</v>
      </c>
      <c r="B919" t="s">
        <v>663</v>
      </c>
      <c r="C919" t="s">
        <v>680</v>
      </c>
      <c r="D919" s="14">
        <v>527462.958232</v>
      </c>
      <c r="E919" s="11">
        <f t="shared" si="72"/>
        <v>3.8570656735985748E-4</v>
      </c>
      <c r="F919">
        <v>74</v>
      </c>
      <c r="G919" s="10">
        <f t="shared" si="73"/>
        <v>0.81146149976615956</v>
      </c>
      <c r="H919" s="14">
        <f t="shared" si="75"/>
        <v>0</v>
      </c>
      <c r="I919" s="14">
        <f t="shared" si="76"/>
        <v>-122553.041768</v>
      </c>
      <c r="J919" s="16">
        <v>1</v>
      </c>
      <c r="K919" s="16">
        <f t="shared" si="74"/>
        <v>1</v>
      </c>
      <c r="L919" s="14">
        <v>511562.789772522</v>
      </c>
      <c r="M919" s="14">
        <v>511562.78977199999</v>
      </c>
      <c r="S919" s="6"/>
      <c r="T919" s="6"/>
    </row>
    <row r="920" spans="1:20" x14ac:dyDescent="0.3">
      <c r="A920" s="2">
        <v>20063</v>
      </c>
      <c r="B920" t="s">
        <v>663</v>
      </c>
      <c r="C920" t="s">
        <v>681</v>
      </c>
      <c r="D920" s="14">
        <v>728874.12634099997</v>
      </c>
      <c r="E920" s="11">
        <f t="shared" si="72"/>
        <v>5.3298820878479379E-4</v>
      </c>
      <c r="F920">
        <v>186</v>
      </c>
      <c r="G920" s="10">
        <f t="shared" si="73"/>
        <v>0.4461154483842813</v>
      </c>
      <c r="H920" s="14">
        <f t="shared" si="75"/>
        <v>0</v>
      </c>
      <c r="I920" s="14">
        <f t="shared" si="76"/>
        <v>-904949.87365900003</v>
      </c>
      <c r="J920" s="16">
        <v>1</v>
      </c>
      <c r="K920" s="16">
        <f t="shared" si="74"/>
        <v>1</v>
      </c>
      <c r="L920" s="14">
        <v>711679.33863716701</v>
      </c>
      <c r="M920" s="14">
        <v>711679.33863500005</v>
      </c>
      <c r="S920" s="6"/>
      <c r="T920" s="6"/>
    </row>
    <row r="921" spans="1:20" x14ac:dyDescent="0.3">
      <c r="A921" s="2">
        <v>20065</v>
      </c>
      <c r="B921" t="s">
        <v>663</v>
      </c>
      <c r="C921" t="s">
        <v>254</v>
      </c>
      <c r="D921" s="14">
        <v>0</v>
      </c>
      <c r="E921" s="11">
        <f t="shared" si="72"/>
        <v>0</v>
      </c>
      <c r="F921">
        <v>0</v>
      </c>
      <c r="G921" s="10">
        <f t="shared" si="73"/>
        <v>0</v>
      </c>
      <c r="H921" s="14">
        <f t="shared" si="75"/>
        <v>0</v>
      </c>
      <c r="I921" s="14">
        <f t="shared" si="76"/>
        <v>0</v>
      </c>
      <c r="J921" s="16">
        <v>1</v>
      </c>
      <c r="K921" s="16">
        <f t="shared" si="74"/>
        <v>1</v>
      </c>
      <c r="L921" s="14">
        <v>0</v>
      </c>
      <c r="M921" s="14">
        <v>0</v>
      </c>
      <c r="S921" s="6"/>
      <c r="T921" s="6"/>
    </row>
    <row r="922" spans="1:20" x14ac:dyDescent="0.3">
      <c r="A922" s="2">
        <v>20067</v>
      </c>
      <c r="B922" t="s">
        <v>663</v>
      </c>
      <c r="C922" t="s">
        <v>283</v>
      </c>
      <c r="D922" s="14">
        <v>0</v>
      </c>
      <c r="E922" s="11">
        <f t="shared" si="72"/>
        <v>0</v>
      </c>
      <c r="F922">
        <v>0</v>
      </c>
      <c r="G922" s="10">
        <f t="shared" si="73"/>
        <v>0</v>
      </c>
      <c r="H922" s="14">
        <f t="shared" si="75"/>
        <v>0</v>
      </c>
      <c r="I922" s="14">
        <f t="shared" si="76"/>
        <v>0</v>
      </c>
      <c r="J922" s="16">
        <v>1</v>
      </c>
      <c r="K922" s="16">
        <f t="shared" si="74"/>
        <v>1</v>
      </c>
      <c r="L922" s="14">
        <v>0</v>
      </c>
      <c r="M922" s="14">
        <v>0</v>
      </c>
      <c r="S922" s="6"/>
      <c r="T922" s="6"/>
    </row>
    <row r="923" spans="1:20" x14ac:dyDescent="0.3">
      <c r="A923" s="2">
        <v>20069</v>
      </c>
      <c r="B923" t="s">
        <v>663</v>
      </c>
      <c r="C923" t="s">
        <v>682</v>
      </c>
      <c r="D923" s="14">
        <v>0</v>
      </c>
      <c r="E923" s="11">
        <f t="shared" si="72"/>
        <v>0</v>
      </c>
      <c r="F923">
        <v>18</v>
      </c>
      <c r="G923" s="10">
        <f t="shared" si="73"/>
        <v>0</v>
      </c>
      <c r="H923" s="14">
        <f t="shared" si="75"/>
        <v>0</v>
      </c>
      <c r="I923" s="14">
        <f t="shared" si="76"/>
        <v>-158112</v>
      </c>
      <c r="J923" s="16">
        <v>1</v>
      </c>
      <c r="K923" s="16">
        <f t="shared" si="74"/>
        <v>1</v>
      </c>
      <c r="L923" s="14">
        <v>0</v>
      </c>
      <c r="M923" s="14">
        <v>0</v>
      </c>
      <c r="S923" s="6"/>
      <c r="T923" s="6"/>
    </row>
    <row r="924" spans="1:20" x14ac:dyDescent="0.3">
      <c r="A924" s="2">
        <v>20071</v>
      </c>
      <c r="B924" t="s">
        <v>663</v>
      </c>
      <c r="C924" t="s">
        <v>683</v>
      </c>
      <c r="D924" s="14">
        <v>0</v>
      </c>
      <c r="E924" s="11">
        <f t="shared" si="72"/>
        <v>0</v>
      </c>
      <c r="F924">
        <v>0</v>
      </c>
      <c r="G924" s="10">
        <f t="shared" si="73"/>
        <v>0</v>
      </c>
      <c r="H924" s="14">
        <f t="shared" si="75"/>
        <v>0</v>
      </c>
      <c r="I924" s="14">
        <f t="shared" si="76"/>
        <v>0</v>
      </c>
      <c r="J924" s="16">
        <v>1</v>
      </c>
      <c r="K924" s="16">
        <f t="shared" si="74"/>
        <v>1</v>
      </c>
      <c r="L924" s="14">
        <v>0</v>
      </c>
      <c r="M924" s="14">
        <v>0</v>
      </c>
      <c r="S924" s="6"/>
      <c r="T924" s="6"/>
    </row>
    <row r="925" spans="1:20" x14ac:dyDescent="0.3">
      <c r="A925" s="2">
        <v>20073</v>
      </c>
      <c r="B925" t="s">
        <v>663</v>
      </c>
      <c r="C925" t="s">
        <v>684</v>
      </c>
      <c r="D925" s="14">
        <v>0</v>
      </c>
      <c r="E925" s="11">
        <f t="shared" si="72"/>
        <v>0</v>
      </c>
      <c r="F925">
        <v>36</v>
      </c>
      <c r="G925" s="10">
        <f t="shared" si="73"/>
        <v>0</v>
      </c>
      <c r="H925" s="14">
        <f t="shared" si="75"/>
        <v>0</v>
      </c>
      <c r="I925" s="14">
        <f t="shared" si="76"/>
        <v>-316224</v>
      </c>
      <c r="J925" s="16">
        <v>1</v>
      </c>
      <c r="K925" s="16">
        <f t="shared" si="74"/>
        <v>1</v>
      </c>
      <c r="L925" s="14">
        <v>0</v>
      </c>
      <c r="M925" s="14">
        <v>0</v>
      </c>
      <c r="S925" s="6"/>
      <c r="T925" s="6"/>
    </row>
    <row r="926" spans="1:20" x14ac:dyDescent="0.3">
      <c r="A926" s="2">
        <v>20075</v>
      </c>
      <c r="B926" t="s">
        <v>663</v>
      </c>
      <c r="C926" t="s">
        <v>454</v>
      </c>
      <c r="D926" s="14">
        <v>0</v>
      </c>
      <c r="E926" s="11">
        <f t="shared" si="72"/>
        <v>0</v>
      </c>
      <c r="F926">
        <v>0</v>
      </c>
      <c r="G926" s="10">
        <f t="shared" si="73"/>
        <v>0</v>
      </c>
      <c r="H926" s="14">
        <f t="shared" si="75"/>
        <v>0</v>
      </c>
      <c r="I926" s="14">
        <f t="shared" si="76"/>
        <v>0</v>
      </c>
      <c r="J926" s="16">
        <v>1</v>
      </c>
      <c r="K926" s="16">
        <f t="shared" si="74"/>
        <v>1</v>
      </c>
      <c r="L926" s="14">
        <v>0</v>
      </c>
      <c r="M926" s="14">
        <v>0</v>
      </c>
      <c r="S926" s="6"/>
      <c r="T926" s="6"/>
    </row>
    <row r="927" spans="1:20" x14ac:dyDescent="0.3">
      <c r="A927" s="2">
        <v>20077</v>
      </c>
      <c r="B927" t="s">
        <v>663</v>
      </c>
      <c r="C927" t="s">
        <v>685</v>
      </c>
      <c r="D927" s="14">
        <v>0</v>
      </c>
      <c r="E927" s="11">
        <f t="shared" si="72"/>
        <v>0</v>
      </c>
      <c r="F927">
        <v>0</v>
      </c>
      <c r="G927" s="10">
        <f t="shared" si="73"/>
        <v>0</v>
      </c>
      <c r="H927" s="14">
        <f t="shared" si="75"/>
        <v>0</v>
      </c>
      <c r="I927" s="14">
        <f t="shared" si="76"/>
        <v>0</v>
      </c>
      <c r="J927" s="16">
        <v>1</v>
      </c>
      <c r="K927" s="16">
        <f t="shared" si="74"/>
        <v>1</v>
      </c>
      <c r="L927" s="14">
        <v>0</v>
      </c>
      <c r="M927" s="14">
        <v>0</v>
      </c>
      <c r="S927" s="6"/>
      <c r="T927" s="6"/>
    </row>
    <row r="928" spans="1:20" x14ac:dyDescent="0.3">
      <c r="A928" s="2">
        <v>20079</v>
      </c>
      <c r="B928" t="s">
        <v>663</v>
      </c>
      <c r="C928" t="s">
        <v>686</v>
      </c>
      <c r="D928" s="14">
        <v>553159.50026400003</v>
      </c>
      <c r="E928" s="11">
        <f t="shared" si="72"/>
        <v>4.0449712860306356E-4</v>
      </c>
      <c r="F928">
        <v>38</v>
      </c>
      <c r="G928" s="10">
        <f t="shared" si="73"/>
        <v>1.6571981960742022</v>
      </c>
      <c r="H928" s="14">
        <f t="shared" si="75"/>
        <v>219367.50026400003</v>
      </c>
      <c r="I928" s="14">
        <f t="shared" si="76"/>
        <v>219367.50026400003</v>
      </c>
      <c r="J928" s="16">
        <v>0.61849955621670227</v>
      </c>
      <c r="K928" s="16">
        <f t="shared" si="74"/>
        <v>0.60342812487301578</v>
      </c>
      <c r="L928" s="14">
        <v>538205.72165958502</v>
      </c>
      <c r="M928" s="14">
        <v>332879.99988099898</v>
      </c>
      <c r="S928" s="6"/>
      <c r="T928" s="6"/>
    </row>
    <row r="929" spans="1:20" x14ac:dyDescent="0.3">
      <c r="A929" s="2">
        <v>20081</v>
      </c>
      <c r="B929" t="s">
        <v>663</v>
      </c>
      <c r="C929" t="s">
        <v>687</v>
      </c>
      <c r="D929" s="14">
        <v>0</v>
      </c>
      <c r="E929" s="11">
        <f t="shared" si="72"/>
        <v>0</v>
      </c>
      <c r="F929">
        <v>0</v>
      </c>
      <c r="G929" s="10">
        <f t="shared" si="73"/>
        <v>0</v>
      </c>
      <c r="H929" s="14">
        <f t="shared" si="75"/>
        <v>0</v>
      </c>
      <c r="I929" s="14">
        <f t="shared" si="76"/>
        <v>0</v>
      </c>
      <c r="J929" s="16">
        <v>1</v>
      </c>
      <c r="K929" s="16">
        <f t="shared" si="74"/>
        <v>1</v>
      </c>
      <c r="L929" s="14">
        <v>0</v>
      </c>
      <c r="M929" s="14">
        <v>0</v>
      </c>
      <c r="S929" s="6"/>
      <c r="T929" s="6"/>
    </row>
    <row r="930" spans="1:20" x14ac:dyDescent="0.3">
      <c r="A930" s="2">
        <v>20083</v>
      </c>
      <c r="B930" t="s">
        <v>663</v>
      </c>
      <c r="C930" t="s">
        <v>688</v>
      </c>
      <c r="D930" s="14">
        <v>0</v>
      </c>
      <c r="E930" s="11">
        <f t="shared" si="72"/>
        <v>0</v>
      </c>
      <c r="F930">
        <v>0</v>
      </c>
      <c r="G930" s="10">
        <f t="shared" si="73"/>
        <v>0</v>
      </c>
      <c r="H930" s="14">
        <f t="shared" si="75"/>
        <v>0</v>
      </c>
      <c r="I930" s="14">
        <f t="shared" si="76"/>
        <v>0</v>
      </c>
      <c r="J930" s="16">
        <v>1</v>
      </c>
      <c r="K930" s="16">
        <f t="shared" si="74"/>
        <v>1</v>
      </c>
      <c r="L930" s="14">
        <v>0</v>
      </c>
      <c r="M930" s="14">
        <v>0</v>
      </c>
      <c r="S930" s="6"/>
      <c r="T930" s="6"/>
    </row>
    <row r="931" spans="1:20" x14ac:dyDescent="0.3">
      <c r="A931" s="2">
        <v>20085</v>
      </c>
      <c r="B931" t="s">
        <v>663</v>
      </c>
      <c r="C931" t="s">
        <v>97</v>
      </c>
      <c r="D931" s="14">
        <v>229586.461354</v>
      </c>
      <c r="E931" s="11">
        <f t="shared" si="72"/>
        <v>1.6788478610511005E-4</v>
      </c>
      <c r="F931">
        <v>0</v>
      </c>
      <c r="G931" s="10">
        <f t="shared" si="73"/>
        <v>2.613689223064663E+51</v>
      </c>
      <c r="H931" s="14">
        <f t="shared" si="75"/>
        <v>229586.461354</v>
      </c>
      <c r="I931" s="14">
        <f t="shared" si="76"/>
        <v>229586.461354</v>
      </c>
      <c r="J931" s="16">
        <v>0.46892917545917123</v>
      </c>
      <c r="K931" s="16">
        <f t="shared" si="74"/>
        <v>0.45912114929752373</v>
      </c>
      <c r="L931" s="14">
        <v>224170.31291502799</v>
      </c>
      <c r="M931" s="14">
        <v>105119.999895199</v>
      </c>
      <c r="S931" s="6"/>
      <c r="T931" s="6"/>
    </row>
    <row r="932" spans="1:20" x14ac:dyDescent="0.3">
      <c r="A932" s="2">
        <v>20087</v>
      </c>
      <c r="B932" t="s">
        <v>663</v>
      </c>
      <c r="C932" t="s">
        <v>100</v>
      </c>
      <c r="D932" s="14">
        <v>0</v>
      </c>
      <c r="E932" s="11">
        <f t="shared" si="72"/>
        <v>0</v>
      </c>
      <c r="F932">
        <v>0</v>
      </c>
      <c r="G932" s="10">
        <f t="shared" si="73"/>
        <v>0</v>
      </c>
      <c r="H932" s="14">
        <f t="shared" si="75"/>
        <v>0</v>
      </c>
      <c r="I932" s="14">
        <f t="shared" si="76"/>
        <v>0</v>
      </c>
      <c r="J932" s="16">
        <v>1</v>
      </c>
      <c r="K932" s="16">
        <f t="shared" si="74"/>
        <v>1</v>
      </c>
      <c r="L932" s="14">
        <v>0</v>
      </c>
      <c r="M932" s="14">
        <v>0</v>
      </c>
      <c r="S932" s="6"/>
      <c r="T932" s="6"/>
    </row>
    <row r="933" spans="1:20" x14ac:dyDescent="0.3">
      <c r="A933" s="2">
        <v>20089</v>
      </c>
      <c r="B933" t="s">
        <v>663</v>
      </c>
      <c r="C933" t="s">
        <v>689</v>
      </c>
      <c r="D933" s="14">
        <v>0</v>
      </c>
      <c r="E933" s="11">
        <f t="shared" si="72"/>
        <v>0</v>
      </c>
      <c r="F933">
        <v>0</v>
      </c>
      <c r="G933" s="10">
        <f t="shared" si="73"/>
        <v>0</v>
      </c>
      <c r="H933" s="14">
        <f t="shared" si="75"/>
        <v>0</v>
      </c>
      <c r="I933" s="14">
        <f t="shared" si="76"/>
        <v>0</v>
      </c>
      <c r="J933" s="16">
        <v>1</v>
      </c>
      <c r="K933" s="16">
        <f t="shared" si="74"/>
        <v>1</v>
      </c>
      <c r="L933" s="14">
        <v>0</v>
      </c>
      <c r="M933" s="14">
        <v>0</v>
      </c>
      <c r="S933" s="6"/>
      <c r="T933" s="6"/>
    </row>
    <row r="934" spans="1:20" x14ac:dyDescent="0.3">
      <c r="A934" s="2">
        <v>20091</v>
      </c>
      <c r="B934" t="s">
        <v>663</v>
      </c>
      <c r="C934" t="s">
        <v>102</v>
      </c>
      <c r="D934" s="14">
        <v>617621.38823899999</v>
      </c>
      <c r="E934" s="11">
        <f t="shared" si="72"/>
        <v>4.5163479608916022E-4</v>
      </c>
      <c r="F934">
        <v>12</v>
      </c>
      <c r="G934" s="10">
        <f t="shared" si="73"/>
        <v>5.8593407354185638</v>
      </c>
      <c r="H934" s="14">
        <f t="shared" si="75"/>
        <v>512213.38823899999</v>
      </c>
      <c r="I934" s="14">
        <f t="shared" si="76"/>
        <v>512213.38823899999</v>
      </c>
      <c r="J934" s="16">
        <v>0.1798149364995098</v>
      </c>
      <c r="K934" s="16">
        <f t="shared" si="74"/>
        <v>0.17066766470077366</v>
      </c>
      <c r="L934" s="14">
        <v>584601.04620164295</v>
      </c>
      <c r="M934" s="14">
        <v>105119.9997079</v>
      </c>
      <c r="S934" s="6"/>
      <c r="T934" s="6"/>
    </row>
    <row r="935" spans="1:20" x14ac:dyDescent="0.3">
      <c r="A935" s="2">
        <v>20093</v>
      </c>
      <c r="B935" t="s">
        <v>663</v>
      </c>
      <c r="C935" t="s">
        <v>690</v>
      </c>
      <c r="D935" s="14">
        <v>0</v>
      </c>
      <c r="E935" s="11">
        <f t="shared" si="72"/>
        <v>0</v>
      </c>
      <c r="F935">
        <v>18</v>
      </c>
      <c r="G935" s="10">
        <f t="shared" si="73"/>
        <v>0</v>
      </c>
      <c r="H935" s="14">
        <f t="shared" si="75"/>
        <v>0</v>
      </c>
      <c r="I935" s="14">
        <f t="shared" si="76"/>
        <v>-158112</v>
      </c>
      <c r="J935" s="16">
        <v>1</v>
      </c>
      <c r="K935" s="16">
        <f t="shared" si="74"/>
        <v>1</v>
      </c>
      <c r="L935" s="14">
        <v>0</v>
      </c>
      <c r="M935" s="14">
        <v>0</v>
      </c>
      <c r="S935" s="6"/>
      <c r="T935" s="6"/>
    </row>
    <row r="936" spans="1:20" x14ac:dyDescent="0.3">
      <c r="A936" s="2">
        <v>20095</v>
      </c>
      <c r="B936" t="s">
        <v>663</v>
      </c>
      <c r="C936" t="s">
        <v>691</v>
      </c>
      <c r="D936" s="14">
        <v>205505.18090699901</v>
      </c>
      <c r="E936" s="11">
        <f t="shared" si="72"/>
        <v>1.5027538268846781E-4</v>
      </c>
      <c r="F936">
        <v>0</v>
      </c>
      <c r="G936" s="10">
        <f t="shared" si="73"/>
        <v>2.3395398554986224E+51</v>
      </c>
      <c r="H936" s="14">
        <f t="shared" si="75"/>
        <v>205505.18090699901</v>
      </c>
      <c r="I936" s="14">
        <f t="shared" si="76"/>
        <v>205505.18090699901</v>
      </c>
      <c r="J936" s="16">
        <v>0.52387871462704372</v>
      </c>
      <c r="K936" s="16">
        <f t="shared" si="74"/>
        <v>0.51292137519249303</v>
      </c>
      <c r="L936" s="14">
        <v>200657.13125370999</v>
      </c>
      <c r="M936" s="14">
        <v>105120.00007710001</v>
      </c>
      <c r="S936" s="6"/>
      <c r="T936" s="6"/>
    </row>
    <row r="937" spans="1:20" x14ac:dyDescent="0.3">
      <c r="A937" s="2">
        <v>20097</v>
      </c>
      <c r="B937" t="s">
        <v>663</v>
      </c>
      <c r="C937" t="s">
        <v>396</v>
      </c>
      <c r="D937" s="14">
        <v>0</v>
      </c>
      <c r="E937" s="11">
        <f t="shared" si="72"/>
        <v>0</v>
      </c>
      <c r="F937">
        <v>0</v>
      </c>
      <c r="G937" s="10">
        <f t="shared" si="73"/>
        <v>0</v>
      </c>
      <c r="H937" s="14">
        <f t="shared" si="75"/>
        <v>0</v>
      </c>
      <c r="I937" s="14">
        <f t="shared" si="76"/>
        <v>0</v>
      </c>
      <c r="J937" s="16">
        <v>1</v>
      </c>
      <c r="K937" s="16">
        <f t="shared" si="74"/>
        <v>1</v>
      </c>
      <c r="L937" s="14">
        <v>0</v>
      </c>
      <c r="M937" s="14">
        <v>0</v>
      </c>
      <c r="S937" s="6"/>
      <c r="T937" s="6"/>
    </row>
    <row r="938" spans="1:20" x14ac:dyDescent="0.3">
      <c r="A938" s="2">
        <v>20099</v>
      </c>
      <c r="B938" t="s">
        <v>663</v>
      </c>
      <c r="C938" t="s">
        <v>692</v>
      </c>
      <c r="D938" s="14">
        <v>0</v>
      </c>
      <c r="E938" s="11">
        <f t="shared" si="72"/>
        <v>0</v>
      </c>
      <c r="F938">
        <v>2</v>
      </c>
      <c r="G938" s="10">
        <f t="shared" si="73"/>
        <v>0</v>
      </c>
      <c r="H938" s="14">
        <f t="shared" si="75"/>
        <v>0</v>
      </c>
      <c r="I938" s="14">
        <f t="shared" si="76"/>
        <v>-17568</v>
      </c>
      <c r="J938" s="16">
        <v>1</v>
      </c>
      <c r="K938" s="16">
        <f t="shared" si="74"/>
        <v>1</v>
      </c>
      <c r="L938" s="14">
        <v>0</v>
      </c>
      <c r="M938" s="14">
        <v>0</v>
      </c>
      <c r="S938" s="6"/>
      <c r="T938" s="6"/>
    </row>
    <row r="939" spans="1:20" x14ac:dyDescent="0.3">
      <c r="A939" s="2">
        <v>20101</v>
      </c>
      <c r="B939" t="s">
        <v>663</v>
      </c>
      <c r="C939" t="s">
        <v>693</v>
      </c>
      <c r="D939" s="14">
        <v>0</v>
      </c>
      <c r="E939" s="11">
        <f t="shared" si="72"/>
        <v>0</v>
      </c>
      <c r="F939">
        <v>0</v>
      </c>
      <c r="G939" s="10">
        <f t="shared" si="73"/>
        <v>0</v>
      </c>
      <c r="H939" s="14">
        <f t="shared" si="75"/>
        <v>0</v>
      </c>
      <c r="I939" s="14">
        <f t="shared" si="76"/>
        <v>0</v>
      </c>
      <c r="J939" s="16">
        <v>1</v>
      </c>
      <c r="K939" s="16">
        <f t="shared" si="74"/>
        <v>1</v>
      </c>
      <c r="L939" s="14">
        <v>0</v>
      </c>
      <c r="M939" s="14">
        <v>0</v>
      </c>
      <c r="S939" s="6"/>
      <c r="T939" s="6"/>
    </row>
    <row r="940" spans="1:20" x14ac:dyDescent="0.3">
      <c r="A940" s="2">
        <v>20103</v>
      </c>
      <c r="B940" t="s">
        <v>663</v>
      </c>
      <c r="C940" t="s">
        <v>694</v>
      </c>
      <c r="D940" s="14">
        <v>1083858.2626060001</v>
      </c>
      <c r="E940" s="11">
        <f t="shared" si="72"/>
        <v>7.9256987329620794E-4</v>
      </c>
      <c r="F940">
        <v>49</v>
      </c>
      <c r="G940" s="10">
        <f t="shared" si="73"/>
        <v>2.5181644330275827</v>
      </c>
      <c r="H940" s="14">
        <f t="shared" si="75"/>
        <v>653442.26260600006</v>
      </c>
      <c r="I940" s="14">
        <f t="shared" si="76"/>
        <v>653442.26260600006</v>
      </c>
      <c r="J940" s="16">
        <v>0.4055980605768017</v>
      </c>
      <c r="K940" s="16">
        <f t="shared" si="74"/>
        <v>0.39711465497815107</v>
      </c>
      <c r="L940" s="14">
        <v>1058289.0839774101</v>
      </c>
      <c r="M940" s="14">
        <v>429240.00043999997</v>
      </c>
      <c r="S940" s="6"/>
      <c r="T940" s="6"/>
    </row>
    <row r="941" spans="1:20" x14ac:dyDescent="0.3">
      <c r="A941" s="2">
        <v>20105</v>
      </c>
      <c r="B941" t="s">
        <v>663</v>
      </c>
      <c r="C941" t="s">
        <v>109</v>
      </c>
      <c r="D941" s="14">
        <v>196974.226731</v>
      </c>
      <c r="E941" s="11">
        <f t="shared" si="72"/>
        <v>1.4403713410593598E-4</v>
      </c>
      <c r="F941">
        <v>0</v>
      </c>
      <c r="G941" s="10">
        <f t="shared" si="73"/>
        <v>2.2424206139685793E+51</v>
      </c>
      <c r="H941" s="14">
        <f t="shared" si="75"/>
        <v>196974.226731</v>
      </c>
      <c r="I941" s="14">
        <f t="shared" si="76"/>
        <v>196974.226731</v>
      </c>
      <c r="J941" s="16">
        <v>0.54656790288304269</v>
      </c>
      <c r="K941" s="16">
        <f t="shared" si="74"/>
        <v>0.53513600103607251</v>
      </c>
      <c r="L941" s="14">
        <v>192327.42984948101</v>
      </c>
      <c r="M941" s="14">
        <v>105120.0000223</v>
      </c>
      <c r="S941" s="6"/>
      <c r="T941" s="6"/>
    </row>
    <row r="942" spans="1:20" x14ac:dyDescent="0.3">
      <c r="A942" s="2">
        <v>20107</v>
      </c>
      <c r="B942" t="s">
        <v>663</v>
      </c>
      <c r="C942" t="s">
        <v>639</v>
      </c>
      <c r="D942" s="14">
        <v>182087.30603499999</v>
      </c>
      <c r="E942" s="11">
        <f t="shared" si="72"/>
        <v>1.3315109369191507E-4</v>
      </c>
      <c r="F942">
        <v>0</v>
      </c>
      <c r="G942" s="10">
        <f t="shared" si="73"/>
        <v>2.0729429193419853E+51</v>
      </c>
      <c r="H942" s="14">
        <f t="shared" si="75"/>
        <v>182087.30603499999</v>
      </c>
      <c r="I942" s="14">
        <f t="shared" si="76"/>
        <v>182087.30603499999</v>
      </c>
      <c r="J942" s="16">
        <v>0.59125368134919787</v>
      </c>
      <c r="K942" s="16">
        <f t="shared" si="74"/>
        <v>0.57888714098356175</v>
      </c>
      <c r="L942" s="14">
        <v>177791.70484106499</v>
      </c>
      <c r="M942" s="14">
        <v>105119.999939</v>
      </c>
      <c r="S942" s="6"/>
      <c r="T942" s="6"/>
    </row>
    <row r="943" spans="1:20" x14ac:dyDescent="0.3">
      <c r="A943" s="2">
        <v>20109</v>
      </c>
      <c r="B943" t="s">
        <v>663</v>
      </c>
      <c r="C943" t="s">
        <v>291</v>
      </c>
      <c r="D943" s="14">
        <v>14150.6802412</v>
      </c>
      <c r="E943" s="11">
        <f t="shared" si="72"/>
        <v>1.0347665587617537E-5</v>
      </c>
      <c r="F943">
        <v>0</v>
      </c>
      <c r="G943" s="10">
        <f t="shared" si="73"/>
        <v>1.6109608653460837E+50</v>
      </c>
      <c r="H943" s="14">
        <f t="shared" si="75"/>
        <v>14150.6802412</v>
      </c>
      <c r="I943" s="14">
        <f t="shared" si="76"/>
        <v>14150.6802412</v>
      </c>
      <c r="J943" s="16">
        <v>1</v>
      </c>
      <c r="K943" s="16">
        <f t="shared" si="74"/>
        <v>1</v>
      </c>
      <c r="L943" s="14">
        <v>13816.853131640501</v>
      </c>
      <c r="M943" s="14">
        <v>13816.853132099999</v>
      </c>
      <c r="S943" s="6"/>
      <c r="T943" s="6"/>
    </row>
    <row r="944" spans="1:20" x14ac:dyDescent="0.3">
      <c r="A944" s="2">
        <v>20111</v>
      </c>
      <c r="B944" t="s">
        <v>663</v>
      </c>
      <c r="C944" t="s">
        <v>642</v>
      </c>
      <c r="D944" s="14">
        <v>939021.55943000002</v>
      </c>
      <c r="E944" s="11">
        <f t="shared" si="72"/>
        <v>6.8665823203710355E-4</v>
      </c>
      <c r="F944">
        <v>76</v>
      </c>
      <c r="G944" s="10">
        <f t="shared" si="73"/>
        <v>1.4065968618630764</v>
      </c>
      <c r="H944" s="14">
        <f t="shared" si="75"/>
        <v>271437.55943000002</v>
      </c>
      <c r="I944" s="14">
        <f t="shared" si="76"/>
        <v>271437.55943000002</v>
      </c>
      <c r="J944" s="16">
        <v>0.72772607431961467</v>
      </c>
      <c r="K944" s="16">
        <f t="shared" si="74"/>
        <v>0.71093575359998484</v>
      </c>
      <c r="L944" s="14">
        <v>914849.72642312804</v>
      </c>
      <c r="M944" s="14">
        <v>665759.99970799999</v>
      </c>
      <c r="S944" s="6"/>
      <c r="T944" s="6"/>
    </row>
    <row r="945" spans="1:20" x14ac:dyDescent="0.3">
      <c r="A945" s="2">
        <v>20113</v>
      </c>
      <c r="B945" t="s">
        <v>663</v>
      </c>
      <c r="C945" t="s">
        <v>695</v>
      </c>
      <c r="D945" s="14">
        <v>943509.90771000006</v>
      </c>
      <c r="E945" s="11">
        <f t="shared" si="72"/>
        <v>6.8994033058293722E-4</v>
      </c>
      <c r="F945">
        <v>128</v>
      </c>
      <c r="G945" s="10">
        <f t="shared" si="73"/>
        <v>0.8391588290055072</v>
      </c>
      <c r="H945" s="14">
        <f t="shared" si="75"/>
        <v>0</v>
      </c>
      <c r="I945" s="14">
        <f t="shared" si="76"/>
        <v>-180842.09228999994</v>
      </c>
      <c r="J945" s="16">
        <v>1</v>
      </c>
      <c r="K945" s="16">
        <f t="shared" si="74"/>
        <v>1</v>
      </c>
      <c r="L945" s="14">
        <v>920748.55385457398</v>
      </c>
      <c r="M945" s="14">
        <v>920748.55385300005</v>
      </c>
      <c r="S945" s="6"/>
      <c r="T945" s="6"/>
    </row>
    <row r="946" spans="1:20" x14ac:dyDescent="0.3">
      <c r="A946" s="2">
        <v>20115</v>
      </c>
      <c r="B946" t="s">
        <v>663</v>
      </c>
      <c r="C946" t="s">
        <v>117</v>
      </c>
      <c r="D946" s="14">
        <v>0</v>
      </c>
      <c r="E946" s="11">
        <f t="shared" si="72"/>
        <v>0</v>
      </c>
      <c r="F946">
        <v>0</v>
      </c>
      <c r="G946" s="10">
        <f t="shared" si="73"/>
        <v>0</v>
      </c>
      <c r="H946" s="14">
        <f t="shared" si="75"/>
        <v>0</v>
      </c>
      <c r="I946" s="14">
        <f t="shared" si="76"/>
        <v>0</v>
      </c>
      <c r="J946" s="16">
        <v>1</v>
      </c>
      <c r="K946" s="16">
        <f t="shared" si="74"/>
        <v>1</v>
      </c>
      <c r="L946" s="14">
        <v>0</v>
      </c>
      <c r="M946" s="14">
        <v>0</v>
      </c>
      <c r="S946" s="6"/>
      <c r="T946" s="6"/>
    </row>
    <row r="947" spans="1:20" x14ac:dyDescent="0.3">
      <c r="A947" s="2">
        <v>20117</v>
      </c>
      <c r="B947" t="s">
        <v>663</v>
      </c>
      <c r="C947" t="s">
        <v>209</v>
      </c>
      <c r="D947" s="14">
        <v>33639.381534200002</v>
      </c>
      <c r="E947" s="11">
        <f t="shared" si="72"/>
        <v>2.4598751774258145E-5</v>
      </c>
      <c r="F947">
        <v>2</v>
      </c>
      <c r="G947" s="10">
        <f t="shared" si="73"/>
        <v>1.9148099689321494</v>
      </c>
      <c r="H947" s="14">
        <f t="shared" si="75"/>
        <v>16071.381534200002</v>
      </c>
      <c r="I947" s="14">
        <f t="shared" si="76"/>
        <v>16071.381534200002</v>
      </c>
      <c r="J947" s="16">
        <v>1</v>
      </c>
      <c r="K947" s="16">
        <f t="shared" si="74"/>
        <v>1</v>
      </c>
      <c r="L947" s="14">
        <v>32845.798659533197</v>
      </c>
      <c r="M947" s="14">
        <v>32845.798659399901</v>
      </c>
      <c r="S947" s="6"/>
      <c r="T947" s="6"/>
    </row>
    <row r="948" spans="1:20" x14ac:dyDescent="0.3">
      <c r="A948" s="2">
        <v>20119</v>
      </c>
      <c r="B948" t="s">
        <v>663</v>
      </c>
      <c r="C948" t="s">
        <v>696</v>
      </c>
      <c r="D948" s="14">
        <v>0</v>
      </c>
      <c r="E948" s="11">
        <f t="shared" si="72"/>
        <v>0</v>
      </c>
      <c r="F948">
        <v>0</v>
      </c>
      <c r="G948" s="10">
        <f t="shared" si="73"/>
        <v>0</v>
      </c>
      <c r="H948" s="14">
        <f t="shared" si="75"/>
        <v>0</v>
      </c>
      <c r="I948" s="14">
        <f t="shared" si="76"/>
        <v>0</v>
      </c>
      <c r="J948" s="16">
        <v>1</v>
      </c>
      <c r="K948" s="16">
        <f t="shared" si="74"/>
        <v>1</v>
      </c>
      <c r="L948" s="14">
        <v>0</v>
      </c>
      <c r="M948" s="14">
        <v>0</v>
      </c>
      <c r="S948" s="6"/>
      <c r="T948" s="6"/>
    </row>
    <row r="949" spans="1:20" x14ac:dyDescent="0.3">
      <c r="A949" s="2">
        <v>20121</v>
      </c>
      <c r="B949" t="s">
        <v>663</v>
      </c>
      <c r="C949" t="s">
        <v>594</v>
      </c>
      <c r="D949" s="14">
        <v>641369.31855800003</v>
      </c>
      <c r="E949" s="11">
        <f t="shared" si="72"/>
        <v>4.690004376802684E-4</v>
      </c>
      <c r="F949">
        <v>0</v>
      </c>
      <c r="G949" s="10">
        <f t="shared" si="73"/>
        <v>7.3015632804872492E+51</v>
      </c>
      <c r="H949" s="14">
        <f t="shared" si="75"/>
        <v>641369.31855800003</v>
      </c>
      <c r="I949" s="14">
        <f t="shared" si="76"/>
        <v>641369.31855800003</v>
      </c>
      <c r="J949" s="16">
        <v>0.16808696820886407</v>
      </c>
      <c r="K949" s="16">
        <f t="shared" si="74"/>
        <v>0.16434836676782472</v>
      </c>
      <c r="L949" s="14">
        <v>625390.54109891702</v>
      </c>
      <c r="M949" s="14">
        <v>105119.99986900001</v>
      </c>
      <c r="S949" s="6"/>
      <c r="T949" s="6"/>
    </row>
    <row r="950" spans="1:20" x14ac:dyDescent="0.3">
      <c r="A950" s="2">
        <v>20123</v>
      </c>
      <c r="B950" t="s">
        <v>663</v>
      </c>
      <c r="C950" t="s">
        <v>120</v>
      </c>
      <c r="D950" s="14">
        <v>0</v>
      </c>
      <c r="E950" s="11">
        <f t="shared" si="72"/>
        <v>0</v>
      </c>
      <c r="F950">
        <v>0</v>
      </c>
      <c r="G950" s="10">
        <f t="shared" si="73"/>
        <v>0</v>
      </c>
      <c r="H950" s="14">
        <f t="shared" si="75"/>
        <v>0</v>
      </c>
      <c r="I950" s="14">
        <f t="shared" si="76"/>
        <v>0</v>
      </c>
      <c r="J950" s="16">
        <v>1</v>
      </c>
      <c r="K950" s="16">
        <f t="shared" si="74"/>
        <v>1</v>
      </c>
      <c r="L950" s="14">
        <v>0</v>
      </c>
      <c r="M950" s="14">
        <v>0</v>
      </c>
      <c r="S950" s="6"/>
      <c r="T950" s="6"/>
    </row>
    <row r="951" spans="1:20" x14ac:dyDescent="0.3">
      <c r="A951" s="2">
        <v>20125</v>
      </c>
      <c r="B951" t="s">
        <v>663</v>
      </c>
      <c r="C951" t="s">
        <v>122</v>
      </c>
      <c r="D951" s="14">
        <v>49010.0448684</v>
      </c>
      <c r="E951" s="11">
        <f t="shared" si="72"/>
        <v>3.5838528331365072E-5</v>
      </c>
      <c r="F951">
        <v>22</v>
      </c>
      <c r="G951" s="10">
        <f t="shared" si="73"/>
        <v>0.25361217124316943</v>
      </c>
      <c r="H951" s="14">
        <f t="shared" si="75"/>
        <v>0</v>
      </c>
      <c r="I951" s="14">
        <f t="shared" si="76"/>
        <v>-144237.9551316</v>
      </c>
      <c r="J951" s="16">
        <v>1</v>
      </c>
      <c r="K951" s="16">
        <f t="shared" si="74"/>
        <v>1</v>
      </c>
      <c r="L951" s="14">
        <v>47853.854401827703</v>
      </c>
      <c r="M951" s="14">
        <v>47853.8544014</v>
      </c>
      <c r="S951" s="6"/>
      <c r="T951" s="6"/>
    </row>
    <row r="952" spans="1:20" x14ac:dyDescent="0.3">
      <c r="A952" s="2">
        <v>20127</v>
      </c>
      <c r="B952" t="s">
        <v>663</v>
      </c>
      <c r="C952" t="s">
        <v>697</v>
      </c>
      <c r="D952" s="14">
        <v>0</v>
      </c>
      <c r="E952" s="11">
        <f t="shared" si="72"/>
        <v>0</v>
      </c>
      <c r="F952">
        <v>0</v>
      </c>
      <c r="G952" s="10">
        <f t="shared" si="73"/>
        <v>0</v>
      </c>
      <c r="H952" s="14">
        <f t="shared" si="75"/>
        <v>0</v>
      </c>
      <c r="I952" s="14">
        <f t="shared" si="76"/>
        <v>0</v>
      </c>
      <c r="J952" s="16">
        <v>1</v>
      </c>
      <c r="K952" s="16">
        <f t="shared" si="74"/>
        <v>1</v>
      </c>
      <c r="L952" s="14">
        <v>0</v>
      </c>
      <c r="M952" s="14">
        <v>0</v>
      </c>
      <c r="S952" s="6"/>
      <c r="T952" s="6"/>
    </row>
    <row r="953" spans="1:20" x14ac:dyDescent="0.3">
      <c r="A953" s="2">
        <v>20129</v>
      </c>
      <c r="B953" t="s">
        <v>663</v>
      </c>
      <c r="C953" t="s">
        <v>698</v>
      </c>
      <c r="D953" s="14">
        <v>0</v>
      </c>
      <c r="E953" s="11">
        <f t="shared" si="72"/>
        <v>0</v>
      </c>
      <c r="F953">
        <v>0</v>
      </c>
      <c r="G953" s="10">
        <f t="shared" si="73"/>
        <v>0</v>
      </c>
      <c r="H953" s="14">
        <f t="shared" si="75"/>
        <v>0</v>
      </c>
      <c r="I953" s="14">
        <f t="shared" si="76"/>
        <v>0</v>
      </c>
      <c r="J953" s="16">
        <v>1</v>
      </c>
      <c r="K953" s="16">
        <f t="shared" si="74"/>
        <v>1</v>
      </c>
      <c r="L953" s="14">
        <v>0</v>
      </c>
      <c r="M953" s="14">
        <v>0</v>
      </c>
      <c r="S953" s="6"/>
      <c r="T953" s="6"/>
    </row>
    <row r="954" spans="1:20" x14ac:dyDescent="0.3">
      <c r="A954" s="2">
        <v>20131</v>
      </c>
      <c r="B954" t="s">
        <v>663</v>
      </c>
      <c r="C954" t="s">
        <v>699</v>
      </c>
      <c r="D954" s="14">
        <v>0</v>
      </c>
      <c r="E954" s="11">
        <f t="shared" si="72"/>
        <v>0</v>
      </c>
      <c r="F954">
        <v>0</v>
      </c>
      <c r="G954" s="10">
        <f t="shared" si="73"/>
        <v>0</v>
      </c>
      <c r="H954" s="14">
        <f t="shared" si="75"/>
        <v>0</v>
      </c>
      <c r="I954" s="14">
        <f t="shared" si="76"/>
        <v>0</v>
      </c>
      <c r="J954" s="16">
        <v>1</v>
      </c>
      <c r="K954" s="16">
        <f t="shared" si="74"/>
        <v>1</v>
      </c>
      <c r="L954" s="14">
        <v>0</v>
      </c>
      <c r="M954" s="14">
        <v>0</v>
      </c>
      <c r="S954" s="6"/>
      <c r="T954" s="6"/>
    </row>
    <row r="955" spans="1:20" x14ac:dyDescent="0.3">
      <c r="A955" s="2">
        <v>20133</v>
      </c>
      <c r="B955" t="s">
        <v>663</v>
      </c>
      <c r="C955" t="s">
        <v>700</v>
      </c>
      <c r="D955" s="14">
        <v>0</v>
      </c>
      <c r="E955" s="11">
        <f t="shared" si="72"/>
        <v>0</v>
      </c>
      <c r="F955">
        <v>2</v>
      </c>
      <c r="G955" s="10">
        <f t="shared" si="73"/>
        <v>0</v>
      </c>
      <c r="H955" s="14">
        <f t="shared" si="75"/>
        <v>0</v>
      </c>
      <c r="I955" s="14">
        <f t="shared" si="76"/>
        <v>-17568</v>
      </c>
      <c r="J955" s="16">
        <v>1</v>
      </c>
      <c r="K955" s="16">
        <f t="shared" si="74"/>
        <v>1</v>
      </c>
      <c r="L955" s="14">
        <v>0</v>
      </c>
      <c r="M955" s="14">
        <v>0</v>
      </c>
      <c r="S955" s="6"/>
      <c r="T955" s="6"/>
    </row>
    <row r="956" spans="1:20" x14ac:dyDescent="0.3">
      <c r="A956" s="2">
        <v>20135</v>
      </c>
      <c r="B956" t="s">
        <v>663</v>
      </c>
      <c r="C956" t="s">
        <v>701</v>
      </c>
      <c r="D956" s="14">
        <v>0</v>
      </c>
      <c r="E956" s="11">
        <f t="shared" si="72"/>
        <v>0</v>
      </c>
      <c r="F956">
        <v>0</v>
      </c>
      <c r="G956" s="10">
        <f t="shared" si="73"/>
        <v>0</v>
      </c>
      <c r="H956" s="14">
        <f t="shared" si="75"/>
        <v>0</v>
      </c>
      <c r="I956" s="14">
        <f t="shared" si="76"/>
        <v>0</v>
      </c>
      <c r="J956" s="16">
        <v>1</v>
      </c>
      <c r="K956" s="16">
        <f t="shared" si="74"/>
        <v>1</v>
      </c>
      <c r="L956" s="14">
        <v>0</v>
      </c>
      <c r="M956" s="14">
        <v>0</v>
      </c>
      <c r="S956" s="6"/>
      <c r="T956" s="6"/>
    </row>
    <row r="957" spans="1:20" x14ac:dyDescent="0.3">
      <c r="A957" s="2">
        <v>20137</v>
      </c>
      <c r="B957" t="s">
        <v>663</v>
      </c>
      <c r="C957" t="s">
        <v>702</v>
      </c>
      <c r="D957" s="14">
        <v>0</v>
      </c>
      <c r="E957" s="11">
        <f t="shared" si="72"/>
        <v>0</v>
      </c>
      <c r="F957">
        <v>0</v>
      </c>
      <c r="G957" s="10">
        <f t="shared" si="73"/>
        <v>0</v>
      </c>
      <c r="H957" s="14">
        <f t="shared" si="75"/>
        <v>0</v>
      </c>
      <c r="I957" s="14">
        <f t="shared" si="76"/>
        <v>0</v>
      </c>
      <c r="J957" s="16">
        <v>1</v>
      </c>
      <c r="K957" s="16">
        <f t="shared" si="74"/>
        <v>1</v>
      </c>
      <c r="L957" s="14">
        <v>0</v>
      </c>
      <c r="M957" s="14">
        <v>0</v>
      </c>
      <c r="S957" s="6"/>
      <c r="T957" s="6"/>
    </row>
    <row r="958" spans="1:20" x14ac:dyDescent="0.3">
      <c r="A958" s="2">
        <v>20139</v>
      </c>
      <c r="B958" t="s">
        <v>663</v>
      </c>
      <c r="C958" t="s">
        <v>703</v>
      </c>
      <c r="D958" s="14">
        <v>520315.504098</v>
      </c>
      <c r="E958" s="11">
        <f t="shared" si="72"/>
        <v>3.8048000129230322E-4</v>
      </c>
      <c r="F958">
        <v>0</v>
      </c>
      <c r="G958" s="10">
        <f t="shared" si="73"/>
        <v>5.9234460849043712E+51</v>
      </c>
      <c r="H958" s="14">
        <f t="shared" si="75"/>
        <v>520315.504098</v>
      </c>
      <c r="I958" s="14">
        <f t="shared" si="76"/>
        <v>520315.504098</v>
      </c>
      <c r="J958" s="16">
        <v>0.20691251591579066</v>
      </c>
      <c r="K958" s="16">
        <f t="shared" si="74"/>
        <v>0.20258477629401311</v>
      </c>
      <c r="L958" s="14">
        <v>508040.79944155202</v>
      </c>
      <c r="M958" s="14">
        <v>105120.00004309999</v>
      </c>
      <c r="S958" s="6"/>
      <c r="T958" s="6"/>
    </row>
    <row r="959" spans="1:20" x14ac:dyDescent="0.3">
      <c r="A959" s="2">
        <v>20141</v>
      </c>
      <c r="B959" t="s">
        <v>663</v>
      </c>
      <c r="C959" t="s">
        <v>704</v>
      </c>
      <c r="D959" s="14">
        <v>0</v>
      </c>
      <c r="E959" s="11">
        <f t="shared" si="72"/>
        <v>0</v>
      </c>
      <c r="F959">
        <v>0</v>
      </c>
      <c r="G959" s="10">
        <f t="shared" si="73"/>
        <v>0</v>
      </c>
      <c r="H959" s="14">
        <f t="shared" si="75"/>
        <v>0</v>
      </c>
      <c r="I959" s="14">
        <f t="shared" si="76"/>
        <v>0</v>
      </c>
      <c r="J959" s="16">
        <v>1</v>
      </c>
      <c r="K959" s="16">
        <f t="shared" si="74"/>
        <v>1</v>
      </c>
      <c r="L959" s="14">
        <v>0</v>
      </c>
      <c r="M959" s="14">
        <v>0</v>
      </c>
      <c r="S959" s="6"/>
      <c r="T959" s="6"/>
    </row>
    <row r="960" spans="1:20" x14ac:dyDescent="0.3">
      <c r="A960" s="2">
        <v>20143</v>
      </c>
      <c r="B960" t="s">
        <v>663</v>
      </c>
      <c r="C960" t="s">
        <v>705</v>
      </c>
      <c r="D960" s="14">
        <v>195853.734968</v>
      </c>
      <c r="E960" s="11">
        <f t="shared" si="72"/>
        <v>1.4321777603554115E-4</v>
      </c>
      <c r="F960">
        <v>36</v>
      </c>
      <c r="G960" s="10">
        <f t="shared" si="73"/>
        <v>0.61935126672232343</v>
      </c>
      <c r="H960" s="14">
        <f t="shared" si="75"/>
        <v>0</v>
      </c>
      <c r="I960" s="14">
        <f t="shared" si="76"/>
        <v>-120370.265032</v>
      </c>
      <c r="J960" s="16">
        <v>1</v>
      </c>
      <c r="K960" s="16">
        <f t="shared" si="74"/>
        <v>1</v>
      </c>
      <c r="L960" s="14">
        <v>191233.37148627799</v>
      </c>
      <c r="M960" s="14">
        <v>191233.371484</v>
      </c>
      <c r="S960" s="6"/>
      <c r="T960" s="6"/>
    </row>
    <row r="961" spans="1:20" x14ac:dyDescent="0.3">
      <c r="A961" s="2">
        <v>20145</v>
      </c>
      <c r="B961" t="s">
        <v>663</v>
      </c>
      <c r="C961" t="s">
        <v>706</v>
      </c>
      <c r="D961" s="14">
        <v>0</v>
      </c>
      <c r="E961" s="11">
        <f t="shared" si="72"/>
        <v>0</v>
      </c>
      <c r="F961">
        <v>0</v>
      </c>
      <c r="G961" s="10">
        <f t="shared" si="73"/>
        <v>0</v>
      </c>
      <c r="H961" s="14">
        <f t="shared" si="75"/>
        <v>0</v>
      </c>
      <c r="I961" s="14">
        <f t="shared" si="76"/>
        <v>0</v>
      </c>
      <c r="J961" s="16">
        <v>1</v>
      </c>
      <c r="K961" s="16">
        <f t="shared" si="74"/>
        <v>1</v>
      </c>
      <c r="L961" s="14">
        <v>0</v>
      </c>
      <c r="M961" s="14">
        <v>0</v>
      </c>
      <c r="S961" s="6"/>
      <c r="T961" s="6"/>
    </row>
    <row r="962" spans="1:20" x14ac:dyDescent="0.3">
      <c r="A962" s="2">
        <v>20147</v>
      </c>
      <c r="B962" t="s">
        <v>663</v>
      </c>
      <c r="C962" t="s">
        <v>296</v>
      </c>
      <c r="D962" s="14">
        <v>0</v>
      </c>
      <c r="E962" s="11">
        <f t="shared" ref="E962:E1025" si="77">D962/SUM(D$2:D$3500)</f>
        <v>0</v>
      </c>
      <c r="F962">
        <v>0</v>
      </c>
      <c r="G962" s="10">
        <f t="shared" si="73"/>
        <v>0</v>
      </c>
      <c r="H962" s="14">
        <f t="shared" si="75"/>
        <v>0</v>
      </c>
      <c r="I962" s="14">
        <f t="shared" si="76"/>
        <v>0</v>
      </c>
      <c r="J962" s="16">
        <v>1</v>
      </c>
      <c r="K962" s="16">
        <f t="shared" si="74"/>
        <v>1</v>
      </c>
      <c r="L962" s="14">
        <v>0</v>
      </c>
      <c r="M962" s="14">
        <v>0</v>
      </c>
      <c r="S962" s="6"/>
      <c r="T962" s="6"/>
    </row>
    <row r="963" spans="1:20" x14ac:dyDescent="0.3">
      <c r="A963" s="2">
        <v>20149</v>
      </c>
      <c r="B963" t="s">
        <v>663</v>
      </c>
      <c r="C963" t="s">
        <v>707</v>
      </c>
      <c r="D963" s="14">
        <v>0</v>
      </c>
      <c r="E963" s="11">
        <f t="shared" si="77"/>
        <v>0</v>
      </c>
      <c r="F963">
        <v>2</v>
      </c>
      <c r="G963" s="10">
        <f t="shared" ref="G963:G1026" si="78">D963/8784/(F963+1E-50)</f>
        <v>0</v>
      </c>
      <c r="H963" s="14">
        <f t="shared" si="75"/>
        <v>0</v>
      </c>
      <c r="I963" s="14">
        <f t="shared" si="76"/>
        <v>-17568</v>
      </c>
      <c r="J963" s="16">
        <v>1</v>
      </c>
      <c r="K963" s="16">
        <f t="shared" ref="K963:K1026" si="79">IF(G963&gt;1,MIN(1,IF(F963&lt;12,105408/D963,(D963-I963)/D963)),1)</f>
        <v>1</v>
      </c>
      <c r="L963" s="14">
        <v>0</v>
      </c>
      <c r="M963" s="14">
        <v>0</v>
      </c>
      <c r="S963" s="6"/>
      <c r="T963" s="6"/>
    </row>
    <row r="964" spans="1:20" x14ac:dyDescent="0.3">
      <c r="A964" s="2">
        <v>20151</v>
      </c>
      <c r="B964" t="s">
        <v>663</v>
      </c>
      <c r="C964" t="s">
        <v>708</v>
      </c>
      <c r="D964" s="14">
        <v>66668.8830628</v>
      </c>
      <c r="E964" s="11">
        <f t="shared" si="77"/>
        <v>4.875152962790228E-5</v>
      </c>
      <c r="F964">
        <v>2</v>
      </c>
      <c r="G964" s="10">
        <f t="shared" si="78"/>
        <v>3.7949045459244082</v>
      </c>
      <c r="H964" s="14">
        <f t="shared" si="75"/>
        <v>49100.8830628</v>
      </c>
      <c r="I964" s="14">
        <f t="shared" si="76"/>
        <v>49100.8830628</v>
      </c>
      <c r="J964" s="16">
        <v>1</v>
      </c>
      <c r="K964" s="16">
        <f t="shared" si="79"/>
        <v>1</v>
      </c>
      <c r="L964" s="14">
        <v>65096.104925289903</v>
      </c>
      <c r="M964" s="14">
        <v>65096.104924899999</v>
      </c>
      <c r="S964" s="6"/>
      <c r="T964" s="6"/>
    </row>
    <row r="965" spans="1:20" x14ac:dyDescent="0.3">
      <c r="A965" s="2">
        <v>20153</v>
      </c>
      <c r="B965" t="s">
        <v>663</v>
      </c>
      <c r="C965" t="s">
        <v>709</v>
      </c>
      <c r="D965" s="14">
        <v>0</v>
      </c>
      <c r="E965" s="11">
        <f t="shared" si="77"/>
        <v>0</v>
      </c>
      <c r="F965">
        <v>0</v>
      </c>
      <c r="G965" s="10">
        <f t="shared" si="78"/>
        <v>0</v>
      </c>
      <c r="H965" s="14">
        <f t="shared" si="75"/>
        <v>0</v>
      </c>
      <c r="I965" s="14">
        <f t="shared" si="76"/>
        <v>0</v>
      </c>
      <c r="J965" s="16">
        <v>1</v>
      </c>
      <c r="K965" s="16">
        <f t="shared" si="79"/>
        <v>1</v>
      </c>
      <c r="L965" s="14">
        <v>0</v>
      </c>
      <c r="M965" s="14">
        <v>0</v>
      </c>
      <c r="S965" s="6"/>
      <c r="T965" s="6"/>
    </row>
    <row r="966" spans="1:20" x14ac:dyDescent="0.3">
      <c r="A966" s="2">
        <v>20155</v>
      </c>
      <c r="B966" t="s">
        <v>663</v>
      </c>
      <c r="C966" t="s">
        <v>710</v>
      </c>
      <c r="D966" s="14">
        <v>251446.53212299899</v>
      </c>
      <c r="E966" s="11">
        <f t="shared" si="77"/>
        <v>1.8386993298028762E-4</v>
      </c>
      <c r="F966">
        <v>2</v>
      </c>
      <c r="G966" s="10">
        <f t="shared" si="78"/>
        <v>14.312757976035916</v>
      </c>
      <c r="H966" s="14">
        <f t="shared" si="75"/>
        <v>233878.53212299899</v>
      </c>
      <c r="I966" s="14">
        <f t="shared" si="76"/>
        <v>233878.53212299899</v>
      </c>
      <c r="J966" s="16">
        <v>0.42839471905080684</v>
      </c>
      <c r="K966" s="16">
        <f t="shared" si="79"/>
        <v>0.41920641780192869</v>
      </c>
      <c r="L966" s="14">
        <v>245381.17610929199</v>
      </c>
      <c r="M966" s="14">
        <v>105119.999987299</v>
      </c>
      <c r="S966" s="6"/>
      <c r="T966" s="6"/>
    </row>
    <row r="967" spans="1:20" x14ac:dyDescent="0.3">
      <c r="A967" s="2">
        <v>20157</v>
      </c>
      <c r="B967" t="s">
        <v>663</v>
      </c>
      <c r="C967" t="s">
        <v>711</v>
      </c>
      <c r="D967" s="14">
        <v>132181.596835</v>
      </c>
      <c r="E967" s="11">
        <f t="shared" si="77"/>
        <v>9.6657612042110237E-5</v>
      </c>
      <c r="F967">
        <v>67</v>
      </c>
      <c r="G967" s="10">
        <f t="shared" si="78"/>
        <v>0.22459695517460512</v>
      </c>
      <c r="H967" s="14">
        <f t="shared" si="75"/>
        <v>0</v>
      </c>
      <c r="I967" s="14">
        <f t="shared" si="76"/>
        <v>-456346.40316500003</v>
      </c>
      <c r="J967" s="16">
        <v>1</v>
      </c>
      <c r="K967" s="16">
        <f t="shared" si="79"/>
        <v>1</v>
      </c>
      <c r="L967" s="14">
        <v>129063.315618779</v>
      </c>
      <c r="M967" s="14">
        <v>129063.315622999</v>
      </c>
      <c r="S967" s="6"/>
      <c r="T967" s="6"/>
    </row>
    <row r="968" spans="1:20" x14ac:dyDescent="0.3">
      <c r="A968" s="2">
        <v>20159</v>
      </c>
      <c r="B968" t="s">
        <v>663</v>
      </c>
      <c r="C968" t="s">
        <v>712</v>
      </c>
      <c r="D968" s="14">
        <v>0</v>
      </c>
      <c r="E968" s="11">
        <f t="shared" si="77"/>
        <v>0</v>
      </c>
      <c r="F968">
        <v>0</v>
      </c>
      <c r="G968" s="10">
        <f t="shared" si="78"/>
        <v>0</v>
      </c>
      <c r="H968" s="14">
        <f t="shared" ref="H968:H1031" si="80">MAX(0,D968-8784*F968)</f>
        <v>0</v>
      </c>
      <c r="I968" s="14">
        <f t="shared" ref="I968:I1031" si="81">D968-8784*F968</f>
        <v>0</v>
      </c>
      <c r="J968" s="16">
        <v>1</v>
      </c>
      <c r="K968" s="16">
        <f t="shared" si="79"/>
        <v>1</v>
      </c>
      <c r="L968" s="14">
        <v>0</v>
      </c>
      <c r="M968" s="14">
        <v>0</v>
      </c>
      <c r="S968" s="6"/>
      <c r="T968" s="6"/>
    </row>
    <row r="969" spans="1:20" x14ac:dyDescent="0.3">
      <c r="A969" s="2">
        <v>20161</v>
      </c>
      <c r="B969" t="s">
        <v>663</v>
      </c>
      <c r="C969" t="s">
        <v>713</v>
      </c>
      <c r="D969" s="14">
        <v>267038.77237800002</v>
      </c>
      <c r="E969" s="11">
        <f t="shared" si="77"/>
        <v>1.9527173735791638E-4</v>
      </c>
      <c r="F969">
        <v>0</v>
      </c>
      <c r="G969" s="10">
        <f t="shared" si="78"/>
        <v>3.0400588840846997E+51</v>
      </c>
      <c r="H969" s="14">
        <f t="shared" si="80"/>
        <v>267038.77237800002</v>
      </c>
      <c r="I969" s="14">
        <f t="shared" si="81"/>
        <v>267038.77237800002</v>
      </c>
      <c r="J969" s="16">
        <v>0.40563330616458404</v>
      </c>
      <c r="K969" s="16">
        <f t="shared" si="79"/>
        <v>0.3947291962936092</v>
      </c>
      <c r="L969" s="14">
        <v>259150.31730336201</v>
      </c>
      <c r="M969" s="14">
        <v>105119.99995880001</v>
      </c>
      <c r="S969" s="6"/>
      <c r="T969" s="6"/>
    </row>
    <row r="970" spans="1:20" x14ac:dyDescent="0.3">
      <c r="A970" s="2">
        <v>20163</v>
      </c>
      <c r="B970" t="s">
        <v>663</v>
      </c>
      <c r="C970" t="s">
        <v>714</v>
      </c>
      <c r="D970" s="14">
        <v>0</v>
      </c>
      <c r="E970" s="11">
        <f t="shared" si="77"/>
        <v>0</v>
      </c>
      <c r="F970">
        <v>0</v>
      </c>
      <c r="G970" s="10">
        <f t="shared" si="78"/>
        <v>0</v>
      </c>
      <c r="H970" s="14">
        <f t="shared" si="80"/>
        <v>0</v>
      </c>
      <c r="I970" s="14">
        <f t="shared" si="81"/>
        <v>0</v>
      </c>
      <c r="J970" s="16">
        <v>1</v>
      </c>
      <c r="K970" s="16">
        <f t="shared" si="79"/>
        <v>1</v>
      </c>
      <c r="L970" s="14">
        <v>0</v>
      </c>
      <c r="M970" s="14">
        <v>0</v>
      </c>
      <c r="S970" s="6"/>
      <c r="T970" s="6"/>
    </row>
    <row r="971" spans="1:20" x14ac:dyDescent="0.3">
      <c r="A971" s="2">
        <v>20165</v>
      </c>
      <c r="B971" t="s">
        <v>663</v>
      </c>
      <c r="C971" t="s">
        <v>602</v>
      </c>
      <c r="D971" s="14">
        <v>0</v>
      </c>
      <c r="E971" s="11">
        <f t="shared" si="77"/>
        <v>0</v>
      </c>
      <c r="F971">
        <v>18</v>
      </c>
      <c r="G971" s="10">
        <f t="shared" si="78"/>
        <v>0</v>
      </c>
      <c r="H971" s="14">
        <f t="shared" si="80"/>
        <v>0</v>
      </c>
      <c r="I971" s="14">
        <f t="shared" si="81"/>
        <v>-158112</v>
      </c>
      <c r="J971" s="16">
        <v>1</v>
      </c>
      <c r="K971" s="16">
        <f t="shared" si="79"/>
        <v>1</v>
      </c>
      <c r="L971" s="14">
        <v>0</v>
      </c>
      <c r="M971" s="14">
        <v>0</v>
      </c>
      <c r="S971" s="6"/>
      <c r="T971" s="6"/>
    </row>
    <row r="972" spans="1:20" x14ac:dyDescent="0.3">
      <c r="A972" s="2">
        <v>20167</v>
      </c>
      <c r="B972" t="s">
        <v>663</v>
      </c>
      <c r="C972" t="s">
        <v>212</v>
      </c>
      <c r="D972" s="14">
        <v>704270.24847400002</v>
      </c>
      <c r="E972" s="11">
        <f t="shared" si="77"/>
        <v>5.1499665671897519E-4</v>
      </c>
      <c r="F972">
        <v>36</v>
      </c>
      <c r="G972" s="10">
        <f t="shared" si="78"/>
        <v>2.2271245967225766</v>
      </c>
      <c r="H972" s="14">
        <f t="shared" si="80"/>
        <v>388046.24847400002</v>
      </c>
      <c r="I972" s="14">
        <f t="shared" si="81"/>
        <v>388046.24847400002</v>
      </c>
      <c r="J972" s="16">
        <v>0.45860146835349408</v>
      </c>
      <c r="K972" s="16">
        <f t="shared" si="79"/>
        <v>0.44900945437520384</v>
      </c>
      <c r="L972" s="14">
        <v>687655.88808595599</v>
      </c>
      <c r="M972" s="14">
        <v>315359.99975399999</v>
      </c>
      <c r="S972" s="6"/>
      <c r="T972" s="6"/>
    </row>
    <row r="973" spans="1:20" x14ac:dyDescent="0.3">
      <c r="A973" s="2">
        <v>20169</v>
      </c>
      <c r="B973" t="s">
        <v>663</v>
      </c>
      <c r="C973" t="s">
        <v>301</v>
      </c>
      <c r="D973" s="14">
        <v>1440762.85454</v>
      </c>
      <c r="E973" s="11">
        <f t="shared" si="77"/>
        <v>1.0535558683910239E-3</v>
      </c>
      <c r="F973">
        <v>403</v>
      </c>
      <c r="G973" s="10">
        <f t="shared" si="78"/>
        <v>0.40700067530294193</v>
      </c>
      <c r="H973" s="14">
        <f t="shared" si="80"/>
        <v>0</v>
      </c>
      <c r="I973" s="14">
        <f t="shared" si="81"/>
        <v>-2099189.1454600003</v>
      </c>
      <c r="J973" s="16">
        <v>1</v>
      </c>
      <c r="K973" s="16">
        <f t="shared" si="79"/>
        <v>1</v>
      </c>
      <c r="L973" s="14">
        <v>1404551.6464537</v>
      </c>
      <c r="M973" s="14">
        <v>1404551.64646</v>
      </c>
      <c r="S973" s="6"/>
      <c r="T973" s="6"/>
    </row>
    <row r="974" spans="1:20" x14ac:dyDescent="0.3">
      <c r="A974" s="2">
        <v>20171</v>
      </c>
      <c r="B974" t="s">
        <v>663</v>
      </c>
      <c r="C974" t="s">
        <v>302</v>
      </c>
      <c r="D974" s="14">
        <v>0</v>
      </c>
      <c r="E974" s="11">
        <f t="shared" si="77"/>
        <v>0</v>
      </c>
      <c r="F974">
        <v>60</v>
      </c>
      <c r="G974" s="10">
        <f t="shared" si="78"/>
        <v>0</v>
      </c>
      <c r="H974" s="14">
        <f t="shared" si="80"/>
        <v>0</v>
      </c>
      <c r="I974" s="14">
        <f t="shared" si="81"/>
        <v>-527040</v>
      </c>
      <c r="J974" s="16">
        <v>1</v>
      </c>
      <c r="K974" s="16">
        <f t="shared" si="79"/>
        <v>1</v>
      </c>
      <c r="L974" s="14">
        <v>0</v>
      </c>
      <c r="M974" s="14">
        <v>0</v>
      </c>
      <c r="S974" s="6"/>
      <c r="T974" s="6"/>
    </row>
    <row r="975" spans="1:20" x14ac:dyDescent="0.3">
      <c r="A975" s="2">
        <v>20173</v>
      </c>
      <c r="B975" t="s">
        <v>663</v>
      </c>
      <c r="C975" t="s">
        <v>418</v>
      </c>
      <c r="D975" s="14">
        <v>599608.752202</v>
      </c>
      <c r="E975" s="11">
        <f t="shared" si="77"/>
        <v>4.3846308060373288E-4</v>
      </c>
      <c r="F975">
        <v>14</v>
      </c>
      <c r="G975" s="10">
        <f t="shared" si="78"/>
        <v>4.8758192834536818</v>
      </c>
      <c r="H975" s="14">
        <f t="shared" si="80"/>
        <v>476632.752202</v>
      </c>
      <c r="I975" s="14">
        <f t="shared" si="81"/>
        <v>476632.752202</v>
      </c>
      <c r="J975" s="16">
        <v>0.21551479570788776</v>
      </c>
      <c r="K975" s="16">
        <f t="shared" si="79"/>
        <v>0.2050937374552716</v>
      </c>
      <c r="L975" s="14">
        <v>569056.05759550398</v>
      </c>
      <c r="M975" s="14">
        <v>122640.000168999</v>
      </c>
      <c r="S975" s="6"/>
      <c r="T975" s="6"/>
    </row>
    <row r="976" spans="1:20" x14ac:dyDescent="0.3">
      <c r="A976" s="2">
        <v>20175</v>
      </c>
      <c r="B976" t="s">
        <v>663</v>
      </c>
      <c r="C976" t="s">
        <v>715</v>
      </c>
      <c r="D976" s="14">
        <v>0</v>
      </c>
      <c r="E976" s="11">
        <f t="shared" si="77"/>
        <v>0</v>
      </c>
      <c r="F976">
        <v>58</v>
      </c>
      <c r="G976" s="10">
        <f t="shared" si="78"/>
        <v>0</v>
      </c>
      <c r="H976" s="14">
        <f t="shared" si="80"/>
        <v>0</v>
      </c>
      <c r="I976" s="14">
        <f t="shared" si="81"/>
        <v>-509472</v>
      </c>
      <c r="J976" s="16">
        <v>1</v>
      </c>
      <c r="K976" s="16">
        <f t="shared" si="79"/>
        <v>1</v>
      </c>
      <c r="L976" s="14">
        <v>0</v>
      </c>
      <c r="M976" s="14">
        <v>0</v>
      </c>
      <c r="S976" s="6"/>
      <c r="T976" s="6"/>
    </row>
    <row r="977" spans="1:20" x14ac:dyDescent="0.3">
      <c r="A977" s="2">
        <v>20177</v>
      </c>
      <c r="B977" t="s">
        <v>663</v>
      </c>
      <c r="C977" t="s">
        <v>716</v>
      </c>
      <c r="D977" s="14">
        <v>809750.90461900004</v>
      </c>
      <c r="E977" s="11">
        <f t="shared" si="77"/>
        <v>5.9212924237185939E-4</v>
      </c>
      <c r="F977">
        <v>6</v>
      </c>
      <c r="G977" s="10">
        <f t="shared" si="78"/>
        <v>15.364126150178356</v>
      </c>
      <c r="H977" s="14">
        <f t="shared" si="80"/>
        <v>757046.90461900004</v>
      </c>
      <c r="I977" s="14">
        <f t="shared" si="81"/>
        <v>757046.90461900004</v>
      </c>
      <c r="J977" s="16">
        <v>0.13517785337379731</v>
      </c>
      <c r="K977" s="16">
        <f t="shared" si="79"/>
        <v>0.13017336491843259</v>
      </c>
      <c r="L977" s="14">
        <v>777642.17566517205</v>
      </c>
      <c r="M977" s="14">
        <v>105119.999709</v>
      </c>
      <c r="S977" s="6"/>
      <c r="T977" s="6"/>
    </row>
    <row r="978" spans="1:20" x14ac:dyDescent="0.3">
      <c r="A978" s="2">
        <v>20179</v>
      </c>
      <c r="B978" t="s">
        <v>663</v>
      </c>
      <c r="C978" t="s">
        <v>717</v>
      </c>
      <c r="D978" s="14">
        <v>0</v>
      </c>
      <c r="E978" s="11">
        <f t="shared" si="77"/>
        <v>0</v>
      </c>
      <c r="F978">
        <v>0</v>
      </c>
      <c r="G978" s="10">
        <f t="shared" si="78"/>
        <v>0</v>
      </c>
      <c r="H978" s="14">
        <f t="shared" si="80"/>
        <v>0</v>
      </c>
      <c r="I978" s="14">
        <f t="shared" si="81"/>
        <v>0</v>
      </c>
      <c r="J978" s="16">
        <v>1</v>
      </c>
      <c r="K978" s="16">
        <f t="shared" si="79"/>
        <v>1</v>
      </c>
      <c r="L978" s="14">
        <v>0</v>
      </c>
      <c r="M978" s="14">
        <v>0</v>
      </c>
      <c r="S978" s="6"/>
      <c r="T978" s="6"/>
    </row>
    <row r="979" spans="1:20" x14ac:dyDescent="0.3">
      <c r="A979" s="2">
        <v>20181</v>
      </c>
      <c r="B979" t="s">
        <v>663</v>
      </c>
      <c r="C979" t="s">
        <v>718</v>
      </c>
      <c r="D979" s="14">
        <v>642429.33073299995</v>
      </c>
      <c r="E979" s="11">
        <f t="shared" si="77"/>
        <v>4.6977557013459147E-4</v>
      </c>
      <c r="F979">
        <v>85</v>
      </c>
      <c r="G979" s="10">
        <f t="shared" si="78"/>
        <v>0.86042715463007602</v>
      </c>
      <c r="H979" s="14">
        <f t="shared" si="80"/>
        <v>0</v>
      </c>
      <c r="I979" s="14">
        <f t="shared" si="81"/>
        <v>-104210.66926700005</v>
      </c>
      <c r="J979" s="16">
        <v>1</v>
      </c>
      <c r="K979" s="16">
        <f t="shared" si="79"/>
        <v>1</v>
      </c>
      <c r="L979" s="14">
        <v>627273.85249759397</v>
      </c>
      <c r="M979" s="14">
        <v>627273.85249800002</v>
      </c>
      <c r="S979" s="6"/>
      <c r="T979" s="6"/>
    </row>
    <row r="980" spans="1:20" x14ac:dyDescent="0.3">
      <c r="A980" s="2">
        <v>20183</v>
      </c>
      <c r="B980" t="s">
        <v>663</v>
      </c>
      <c r="C980" t="s">
        <v>719</v>
      </c>
      <c r="D980" s="14">
        <v>0</v>
      </c>
      <c r="E980" s="11">
        <f t="shared" si="77"/>
        <v>0</v>
      </c>
      <c r="F980">
        <v>0</v>
      </c>
      <c r="G980" s="10">
        <f t="shared" si="78"/>
        <v>0</v>
      </c>
      <c r="H980" s="14">
        <f t="shared" si="80"/>
        <v>0</v>
      </c>
      <c r="I980" s="14">
        <f t="shared" si="81"/>
        <v>0</v>
      </c>
      <c r="J980" s="16">
        <v>1</v>
      </c>
      <c r="K980" s="16">
        <f t="shared" si="79"/>
        <v>1</v>
      </c>
      <c r="L980" s="14">
        <v>0</v>
      </c>
      <c r="M980" s="14">
        <v>0</v>
      </c>
      <c r="S980" s="6"/>
      <c r="T980" s="6"/>
    </row>
    <row r="981" spans="1:20" x14ac:dyDescent="0.3">
      <c r="A981" s="2">
        <v>20185</v>
      </c>
      <c r="B981" t="s">
        <v>663</v>
      </c>
      <c r="C981" t="s">
        <v>720</v>
      </c>
      <c r="D981" s="14">
        <v>0</v>
      </c>
      <c r="E981" s="11">
        <f t="shared" si="77"/>
        <v>0</v>
      </c>
      <c r="F981">
        <v>18</v>
      </c>
      <c r="G981" s="10">
        <f t="shared" si="78"/>
        <v>0</v>
      </c>
      <c r="H981" s="14">
        <f t="shared" si="80"/>
        <v>0</v>
      </c>
      <c r="I981" s="14">
        <f t="shared" si="81"/>
        <v>-158112</v>
      </c>
      <c r="J981" s="16">
        <v>1</v>
      </c>
      <c r="K981" s="16">
        <f t="shared" si="79"/>
        <v>1</v>
      </c>
      <c r="L981" s="14">
        <v>0</v>
      </c>
      <c r="M981" s="14">
        <v>0</v>
      </c>
      <c r="S981" s="6"/>
      <c r="T981" s="6"/>
    </row>
    <row r="982" spans="1:20" x14ac:dyDescent="0.3">
      <c r="A982" s="2">
        <v>20187</v>
      </c>
      <c r="B982" t="s">
        <v>663</v>
      </c>
      <c r="C982" t="s">
        <v>721</v>
      </c>
      <c r="D982" s="14">
        <v>0</v>
      </c>
      <c r="E982" s="11">
        <f t="shared" si="77"/>
        <v>0</v>
      </c>
      <c r="F982">
        <v>0</v>
      </c>
      <c r="G982" s="10">
        <f t="shared" si="78"/>
        <v>0</v>
      </c>
      <c r="H982" s="14">
        <f t="shared" si="80"/>
        <v>0</v>
      </c>
      <c r="I982" s="14">
        <f t="shared" si="81"/>
        <v>0</v>
      </c>
      <c r="J982" s="16">
        <v>1</v>
      </c>
      <c r="K982" s="16">
        <f t="shared" si="79"/>
        <v>1</v>
      </c>
      <c r="L982" s="14">
        <v>0</v>
      </c>
      <c r="M982" s="14">
        <v>0</v>
      </c>
      <c r="S982" s="6"/>
      <c r="T982" s="6"/>
    </row>
    <row r="983" spans="1:20" x14ac:dyDescent="0.3">
      <c r="A983" s="2">
        <v>20189</v>
      </c>
      <c r="B983" t="s">
        <v>663</v>
      </c>
      <c r="C983" t="s">
        <v>722</v>
      </c>
      <c r="D983" s="14">
        <v>0</v>
      </c>
      <c r="E983" s="11">
        <f t="shared" si="77"/>
        <v>0</v>
      </c>
      <c r="F983">
        <v>0</v>
      </c>
      <c r="G983" s="10">
        <f t="shared" si="78"/>
        <v>0</v>
      </c>
      <c r="H983" s="14">
        <f t="shared" si="80"/>
        <v>0</v>
      </c>
      <c r="I983" s="14">
        <f t="shared" si="81"/>
        <v>0</v>
      </c>
      <c r="J983" s="16">
        <v>1</v>
      </c>
      <c r="K983" s="16">
        <f t="shared" si="79"/>
        <v>1</v>
      </c>
      <c r="L983" s="14">
        <v>0</v>
      </c>
      <c r="M983" s="14">
        <v>0</v>
      </c>
      <c r="S983" s="6"/>
      <c r="T983" s="6"/>
    </row>
    <row r="984" spans="1:20" x14ac:dyDescent="0.3">
      <c r="A984" s="2">
        <v>20191</v>
      </c>
      <c r="B984" t="s">
        <v>663</v>
      </c>
      <c r="C984" t="s">
        <v>723</v>
      </c>
      <c r="D984" s="14">
        <v>1152287.79792</v>
      </c>
      <c r="E984" s="11">
        <f t="shared" si="77"/>
        <v>8.4260887747663812E-4</v>
      </c>
      <c r="F984">
        <v>4</v>
      </c>
      <c r="G984" s="10">
        <f t="shared" si="78"/>
        <v>32.795076215846997</v>
      </c>
      <c r="H984" s="14">
        <f t="shared" si="80"/>
        <v>1117151.79792</v>
      </c>
      <c r="I984" s="14">
        <f t="shared" si="81"/>
        <v>1117151.79792</v>
      </c>
      <c r="J984" s="16">
        <v>9.3431337395207051E-2</v>
      </c>
      <c r="K984" s="16">
        <f t="shared" si="79"/>
        <v>9.1477146759926173E-2</v>
      </c>
      <c r="L984" s="14">
        <v>1125104.30580125</v>
      </c>
      <c r="M984" s="14">
        <v>105119.99955560001</v>
      </c>
      <c r="S984" s="6"/>
      <c r="T984" s="6"/>
    </row>
    <row r="985" spans="1:20" x14ac:dyDescent="0.3">
      <c r="A985" s="2">
        <v>20193</v>
      </c>
      <c r="B985" t="s">
        <v>663</v>
      </c>
      <c r="C985" t="s">
        <v>155</v>
      </c>
      <c r="D985" s="14">
        <v>725165.480477</v>
      </c>
      <c r="E985" s="11">
        <f t="shared" si="77"/>
        <v>5.3027626656509464E-4</v>
      </c>
      <c r="F985">
        <v>268</v>
      </c>
      <c r="G985" s="10">
        <f t="shared" si="78"/>
        <v>0.30804204747989899</v>
      </c>
      <c r="H985" s="14">
        <f t="shared" si="80"/>
        <v>0</v>
      </c>
      <c r="I985" s="14">
        <f t="shared" si="81"/>
        <v>-1628946.5195229999</v>
      </c>
      <c r="J985" s="16">
        <v>1</v>
      </c>
      <c r="K985" s="16">
        <f t="shared" si="79"/>
        <v>1</v>
      </c>
      <c r="L985" s="14">
        <v>707807.79693221604</v>
      </c>
      <c r="M985" s="14">
        <v>707807.796936</v>
      </c>
      <c r="S985" s="6"/>
      <c r="T985" s="6"/>
    </row>
    <row r="986" spans="1:20" x14ac:dyDescent="0.3">
      <c r="A986" s="2">
        <v>20195</v>
      </c>
      <c r="B986" t="s">
        <v>663</v>
      </c>
      <c r="C986" t="s">
        <v>724</v>
      </c>
      <c r="D986" s="14">
        <v>654136.61635499995</v>
      </c>
      <c r="E986" s="11">
        <f t="shared" si="77"/>
        <v>4.7833650674613816E-4</v>
      </c>
      <c r="F986">
        <v>36</v>
      </c>
      <c r="G986" s="10">
        <f t="shared" si="78"/>
        <v>2.0685862437860503</v>
      </c>
      <c r="H986" s="14">
        <f t="shared" si="80"/>
        <v>337912.61635499995</v>
      </c>
      <c r="I986" s="14">
        <f t="shared" si="81"/>
        <v>337912.61635499995</v>
      </c>
      <c r="J986" s="16">
        <v>0.49374910683378148</v>
      </c>
      <c r="K986" s="16">
        <f t="shared" si="79"/>
        <v>0.48342195207183636</v>
      </c>
      <c r="L986" s="14">
        <v>638704.95285140804</v>
      </c>
      <c r="M986" s="14">
        <v>315360.00010399998</v>
      </c>
      <c r="S986" s="6"/>
      <c r="T986" s="6"/>
    </row>
    <row r="987" spans="1:20" x14ac:dyDescent="0.3">
      <c r="A987" s="2">
        <v>20197</v>
      </c>
      <c r="B987" t="s">
        <v>663</v>
      </c>
      <c r="C987" t="s">
        <v>725</v>
      </c>
      <c r="D987" s="14">
        <v>927801.04653299996</v>
      </c>
      <c r="E987" s="11">
        <f t="shared" si="77"/>
        <v>6.7845324731547439E-4</v>
      </c>
      <c r="F987">
        <v>85</v>
      </c>
      <c r="G987" s="10">
        <f t="shared" si="78"/>
        <v>1.2426350671448085</v>
      </c>
      <c r="H987" s="14">
        <f t="shared" si="80"/>
        <v>181161.04653299996</v>
      </c>
      <c r="I987" s="14">
        <f t="shared" si="81"/>
        <v>181161.04653299996</v>
      </c>
      <c r="J987" s="16">
        <v>0.82193287254585656</v>
      </c>
      <c r="K987" s="16">
        <f t="shared" si="79"/>
        <v>0.804741493653234</v>
      </c>
      <c r="L987" s="14">
        <v>905913.39617545996</v>
      </c>
      <c r="M987" s="14">
        <v>744600.00041199999</v>
      </c>
      <c r="S987" s="6"/>
      <c r="T987" s="6"/>
    </row>
    <row r="988" spans="1:20" x14ac:dyDescent="0.3">
      <c r="A988" s="2">
        <v>20199</v>
      </c>
      <c r="B988" t="s">
        <v>663</v>
      </c>
      <c r="C988" t="s">
        <v>726</v>
      </c>
      <c r="D988" s="14">
        <v>0</v>
      </c>
      <c r="E988" s="11">
        <f t="shared" si="77"/>
        <v>0</v>
      </c>
      <c r="F988">
        <v>0</v>
      </c>
      <c r="G988" s="10">
        <f t="shared" si="78"/>
        <v>0</v>
      </c>
      <c r="H988" s="14">
        <f t="shared" si="80"/>
        <v>0</v>
      </c>
      <c r="I988" s="14">
        <f t="shared" si="81"/>
        <v>0</v>
      </c>
      <c r="J988" s="16">
        <v>1</v>
      </c>
      <c r="K988" s="16">
        <f t="shared" si="79"/>
        <v>1</v>
      </c>
      <c r="L988" s="14">
        <v>0</v>
      </c>
      <c r="M988" s="14">
        <v>0</v>
      </c>
      <c r="S988" s="6"/>
      <c r="T988" s="6"/>
    </row>
    <row r="989" spans="1:20" x14ac:dyDescent="0.3">
      <c r="A989" s="2">
        <v>20201</v>
      </c>
      <c r="B989" t="s">
        <v>663</v>
      </c>
      <c r="C989" t="s">
        <v>169</v>
      </c>
      <c r="D989" s="14">
        <v>12171.242095199999</v>
      </c>
      <c r="E989" s="11">
        <f t="shared" si="77"/>
        <v>8.9002041485168029E-6</v>
      </c>
      <c r="F989">
        <v>20</v>
      </c>
      <c r="G989" s="10">
        <f t="shared" si="78"/>
        <v>6.928074963114754E-2</v>
      </c>
      <c r="H989" s="14">
        <f t="shared" si="80"/>
        <v>0</v>
      </c>
      <c r="I989" s="14">
        <f t="shared" si="81"/>
        <v>-163508.7579048</v>
      </c>
      <c r="J989" s="16">
        <v>1</v>
      </c>
      <c r="K989" s="16">
        <f t="shared" si="79"/>
        <v>1</v>
      </c>
      <c r="L989" s="14">
        <v>11884.111689281999</v>
      </c>
      <c r="M989" s="14">
        <v>11884.111689400001</v>
      </c>
      <c r="S989" s="6"/>
      <c r="T989" s="6"/>
    </row>
    <row r="990" spans="1:20" x14ac:dyDescent="0.3">
      <c r="A990" s="2">
        <v>20203</v>
      </c>
      <c r="B990" t="s">
        <v>663</v>
      </c>
      <c r="C990" t="s">
        <v>727</v>
      </c>
      <c r="D990" s="14">
        <v>0</v>
      </c>
      <c r="E990" s="11">
        <f t="shared" si="77"/>
        <v>0</v>
      </c>
      <c r="F990">
        <v>0</v>
      </c>
      <c r="G990" s="10">
        <f t="shared" si="78"/>
        <v>0</v>
      </c>
      <c r="H990" s="14">
        <f t="shared" si="80"/>
        <v>0</v>
      </c>
      <c r="I990" s="14">
        <f t="shared" si="81"/>
        <v>0</v>
      </c>
      <c r="J990" s="16">
        <v>1</v>
      </c>
      <c r="K990" s="16">
        <f t="shared" si="79"/>
        <v>1</v>
      </c>
      <c r="L990" s="14">
        <v>0</v>
      </c>
      <c r="M990" s="14">
        <v>0</v>
      </c>
      <c r="S990" s="6"/>
      <c r="T990" s="6"/>
    </row>
    <row r="991" spans="1:20" x14ac:dyDescent="0.3">
      <c r="A991" s="2">
        <v>20205</v>
      </c>
      <c r="B991" t="s">
        <v>663</v>
      </c>
      <c r="C991" t="s">
        <v>728</v>
      </c>
      <c r="D991" s="14">
        <v>14251.78782</v>
      </c>
      <c r="E991" s="11">
        <f t="shared" si="77"/>
        <v>1.0421600366438273E-5</v>
      </c>
      <c r="F991">
        <v>18</v>
      </c>
      <c r="G991" s="10">
        <f t="shared" si="78"/>
        <v>9.0137293943533703E-2</v>
      </c>
      <c r="H991" s="14">
        <f t="shared" si="80"/>
        <v>0</v>
      </c>
      <c r="I991" s="14">
        <f t="shared" si="81"/>
        <v>-143860.21218</v>
      </c>
      <c r="J991" s="16">
        <v>1</v>
      </c>
      <c r="K991" s="16">
        <f t="shared" si="79"/>
        <v>1</v>
      </c>
      <c r="L991" s="14">
        <v>13915.575493100199</v>
      </c>
      <c r="M991" s="14">
        <v>13915.575493</v>
      </c>
      <c r="S991" s="6"/>
      <c r="T991" s="6"/>
    </row>
    <row r="992" spans="1:20" x14ac:dyDescent="0.3">
      <c r="A992" s="2">
        <v>20207</v>
      </c>
      <c r="B992" t="s">
        <v>663</v>
      </c>
      <c r="C992" t="s">
        <v>729</v>
      </c>
      <c r="D992" s="14">
        <v>0</v>
      </c>
      <c r="E992" s="11">
        <f t="shared" si="77"/>
        <v>0</v>
      </c>
      <c r="F992">
        <v>18</v>
      </c>
      <c r="G992" s="10">
        <f t="shared" si="78"/>
        <v>0</v>
      </c>
      <c r="H992" s="14">
        <f t="shared" si="80"/>
        <v>0</v>
      </c>
      <c r="I992" s="14">
        <f t="shared" si="81"/>
        <v>-158112</v>
      </c>
      <c r="J992" s="16">
        <v>1</v>
      </c>
      <c r="K992" s="16">
        <f t="shared" si="79"/>
        <v>1</v>
      </c>
      <c r="L992" s="14">
        <v>0</v>
      </c>
      <c r="M992" s="14">
        <v>0</v>
      </c>
      <c r="S992" s="6"/>
      <c r="T992" s="6"/>
    </row>
    <row r="993" spans="1:20" x14ac:dyDescent="0.3">
      <c r="A993" s="2">
        <v>20209</v>
      </c>
      <c r="B993" t="s">
        <v>663</v>
      </c>
      <c r="C993" t="s">
        <v>730</v>
      </c>
      <c r="D993" s="14">
        <v>1331761.12063</v>
      </c>
      <c r="E993" s="11">
        <f t="shared" si="77"/>
        <v>9.738484994344978E-4</v>
      </c>
      <c r="F993">
        <v>87</v>
      </c>
      <c r="G993" s="10">
        <f t="shared" si="78"/>
        <v>1.7426683843011328</v>
      </c>
      <c r="H993" s="14">
        <f t="shared" si="80"/>
        <v>567553.12063000002</v>
      </c>
      <c r="I993" s="14">
        <f t="shared" si="81"/>
        <v>567553.12063000002</v>
      </c>
      <c r="J993" s="16">
        <v>0.6095900059527809</v>
      </c>
      <c r="K993" s="16">
        <f t="shared" si="79"/>
        <v>0.57383264022491165</v>
      </c>
      <c r="L993" s="14">
        <v>1250217.3469786299</v>
      </c>
      <c r="M993" s="14">
        <v>762120.00004700001</v>
      </c>
      <c r="S993" s="6"/>
      <c r="T993" s="6"/>
    </row>
    <row r="994" spans="1:20" x14ac:dyDescent="0.3">
      <c r="A994" s="2">
        <v>21001</v>
      </c>
      <c r="B994" t="s">
        <v>731</v>
      </c>
      <c r="C994" t="s">
        <v>618</v>
      </c>
      <c r="D994" s="14">
        <v>52062.771396600001</v>
      </c>
      <c r="E994" s="11">
        <f t="shared" si="77"/>
        <v>3.8070830433160252E-5</v>
      </c>
      <c r="F994">
        <v>2</v>
      </c>
      <c r="G994" s="10">
        <f t="shared" si="78"/>
        <v>2.9635001933401641</v>
      </c>
      <c r="H994" s="14">
        <f t="shared" si="80"/>
        <v>34494.771396600001</v>
      </c>
      <c r="I994" s="14">
        <f t="shared" si="81"/>
        <v>34494.771396600001</v>
      </c>
      <c r="J994" s="16">
        <v>1</v>
      </c>
      <c r="K994" s="16">
        <f t="shared" si="79"/>
        <v>1</v>
      </c>
      <c r="L994" s="14">
        <v>50783.066063036102</v>
      </c>
      <c r="M994" s="14">
        <v>50783.066063400001</v>
      </c>
      <c r="S994" s="6"/>
      <c r="T994" s="6"/>
    </row>
    <row r="995" spans="1:20" x14ac:dyDescent="0.3">
      <c r="A995" s="2">
        <v>21003</v>
      </c>
      <c r="B995" t="s">
        <v>731</v>
      </c>
      <c r="C995" t="s">
        <v>576</v>
      </c>
      <c r="D995" s="14">
        <v>0</v>
      </c>
      <c r="E995" s="11">
        <f t="shared" si="77"/>
        <v>0</v>
      </c>
      <c r="F995">
        <v>0</v>
      </c>
      <c r="G995" s="10">
        <f t="shared" si="78"/>
        <v>0</v>
      </c>
      <c r="H995" s="14">
        <f t="shared" si="80"/>
        <v>0</v>
      </c>
      <c r="I995" s="14">
        <f t="shared" si="81"/>
        <v>0</v>
      </c>
      <c r="J995" s="16">
        <v>1</v>
      </c>
      <c r="K995" s="16">
        <f t="shared" si="79"/>
        <v>1</v>
      </c>
      <c r="L995" s="14">
        <v>0</v>
      </c>
      <c r="M995" s="14">
        <v>0</v>
      </c>
      <c r="S995" s="6"/>
      <c r="T995" s="6"/>
    </row>
    <row r="996" spans="1:20" x14ac:dyDescent="0.3">
      <c r="A996" s="2">
        <v>21005</v>
      </c>
      <c r="B996" t="s">
        <v>731</v>
      </c>
      <c r="C996" t="s">
        <v>664</v>
      </c>
      <c r="D996" s="14">
        <v>75794.6569667</v>
      </c>
      <c r="E996" s="11">
        <f t="shared" si="77"/>
        <v>5.5424739323562559E-5</v>
      </c>
      <c r="F996">
        <v>0</v>
      </c>
      <c r="G996" s="10">
        <f t="shared" si="78"/>
        <v>8.6287177785405278E+50</v>
      </c>
      <c r="H996" s="14">
        <f t="shared" si="80"/>
        <v>75794.6569667</v>
      </c>
      <c r="I996" s="14">
        <f t="shared" si="81"/>
        <v>75794.6569667</v>
      </c>
      <c r="J996" s="16">
        <v>1</v>
      </c>
      <c r="K996" s="16">
        <f t="shared" si="79"/>
        <v>1</v>
      </c>
      <c r="L996" s="14">
        <v>73931.620785786698</v>
      </c>
      <c r="M996" s="14">
        <v>73931.620785499996</v>
      </c>
      <c r="S996" s="6"/>
      <c r="T996" s="6"/>
    </row>
    <row r="997" spans="1:20" x14ac:dyDescent="0.3">
      <c r="A997" s="2">
        <v>21007</v>
      </c>
      <c r="B997" t="s">
        <v>731</v>
      </c>
      <c r="C997" t="s">
        <v>732</v>
      </c>
      <c r="D997" s="14">
        <v>0</v>
      </c>
      <c r="E997" s="11">
        <f t="shared" si="77"/>
        <v>0</v>
      </c>
      <c r="F997">
        <v>0</v>
      </c>
      <c r="G997" s="10">
        <f t="shared" si="78"/>
        <v>0</v>
      </c>
      <c r="H997" s="14">
        <f t="shared" si="80"/>
        <v>0</v>
      </c>
      <c r="I997" s="14">
        <f t="shared" si="81"/>
        <v>0</v>
      </c>
      <c r="J997" s="16">
        <v>1</v>
      </c>
      <c r="K997" s="16">
        <f t="shared" si="79"/>
        <v>1</v>
      </c>
      <c r="L997" s="14">
        <v>0</v>
      </c>
      <c r="M997" s="14">
        <v>0</v>
      </c>
      <c r="S997" s="6"/>
      <c r="T997" s="6"/>
    </row>
    <row r="998" spans="1:20" x14ac:dyDescent="0.3">
      <c r="A998" s="2">
        <v>21009</v>
      </c>
      <c r="B998" t="s">
        <v>731</v>
      </c>
      <c r="C998" t="s">
        <v>733</v>
      </c>
      <c r="D998" s="14">
        <v>457205.22557800001</v>
      </c>
      <c r="E998" s="11">
        <f t="shared" si="77"/>
        <v>3.3433069637302373E-4</v>
      </c>
      <c r="F998">
        <v>47</v>
      </c>
      <c r="G998" s="10">
        <f t="shared" si="78"/>
        <v>1.1074420260677054</v>
      </c>
      <c r="H998" s="14">
        <f t="shared" si="80"/>
        <v>44357.225578000012</v>
      </c>
      <c r="I998" s="14">
        <f t="shared" si="81"/>
        <v>44357.225578000012</v>
      </c>
      <c r="J998" s="16">
        <v>0.92343813556286558</v>
      </c>
      <c r="K998" s="16">
        <f t="shared" si="79"/>
        <v>0.90298180533277261</v>
      </c>
      <c r="L998" s="14">
        <v>445855.53070296702</v>
      </c>
      <c r="M998" s="14">
        <v>411720.00020299997</v>
      </c>
      <c r="S998" s="6"/>
      <c r="T998" s="6"/>
    </row>
    <row r="999" spans="1:20" x14ac:dyDescent="0.3">
      <c r="A999" s="2">
        <v>21011</v>
      </c>
      <c r="B999" t="s">
        <v>731</v>
      </c>
      <c r="C999" t="s">
        <v>734</v>
      </c>
      <c r="D999" s="14">
        <v>346169.43900499999</v>
      </c>
      <c r="E999" s="11">
        <f t="shared" si="77"/>
        <v>2.5313592918647866E-4</v>
      </c>
      <c r="F999">
        <v>0</v>
      </c>
      <c r="G999" s="10">
        <f t="shared" si="78"/>
        <v>3.9409089139913474E+51</v>
      </c>
      <c r="H999" s="14">
        <f t="shared" si="80"/>
        <v>346169.43900499999</v>
      </c>
      <c r="I999" s="14">
        <f t="shared" si="81"/>
        <v>346169.43900499999</v>
      </c>
      <c r="J999" s="16">
        <v>0.31131854532457565</v>
      </c>
      <c r="K999" s="16">
        <f t="shared" si="79"/>
        <v>0.30449828356592018</v>
      </c>
      <c r="L999" s="14">
        <v>337660.578144509</v>
      </c>
      <c r="M999" s="14">
        <v>105119.99989190001</v>
      </c>
      <c r="S999" s="6"/>
      <c r="T999" s="6"/>
    </row>
    <row r="1000" spans="1:20" x14ac:dyDescent="0.3">
      <c r="A1000" s="2">
        <v>21013</v>
      </c>
      <c r="B1000" t="s">
        <v>731</v>
      </c>
      <c r="C1000" t="s">
        <v>735</v>
      </c>
      <c r="D1000" s="14">
        <v>0</v>
      </c>
      <c r="E1000" s="11">
        <f t="shared" si="77"/>
        <v>0</v>
      </c>
      <c r="F1000">
        <v>27</v>
      </c>
      <c r="G1000" s="10">
        <f t="shared" si="78"/>
        <v>0</v>
      </c>
      <c r="H1000" s="14">
        <f t="shared" si="80"/>
        <v>0</v>
      </c>
      <c r="I1000" s="14">
        <f t="shared" si="81"/>
        <v>-237168</v>
      </c>
      <c r="J1000" s="16">
        <v>1</v>
      </c>
      <c r="K1000" s="16">
        <f t="shared" si="79"/>
        <v>1</v>
      </c>
      <c r="L1000" s="14">
        <v>0</v>
      </c>
      <c r="M1000" s="14">
        <v>0</v>
      </c>
      <c r="S1000" s="6"/>
      <c r="T1000" s="6"/>
    </row>
    <row r="1001" spans="1:20" x14ac:dyDescent="0.3">
      <c r="A1001" s="2">
        <v>21015</v>
      </c>
      <c r="B1001" t="s">
        <v>731</v>
      </c>
      <c r="C1001" t="s">
        <v>270</v>
      </c>
      <c r="D1001" s="14">
        <v>899979.30976700003</v>
      </c>
      <c r="E1001" s="11">
        <f t="shared" si="77"/>
        <v>6.5810864032738814E-4</v>
      </c>
      <c r="F1001">
        <v>493</v>
      </c>
      <c r="G1001" s="10">
        <f t="shared" si="78"/>
        <v>0.20782284167945961</v>
      </c>
      <c r="H1001" s="14">
        <f t="shared" si="80"/>
        <v>0</v>
      </c>
      <c r="I1001" s="14">
        <f t="shared" si="81"/>
        <v>-3430532.6902330001</v>
      </c>
      <c r="J1001" s="16">
        <v>1</v>
      </c>
      <c r="K1001" s="16">
        <f t="shared" si="79"/>
        <v>1</v>
      </c>
      <c r="L1001" s="14">
        <v>874985.87042610301</v>
      </c>
      <c r="M1001" s="14">
        <v>874985.87042399996</v>
      </c>
      <c r="S1001" s="6"/>
      <c r="T1001" s="6"/>
    </row>
    <row r="1002" spans="1:20" x14ac:dyDescent="0.3">
      <c r="A1002" s="2">
        <v>21017</v>
      </c>
      <c r="B1002" t="s">
        <v>731</v>
      </c>
      <c r="C1002" t="s">
        <v>668</v>
      </c>
      <c r="D1002" s="14">
        <v>0</v>
      </c>
      <c r="E1002" s="11">
        <f t="shared" si="77"/>
        <v>0</v>
      </c>
      <c r="F1002">
        <v>2</v>
      </c>
      <c r="G1002" s="10">
        <f t="shared" si="78"/>
        <v>0</v>
      </c>
      <c r="H1002" s="14">
        <f t="shared" si="80"/>
        <v>0</v>
      </c>
      <c r="I1002" s="14">
        <f t="shared" si="81"/>
        <v>-17568</v>
      </c>
      <c r="J1002" s="16">
        <v>1</v>
      </c>
      <c r="K1002" s="16">
        <f t="shared" si="79"/>
        <v>1</v>
      </c>
      <c r="L1002" s="14">
        <v>0</v>
      </c>
      <c r="M1002" s="14">
        <v>0</v>
      </c>
      <c r="S1002" s="6"/>
      <c r="T1002" s="6"/>
    </row>
    <row r="1003" spans="1:20" x14ac:dyDescent="0.3">
      <c r="A1003" s="2">
        <v>21019</v>
      </c>
      <c r="B1003" t="s">
        <v>731</v>
      </c>
      <c r="C1003" t="s">
        <v>736</v>
      </c>
      <c r="D1003" s="14">
        <v>274081.03674700001</v>
      </c>
      <c r="E1003" s="11">
        <f t="shared" si="77"/>
        <v>2.0042138355356998E-4</v>
      </c>
      <c r="F1003">
        <v>159</v>
      </c>
      <c r="G1003" s="10">
        <f t="shared" si="78"/>
        <v>0.19624090452265985</v>
      </c>
      <c r="H1003" s="14">
        <f t="shared" si="80"/>
        <v>0</v>
      </c>
      <c r="I1003" s="14">
        <f t="shared" si="81"/>
        <v>-1122574.9632530001</v>
      </c>
      <c r="J1003" s="16">
        <v>1</v>
      </c>
      <c r="K1003" s="16">
        <f t="shared" si="79"/>
        <v>1</v>
      </c>
      <c r="L1003" s="14">
        <v>267344.11214882002</v>
      </c>
      <c r="M1003" s="14">
        <v>267344.11214799999</v>
      </c>
      <c r="S1003" s="6"/>
      <c r="T1003" s="6"/>
    </row>
    <row r="1004" spans="1:20" x14ac:dyDescent="0.3">
      <c r="A1004" s="2">
        <v>21021</v>
      </c>
      <c r="B1004" t="s">
        <v>731</v>
      </c>
      <c r="C1004" t="s">
        <v>737</v>
      </c>
      <c r="D1004" s="14">
        <v>0</v>
      </c>
      <c r="E1004" s="11">
        <f t="shared" si="77"/>
        <v>0</v>
      </c>
      <c r="F1004">
        <v>47</v>
      </c>
      <c r="G1004" s="10">
        <f t="shared" si="78"/>
        <v>0</v>
      </c>
      <c r="H1004" s="14">
        <f t="shared" si="80"/>
        <v>0</v>
      </c>
      <c r="I1004" s="14">
        <f t="shared" si="81"/>
        <v>-412848</v>
      </c>
      <c r="J1004" s="16">
        <v>1</v>
      </c>
      <c r="K1004" s="16">
        <f t="shared" si="79"/>
        <v>1</v>
      </c>
      <c r="L1004" s="14">
        <v>0</v>
      </c>
      <c r="M1004" s="14">
        <v>0</v>
      </c>
      <c r="S1004" s="6"/>
      <c r="T1004" s="6"/>
    </row>
    <row r="1005" spans="1:20" x14ac:dyDescent="0.3">
      <c r="A1005" s="2">
        <v>21023</v>
      </c>
      <c r="B1005" t="s">
        <v>731</v>
      </c>
      <c r="C1005" t="s">
        <v>738</v>
      </c>
      <c r="D1005" s="14">
        <v>0</v>
      </c>
      <c r="E1005" s="11">
        <f t="shared" si="77"/>
        <v>0</v>
      </c>
      <c r="F1005">
        <v>0</v>
      </c>
      <c r="G1005" s="10">
        <f t="shared" si="78"/>
        <v>0</v>
      </c>
      <c r="H1005" s="14">
        <f t="shared" si="80"/>
        <v>0</v>
      </c>
      <c r="I1005" s="14">
        <f t="shared" si="81"/>
        <v>0</v>
      </c>
      <c r="J1005" s="16">
        <v>1</v>
      </c>
      <c r="K1005" s="16">
        <f t="shared" si="79"/>
        <v>1</v>
      </c>
      <c r="L1005" s="14">
        <v>0</v>
      </c>
      <c r="M1005" s="14">
        <v>0</v>
      </c>
      <c r="S1005" s="6"/>
      <c r="T1005" s="6"/>
    </row>
    <row r="1006" spans="1:20" x14ac:dyDescent="0.3">
      <c r="A1006" s="2">
        <v>21025</v>
      </c>
      <c r="B1006" t="s">
        <v>731</v>
      </c>
      <c r="C1006" t="s">
        <v>739</v>
      </c>
      <c r="D1006" s="14">
        <v>0</v>
      </c>
      <c r="E1006" s="11">
        <f t="shared" si="77"/>
        <v>0</v>
      </c>
      <c r="F1006">
        <v>0</v>
      </c>
      <c r="G1006" s="10">
        <f t="shared" si="78"/>
        <v>0</v>
      </c>
      <c r="H1006" s="14">
        <f t="shared" si="80"/>
        <v>0</v>
      </c>
      <c r="I1006" s="14">
        <f t="shared" si="81"/>
        <v>0</v>
      </c>
      <c r="J1006" s="16">
        <v>1</v>
      </c>
      <c r="K1006" s="16">
        <f t="shared" si="79"/>
        <v>1</v>
      </c>
      <c r="L1006" s="14">
        <v>0</v>
      </c>
      <c r="M1006" s="14">
        <v>0</v>
      </c>
      <c r="S1006" s="6"/>
      <c r="T1006" s="6"/>
    </row>
    <row r="1007" spans="1:20" x14ac:dyDescent="0.3">
      <c r="A1007" s="2">
        <v>21027</v>
      </c>
      <c r="B1007" t="s">
        <v>731</v>
      </c>
      <c r="C1007" t="s">
        <v>740</v>
      </c>
      <c r="D1007" s="14">
        <v>0</v>
      </c>
      <c r="E1007" s="11">
        <f t="shared" si="77"/>
        <v>0</v>
      </c>
      <c r="F1007">
        <v>0</v>
      </c>
      <c r="G1007" s="10">
        <f t="shared" si="78"/>
        <v>0</v>
      </c>
      <c r="H1007" s="14">
        <f t="shared" si="80"/>
        <v>0</v>
      </c>
      <c r="I1007" s="14">
        <f t="shared" si="81"/>
        <v>0</v>
      </c>
      <c r="J1007" s="16">
        <v>1</v>
      </c>
      <c r="K1007" s="16">
        <f t="shared" si="79"/>
        <v>1</v>
      </c>
      <c r="L1007" s="14">
        <v>0</v>
      </c>
      <c r="M1007" s="14">
        <v>0</v>
      </c>
      <c r="S1007" s="6"/>
      <c r="T1007" s="6"/>
    </row>
    <row r="1008" spans="1:20" x14ac:dyDescent="0.3">
      <c r="A1008" s="2">
        <v>21029</v>
      </c>
      <c r="B1008" t="s">
        <v>731</v>
      </c>
      <c r="C1008" t="s">
        <v>741</v>
      </c>
      <c r="D1008" s="14">
        <v>1032232.822953</v>
      </c>
      <c r="E1008" s="11">
        <f t="shared" si="77"/>
        <v>7.5481884110288394E-4</v>
      </c>
      <c r="F1008">
        <v>328</v>
      </c>
      <c r="G1008" s="10">
        <f t="shared" si="78"/>
        <v>0.35827086628994237</v>
      </c>
      <c r="H1008" s="14">
        <f t="shared" si="80"/>
        <v>0</v>
      </c>
      <c r="I1008" s="14">
        <f t="shared" si="81"/>
        <v>-1848919.177047</v>
      </c>
      <c r="J1008" s="16">
        <v>1</v>
      </c>
      <c r="K1008" s="16">
        <f t="shared" si="79"/>
        <v>1</v>
      </c>
      <c r="L1008" s="14">
        <v>1005225.54642755</v>
      </c>
      <c r="M1008" s="14">
        <v>1005225.54642299</v>
      </c>
      <c r="S1008" s="6"/>
      <c r="T1008" s="6"/>
    </row>
    <row r="1009" spans="1:20" x14ac:dyDescent="0.3">
      <c r="A1009" s="2">
        <v>21031</v>
      </c>
      <c r="B1009" t="s">
        <v>731</v>
      </c>
      <c r="C1009" t="s">
        <v>187</v>
      </c>
      <c r="D1009" s="14">
        <v>79173.855077599903</v>
      </c>
      <c r="E1009" s="11">
        <f t="shared" si="77"/>
        <v>5.7895773324040818E-5</v>
      </c>
      <c r="F1009">
        <v>0</v>
      </c>
      <c r="G1009" s="10">
        <f t="shared" si="78"/>
        <v>9.0134170170309548E+50</v>
      </c>
      <c r="H1009" s="14">
        <f t="shared" si="80"/>
        <v>79173.855077599903</v>
      </c>
      <c r="I1009" s="14">
        <f t="shared" si="81"/>
        <v>79173.855077599903</v>
      </c>
      <c r="J1009" s="16">
        <v>1</v>
      </c>
      <c r="K1009" s="16">
        <f t="shared" si="79"/>
        <v>1</v>
      </c>
      <c r="L1009" s="14">
        <v>77227.758049575496</v>
      </c>
      <c r="M1009" s="14">
        <v>77227.758049700002</v>
      </c>
      <c r="S1009" s="6"/>
      <c r="T1009" s="6"/>
    </row>
    <row r="1010" spans="1:20" x14ac:dyDescent="0.3">
      <c r="A1010" s="2">
        <v>21033</v>
      </c>
      <c r="B1010" t="s">
        <v>731</v>
      </c>
      <c r="C1010" t="s">
        <v>742</v>
      </c>
      <c r="D1010" s="14">
        <v>264662.68891199998</v>
      </c>
      <c r="E1010" s="11">
        <f t="shared" si="77"/>
        <v>1.9353422957063345E-4</v>
      </c>
      <c r="F1010">
        <v>2</v>
      </c>
      <c r="G1010" s="10">
        <f t="shared" si="78"/>
        <v>15.065043767759562</v>
      </c>
      <c r="H1010" s="14">
        <f t="shared" si="80"/>
        <v>247094.68891199998</v>
      </c>
      <c r="I1010" s="14">
        <f t="shared" si="81"/>
        <v>247094.68891199998</v>
      </c>
      <c r="J1010" s="16">
        <v>0.40719364949972436</v>
      </c>
      <c r="K1010" s="16">
        <f t="shared" si="79"/>
        <v>0.39827298828301422</v>
      </c>
      <c r="L1010" s="14">
        <v>258157.26775073199</v>
      </c>
      <c r="M1010" s="14">
        <v>105119.99987119999</v>
      </c>
      <c r="S1010" s="6"/>
      <c r="T1010" s="6"/>
    </row>
    <row r="1011" spans="1:20" x14ac:dyDescent="0.3">
      <c r="A1011" s="2">
        <v>21035</v>
      </c>
      <c r="B1011" t="s">
        <v>731</v>
      </c>
      <c r="C1011" t="s">
        <v>743</v>
      </c>
      <c r="D1011" s="14">
        <v>0</v>
      </c>
      <c r="E1011" s="11">
        <f t="shared" si="77"/>
        <v>0</v>
      </c>
      <c r="F1011">
        <v>2</v>
      </c>
      <c r="G1011" s="10">
        <f t="shared" si="78"/>
        <v>0</v>
      </c>
      <c r="H1011" s="14">
        <f t="shared" si="80"/>
        <v>0</v>
      </c>
      <c r="I1011" s="14">
        <f t="shared" si="81"/>
        <v>-17568</v>
      </c>
      <c r="J1011" s="16">
        <v>1</v>
      </c>
      <c r="K1011" s="16">
        <f t="shared" si="79"/>
        <v>1</v>
      </c>
      <c r="L1011" s="14">
        <v>0</v>
      </c>
      <c r="M1011" s="14">
        <v>0</v>
      </c>
      <c r="S1011" s="6"/>
      <c r="T1011" s="6"/>
    </row>
    <row r="1012" spans="1:20" x14ac:dyDescent="0.3">
      <c r="A1012" s="2">
        <v>21037</v>
      </c>
      <c r="B1012" t="s">
        <v>731</v>
      </c>
      <c r="C1012" t="s">
        <v>744</v>
      </c>
      <c r="D1012" s="14">
        <v>363950.95878699998</v>
      </c>
      <c r="E1012" s="11">
        <f t="shared" si="77"/>
        <v>2.6613864122628791E-4</v>
      </c>
      <c r="F1012">
        <v>2</v>
      </c>
      <c r="G1012" s="10">
        <f t="shared" si="78"/>
        <v>20.716698473759106</v>
      </c>
      <c r="H1012" s="14">
        <f t="shared" si="80"/>
        <v>346382.95878699998</v>
      </c>
      <c r="I1012" s="14">
        <f t="shared" si="81"/>
        <v>346382.95878699998</v>
      </c>
      <c r="J1012" s="16">
        <v>0.29823896271798778</v>
      </c>
      <c r="K1012" s="16">
        <f t="shared" si="79"/>
        <v>0.28962143787534128</v>
      </c>
      <c r="L1012" s="14">
        <v>352469.03704547201</v>
      </c>
      <c r="M1012" s="14">
        <v>105120.0000979</v>
      </c>
      <c r="S1012" s="6"/>
      <c r="T1012" s="6"/>
    </row>
    <row r="1013" spans="1:20" x14ac:dyDescent="0.3">
      <c r="A1013" s="2">
        <v>21039</v>
      </c>
      <c r="B1013" t="s">
        <v>731</v>
      </c>
      <c r="C1013" t="s">
        <v>745</v>
      </c>
      <c r="D1013" s="14">
        <v>0</v>
      </c>
      <c r="E1013" s="11">
        <f t="shared" si="77"/>
        <v>0</v>
      </c>
      <c r="F1013">
        <v>0</v>
      </c>
      <c r="G1013" s="10">
        <f t="shared" si="78"/>
        <v>0</v>
      </c>
      <c r="H1013" s="14">
        <f t="shared" si="80"/>
        <v>0</v>
      </c>
      <c r="I1013" s="14">
        <f t="shared" si="81"/>
        <v>0</v>
      </c>
      <c r="J1013" s="16">
        <v>1</v>
      </c>
      <c r="K1013" s="16">
        <f t="shared" si="79"/>
        <v>1</v>
      </c>
      <c r="L1013" s="14">
        <v>0</v>
      </c>
      <c r="M1013" s="14">
        <v>0</v>
      </c>
      <c r="S1013" s="6"/>
      <c r="T1013" s="6"/>
    </row>
    <row r="1014" spans="1:20" x14ac:dyDescent="0.3">
      <c r="A1014" s="2">
        <v>21041</v>
      </c>
      <c r="B1014" t="s">
        <v>731</v>
      </c>
      <c r="C1014" t="s">
        <v>41</v>
      </c>
      <c r="D1014" s="14">
        <v>653069.13630799996</v>
      </c>
      <c r="E1014" s="11">
        <f t="shared" si="77"/>
        <v>4.7755591342062083E-4</v>
      </c>
      <c r="F1014">
        <v>2</v>
      </c>
      <c r="G1014" s="10">
        <f t="shared" si="78"/>
        <v>37.17378963501821</v>
      </c>
      <c r="H1014" s="14">
        <f t="shared" si="80"/>
        <v>635501.13630799996</v>
      </c>
      <c r="I1014" s="14">
        <f t="shared" si="81"/>
        <v>635501.13630799996</v>
      </c>
      <c r="J1014" s="16">
        <v>0.16501923026263007</v>
      </c>
      <c r="K1014" s="16">
        <f t="shared" si="79"/>
        <v>0.16140404459457958</v>
      </c>
      <c r="L1014" s="14">
        <v>637016.66667783598</v>
      </c>
      <c r="M1014" s="14">
        <v>105119.99983279999</v>
      </c>
      <c r="S1014" s="6"/>
      <c r="T1014" s="6"/>
    </row>
    <row r="1015" spans="1:20" x14ac:dyDescent="0.3">
      <c r="A1015" s="2">
        <v>21043</v>
      </c>
      <c r="B1015" t="s">
        <v>731</v>
      </c>
      <c r="C1015" t="s">
        <v>746</v>
      </c>
      <c r="D1015" s="14">
        <v>711174.20661300002</v>
      </c>
      <c r="E1015" s="11">
        <f t="shared" si="77"/>
        <v>5.2004516667295496E-4</v>
      </c>
      <c r="F1015">
        <v>106</v>
      </c>
      <c r="G1015" s="10">
        <f t="shared" si="78"/>
        <v>0.76379674731608937</v>
      </c>
      <c r="H1015" s="14">
        <f t="shared" si="80"/>
        <v>0</v>
      </c>
      <c r="I1015" s="14">
        <f t="shared" si="81"/>
        <v>-219929.79338699998</v>
      </c>
      <c r="J1015" s="16">
        <v>1</v>
      </c>
      <c r="K1015" s="16">
        <f t="shared" si="79"/>
        <v>1</v>
      </c>
      <c r="L1015" s="14">
        <v>693693.51163818897</v>
      </c>
      <c r="M1015" s="14">
        <v>693693.51163499895</v>
      </c>
      <c r="S1015" s="6"/>
      <c r="T1015" s="6"/>
    </row>
    <row r="1016" spans="1:20" x14ac:dyDescent="0.3">
      <c r="A1016" s="2">
        <v>21045</v>
      </c>
      <c r="B1016" t="s">
        <v>731</v>
      </c>
      <c r="C1016" t="s">
        <v>747</v>
      </c>
      <c r="D1016" s="14">
        <v>0</v>
      </c>
      <c r="E1016" s="11">
        <f t="shared" si="77"/>
        <v>0</v>
      </c>
      <c r="F1016">
        <v>0</v>
      </c>
      <c r="G1016" s="10">
        <f t="shared" si="78"/>
        <v>0</v>
      </c>
      <c r="H1016" s="14">
        <f t="shared" si="80"/>
        <v>0</v>
      </c>
      <c r="I1016" s="14">
        <f t="shared" si="81"/>
        <v>0</v>
      </c>
      <c r="J1016" s="16">
        <v>1</v>
      </c>
      <c r="K1016" s="16">
        <f t="shared" si="79"/>
        <v>1</v>
      </c>
      <c r="L1016" s="14">
        <v>0</v>
      </c>
      <c r="M1016" s="14">
        <v>0</v>
      </c>
      <c r="S1016" s="6"/>
      <c r="T1016" s="6"/>
    </row>
    <row r="1017" spans="1:20" x14ac:dyDescent="0.3">
      <c r="A1017" s="2">
        <v>21047</v>
      </c>
      <c r="B1017" t="s">
        <v>731</v>
      </c>
      <c r="C1017" t="s">
        <v>527</v>
      </c>
      <c r="D1017" s="14">
        <v>1070917.9418840001</v>
      </c>
      <c r="E1017" s="11">
        <f t="shared" si="77"/>
        <v>7.8310728145289052E-4</v>
      </c>
      <c r="F1017">
        <v>452</v>
      </c>
      <c r="G1017" s="10">
        <f t="shared" si="78"/>
        <v>0.26972762773727776</v>
      </c>
      <c r="H1017" s="14">
        <f t="shared" si="80"/>
        <v>0</v>
      </c>
      <c r="I1017" s="14">
        <f t="shared" si="81"/>
        <v>-2899450.0581160001</v>
      </c>
      <c r="J1017" s="16">
        <v>1</v>
      </c>
      <c r="K1017" s="16">
        <f t="shared" si="79"/>
        <v>1</v>
      </c>
      <c r="L1017" s="14">
        <v>1044434.17349686</v>
      </c>
      <c r="M1017" s="14">
        <v>1044434.173495</v>
      </c>
      <c r="S1017" s="6"/>
      <c r="T1017" s="6"/>
    </row>
    <row r="1018" spans="1:20" x14ac:dyDescent="0.3">
      <c r="A1018" s="2">
        <v>21049</v>
      </c>
      <c r="B1018" t="s">
        <v>731</v>
      </c>
      <c r="C1018" t="s">
        <v>273</v>
      </c>
      <c r="D1018" s="14">
        <v>588513.73684999999</v>
      </c>
      <c r="E1018" s="11">
        <f t="shared" si="77"/>
        <v>4.3034986579037614E-4</v>
      </c>
      <c r="F1018">
        <v>90</v>
      </c>
      <c r="G1018" s="10">
        <f t="shared" si="78"/>
        <v>0.74442640261333737</v>
      </c>
      <c r="H1018" s="14">
        <f t="shared" si="80"/>
        <v>0</v>
      </c>
      <c r="I1018" s="14">
        <f t="shared" si="81"/>
        <v>-202046.26315000001</v>
      </c>
      <c r="J1018" s="16">
        <v>1</v>
      </c>
      <c r="K1018" s="16">
        <f t="shared" si="79"/>
        <v>1</v>
      </c>
      <c r="L1018" s="14">
        <v>573801.69359141204</v>
      </c>
      <c r="M1018" s="14">
        <v>573801.69359299995</v>
      </c>
      <c r="S1018" s="6"/>
      <c r="T1018" s="6"/>
    </row>
    <row r="1019" spans="1:20" x14ac:dyDescent="0.3">
      <c r="A1019" s="2">
        <v>21051</v>
      </c>
      <c r="B1019" t="s">
        <v>731</v>
      </c>
      <c r="C1019" t="s">
        <v>49</v>
      </c>
      <c r="D1019" s="14">
        <v>0</v>
      </c>
      <c r="E1019" s="11">
        <f t="shared" si="77"/>
        <v>0</v>
      </c>
      <c r="F1019">
        <v>0</v>
      </c>
      <c r="G1019" s="10">
        <f t="shared" si="78"/>
        <v>0</v>
      </c>
      <c r="H1019" s="14">
        <f t="shared" si="80"/>
        <v>0</v>
      </c>
      <c r="I1019" s="14">
        <f t="shared" si="81"/>
        <v>0</v>
      </c>
      <c r="J1019" s="16">
        <v>1</v>
      </c>
      <c r="K1019" s="16">
        <f t="shared" si="79"/>
        <v>1</v>
      </c>
      <c r="L1019" s="14">
        <v>0</v>
      </c>
      <c r="M1019" s="14">
        <v>0</v>
      </c>
      <c r="S1019" s="6"/>
      <c r="T1019" s="6"/>
    </row>
    <row r="1020" spans="1:20" x14ac:dyDescent="0.3">
      <c r="A1020" s="2">
        <v>21053</v>
      </c>
      <c r="B1020" t="s">
        <v>731</v>
      </c>
      <c r="C1020" t="s">
        <v>528</v>
      </c>
      <c r="D1020" s="14">
        <v>0</v>
      </c>
      <c r="E1020" s="11">
        <f t="shared" si="77"/>
        <v>0</v>
      </c>
      <c r="F1020">
        <v>0</v>
      </c>
      <c r="G1020" s="10">
        <f t="shared" si="78"/>
        <v>0</v>
      </c>
      <c r="H1020" s="14">
        <f t="shared" si="80"/>
        <v>0</v>
      </c>
      <c r="I1020" s="14">
        <f t="shared" si="81"/>
        <v>0</v>
      </c>
      <c r="J1020" s="16">
        <v>1</v>
      </c>
      <c r="K1020" s="16">
        <f t="shared" si="79"/>
        <v>1</v>
      </c>
      <c r="L1020" s="14">
        <v>0</v>
      </c>
      <c r="M1020" s="14">
        <v>0</v>
      </c>
      <c r="S1020" s="6"/>
      <c r="T1020" s="6"/>
    </row>
    <row r="1021" spans="1:20" x14ac:dyDescent="0.3">
      <c r="A1021" s="2">
        <v>21055</v>
      </c>
      <c r="B1021" t="s">
        <v>731</v>
      </c>
      <c r="C1021" t="s">
        <v>277</v>
      </c>
      <c r="D1021" s="14">
        <v>0</v>
      </c>
      <c r="E1021" s="11">
        <f t="shared" si="77"/>
        <v>0</v>
      </c>
      <c r="F1021">
        <v>0</v>
      </c>
      <c r="G1021" s="10">
        <f t="shared" si="78"/>
        <v>0</v>
      </c>
      <c r="H1021" s="14">
        <f t="shared" si="80"/>
        <v>0</v>
      </c>
      <c r="I1021" s="14">
        <f t="shared" si="81"/>
        <v>0</v>
      </c>
      <c r="J1021" s="16">
        <v>1</v>
      </c>
      <c r="K1021" s="16">
        <f t="shared" si="79"/>
        <v>1</v>
      </c>
      <c r="L1021" s="14">
        <v>0</v>
      </c>
      <c r="M1021" s="14">
        <v>0</v>
      </c>
      <c r="S1021" s="6"/>
      <c r="T1021" s="6"/>
    </row>
    <row r="1022" spans="1:20" x14ac:dyDescent="0.3">
      <c r="A1022" s="2">
        <v>21057</v>
      </c>
      <c r="B1022" t="s">
        <v>731</v>
      </c>
      <c r="C1022" t="s">
        <v>530</v>
      </c>
      <c r="D1022" s="14">
        <v>0</v>
      </c>
      <c r="E1022" s="11">
        <f t="shared" si="77"/>
        <v>0</v>
      </c>
      <c r="F1022">
        <v>0</v>
      </c>
      <c r="G1022" s="10">
        <f t="shared" si="78"/>
        <v>0</v>
      </c>
      <c r="H1022" s="14">
        <f t="shared" si="80"/>
        <v>0</v>
      </c>
      <c r="I1022" s="14">
        <f t="shared" si="81"/>
        <v>0</v>
      </c>
      <c r="J1022" s="16">
        <v>1</v>
      </c>
      <c r="K1022" s="16">
        <f t="shared" si="79"/>
        <v>1</v>
      </c>
      <c r="L1022" s="14">
        <v>0</v>
      </c>
      <c r="M1022" s="14">
        <v>0</v>
      </c>
      <c r="S1022" s="6"/>
      <c r="T1022" s="6"/>
    </row>
    <row r="1023" spans="1:20" x14ac:dyDescent="0.3">
      <c r="A1023" s="2">
        <v>21059</v>
      </c>
      <c r="B1023" t="s">
        <v>731</v>
      </c>
      <c r="C1023" t="s">
        <v>579</v>
      </c>
      <c r="D1023" s="14">
        <v>75483.170845299901</v>
      </c>
      <c r="E1023" s="11">
        <f t="shared" si="77"/>
        <v>5.5196965522975365E-5</v>
      </c>
      <c r="F1023">
        <v>4</v>
      </c>
      <c r="G1023" s="10">
        <f t="shared" si="78"/>
        <v>2.1483142886298925</v>
      </c>
      <c r="H1023" s="14">
        <f t="shared" si="80"/>
        <v>40347.170845299901</v>
      </c>
      <c r="I1023" s="14">
        <f t="shared" si="81"/>
        <v>40347.170845299901</v>
      </c>
      <c r="J1023" s="16">
        <v>1</v>
      </c>
      <c r="K1023" s="16">
        <f t="shared" si="79"/>
        <v>1</v>
      </c>
      <c r="L1023" s="14">
        <v>73359.214751741107</v>
      </c>
      <c r="M1023" s="14">
        <v>73359.214751199994</v>
      </c>
      <c r="S1023" s="6"/>
      <c r="T1023" s="6"/>
    </row>
    <row r="1024" spans="1:20" x14ac:dyDescent="0.3">
      <c r="A1024" s="2">
        <v>21061</v>
      </c>
      <c r="B1024" t="s">
        <v>731</v>
      </c>
      <c r="C1024" t="s">
        <v>748</v>
      </c>
      <c r="D1024" s="14">
        <v>120592.533261</v>
      </c>
      <c r="E1024" s="11">
        <f t="shared" si="77"/>
        <v>8.8183125141597652E-5</v>
      </c>
      <c r="F1024">
        <v>0</v>
      </c>
      <c r="G1024" s="10">
        <f t="shared" si="78"/>
        <v>1.3728658158128416E+51</v>
      </c>
      <c r="H1024" s="14">
        <f t="shared" si="80"/>
        <v>120592.533261</v>
      </c>
      <c r="I1024" s="14">
        <f t="shared" si="81"/>
        <v>120592.533261</v>
      </c>
      <c r="J1024" s="16">
        <v>0.893662014256978</v>
      </c>
      <c r="K1024" s="16">
        <f t="shared" si="79"/>
        <v>0.87408396813311884</v>
      </c>
      <c r="L1024" s="14">
        <v>117628.36320594299</v>
      </c>
      <c r="M1024" s="14">
        <v>105119.999966399</v>
      </c>
      <c r="S1024" s="6"/>
      <c r="T1024" s="6"/>
    </row>
    <row r="1025" spans="1:20" x14ac:dyDescent="0.3">
      <c r="A1025" s="2">
        <v>21063</v>
      </c>
      <c r="B1025" t="s">
        <v>731</v>
      </c>
      <c r="C1025" t="s">
        <v>749</v>
      </c>
      <c r="D1025" s="14">
        <v>0</v>
      </c>
      <c r="E1025" s="11">
        <f t="shared" si="77"/>
        <v>0</v>
      </c>
      <c r="F1025">
        <v>0</v>
      </c>
      <c r="G1025" s="10">
        <f t="shared" si="78"/>
        <v>0</v>
      </c>
      <c r="H1025" s="14">
        <f t="shared" si="80"/>
        <v>0</v>
      </c>
      <c r="I1025" s="14">
        <f t="shared" si="81"/>
        <v>0</v>
      </c>
      <c r="J1025" s="16">
        <v>1</v>
      </c>
      <c r="K1025" s="16">
        <f t="shared" si="79"/>
        <v>1</v>
      </c>
      <c r="L1025" s="14">
        <v>0</v>
      </c>
      <c r="M1025" s="14">
        <v>0</v>
      </c>
      <c r="S1025" s="6"/>
      <c r="T1025" s="6"/>
    </row>
    <row r="1026" spans="1:20" x14ac:dyDescent="0.3">
      <c r="A1026" s="2">
        <v>21065</v>
      </c>
      <c r="B1026" t="s">
        <v>731</v>
      </c>
      <c r="C1026" t="s">
        <v>750</v>
      </c>
      <c r="D1026" s="14">
        <v>0</v>
      </c>
      <c r="E1026" s="11">
        <f t="shared" ref="E1026:E1089" si="82">D1026/SUM(D$2:D$3500)</f>
        <v>0</v>
      </c>
      <c r="F1026">
        <v>0</v>
      </c>
      <c r="G1026" s="10">
        <f t="shared" si="78"/>
        <v>0</v>
      </c>
      <c r="H1026" s="14">
        <f t="shared" si="80"/>
        <v>0</v>
      </c>
      <c r="I1026" s="14">
        <f t="shared" si="81"/>
        <v>0</v>
      </c>
      <c r="J1026" s="16">
        <v>1</v>
      </c>
      <c r="K1026" s="16">
        <f t="shared" si="79"/>
        <v>1</v>
      </c>
      <c r="L1026" s="14">
        <v>0</v>
      </c>
      <c r="M1026" s="14">
        <v>0</v>
      </c>
      <c r="S1026" s="6"/>
      <c r="T1026" s="6"/>
    </row>
    <row r="1027" spans="1:20" x14ac:dyDescent="0.3">
      <c r="A1027" s="2">
        <v>21067</v>
      </c>
      <c r="B1027" t="s">
        <v>731</v>
      </c>
      <c r="C1027" t="s">
        <v>75</v>
      </c>
      <c r="D1027" s="14">
        <v>1370645.2733400001</v>
      </c>
      <c r="E1027" s="11">
        <f t="shared" si="82"/>
        <v>1.0022824829633923E-3</v>
      </c>
      <c r="F1027">
        <v>6</v>
      </c>
      <c r="G1027" s="10">
        <f t="shared" ref="G1027:G1090" si="83">D1027/8784/(F1027+1E-50)</f>
        <v>26.00647528346995</v>
      </c>
      <c r="H1027" s="14">
        <f t="shared" si="80"/>
        <v>1317941.2733400001</v>
      </c>
      <c r="I1027" s="14">
        <f t="shared" si="81"/>
        <v>1317941.2733400001</v>
      </c>
      <c r="J1027" s="16">
        <v>7.8813092189696898E-2</v>
      </c>
      <c r="K1027" s="16">
        <f t="shared" ref="K1027:K1090" si="84">IF(G1027&gt;1,MIN(1,IF(F1027&lt;12,105408/D1027,(D1027-I1027)/D1027)),1)</f>
        <v>7.6903924049685657E-2</v>
      </c>
      <c r="L1027" s="14">
        <v>1333788.5506424799</v>
      </c>
      <c r="M1027" s="14">
        <v>105119.999750599</v>
      </c>
      <c r="S1027" s="6"/>
      <c r="T1027" s="6"/>
    </row>
    <row r="1028" spans="1:20" x14ac:dyDescent="0.3">
      <c r="A1028" s="2">
        <v>21069</v>
      </c>
      <c r="B1028" t="s">
        <v>731</v>
      </c>
      <c r="C1028" t="s">
        <v>751</v>
      </c>
      <c r="D1028" s="14">
        <v>0</v>
      </c>
      <c r="E1028" s="11">
        <f t="shared" si="82"/>
        <v>0</v>
      </c>
      <c r="F1028">
        <v>0</v>
      </c>
      <c r="G1028" s="10">
        <f t="shared" si="83"/>
        <v>0</v>
      </c>
      <c r="H1028" s="14">
        <f t="shared" si="80"/>
        <v>0</v>
      </c>
      <c r="I1028" s="14">
        <f t="shared" si="81"/>
        <v>0</v>
      </c>
      <c r="J1028" s="16">
        <v>1</v>
      </c>
      <c r="K1028" s="16">
        <f t="shared" si="84"/>
        <v>1</v>
      </c>
      <c r="L1028" s="14">
        <v>0</v>
      </c>
      <c r="M1028" s="14">
        <v>0</v>
      </c>
      <c r="S1028" s="6"/>
      <c r="T1028" s="6"/>
    </row>
    <row r="1029" spans="1:20" x14ac:dyDescent="0.3">
      <c r="A1029" s="2">
        <v>21071</v>
      </c>
      <c r="B1029" t="s">
        <v>731</v>
      </c>
      <c r="C1029" t="s">
        <v>76</v>
      </c>
      <c r="D1029" s="14">
        <v>0</v>
      </c>
      <c r="E1029" s="11">
        <f t="shared" si="82"/>
        <v>0</v>
      </c>
      <c r="F1029">
        <v>0</v>
      </c>
      <c r="G1029" s="10">
        <f t="shared" si="83"/>
        <v>0</v>
      </c>
      <c r="H1029" s="14">
        <f t="shared" si="80"/>
        <v>0</v>
      </c>
      <c r="I1029" s="14">
        <f t="shared" si="81"/>
        <v>0</v>
      </c>
      <c r="J1029" s="16">
        <v>1</v>
      </c>
      <c r="K1029" s="16">
        <f t="shared" si="84"/>
        <v>1</v>
      </c>
      <c r="L1029" s="14">
        <v>0</v>
      </c>
      <c r="M1029" s="14">
        <v>0</v>
      </c>
      <c r="S1029" s="6"/>
      <c r="T1029" s="6"/>
    </row>
    <row r="1030" spans="1:20" x14ac:dyDescent="0.3">
      <c r="A1030" s="2">
        <v>21073</v>
      </c>
      <c r="B1030" t="s">
        <v>731</v>
      </c>
      <c r="C1030" t="s">
        <v>78</v>
      </c>
      <c r="D1030" s="14">
        <v>715957.01179999998</v>
      </c>
      <c r="E1030" s="11">
        <f t="shared" si="82"/>
        <v>5.2354258642961829E-4</v>
      </c>
      <c r="F1030">
        <v>2</v>
      </c>
      <c r="G1030" s="10">
        <f t="shared" si="83"/>
        <v>40.753472893897992</v>
      </c>
      <c r="H1030" s="14">
        <f t="shared" si="80"/>
        <v>698389.01179999998</v>
      </c>
      <c r="I1030" s="14">
        <f t="shared" si="81"/>
        <v>698389.01179999998</v>
      </c>
      <c r="J1030" s="16">
        <v>0.15052435328580246</v>
      </c>
      <c r="K1030" s="16">
        <f t="shared" si="84"/>
        <v>0.147226716496556</v>
      </c>
      <c r="L1030" s="14">
        <v>698358.755277641</v>
      </c>
      <c r="M1030" s="14">
        <v>105119.9997999</v>
      </c>
      <c r="S1030" s="6"/>
      <c r="T1030" s="6"/>
    </row>
    <row r="1031" spans="1:20" x14ac:dyDescent="0.3">
      <c r="A1031" s="2">
        <v>21075</v>
      </c>
      <c r="B1031" t="s">
        <v>731</v>
      </c>
      <c r="C1031" t="s">
        <v>79</v>
      </c>
      <c r="D1031" s="14">
        <v>12478.3280098</v>
      </c>
      <c r="E1031" s="11">
        <f t="shared" si="82"/>
        <v>9.124760303894886E-6</v>
      </c>
      <c r="F1031">
        <v>4</v>
      </c>
      <c r="G1031" s="10">
        <f t="shared" si="83"/>
        <v>0.3551436705885701</v>
      </c>
      <c r="H1031" s="14">
        <f t="shared" si="80"/>
        <v>0</v>
      </c>
      <c r="I1031" s="14">
        <f t="shared" si="81"/>
        <v>-22657.6719902</v>
      </c>
      <c r="J1031" s="16">
        <v>1</v>
      </c>
      <c r="K1031" s="16">
        <f t="shared" si="84"/>
        <v>1</v>
      </c>
      <c r="L1031" s="14">
        <v>12171.610128812101</v>
      </c>
      <c r="M1031" s="14">
        <v>12171.6101291</v>
      </c>
      <c r="S1031" s="6"/>
      <c r="T1031" s="6"/>
    </row>
    <row r="1032" spans="1:20" x14ac:dyDescent="0.3">
      <c r="A1032" s="2">
        <v>21077</v>
      </c>
      <c r="B1032" t="s">
        <v>731</v>
      </c>
      <c r="C1032" t="s">
        <v>536</v>
      </c>
      <c r="D1032" s="14">
        <v>834866.17720299901</v>
      </c>
      <c r="E1032" s="11">
        <f t="shared" si="82"/>
        <v>6.1049475112559559E-4</v>
      </c>
      <c r="F1032">
        <v>90</v>
      </c>
      <c r="G1032" s="10">
        <f t="shared" si="83"/>
        <v>1.0560440411897882</v>
      </c>
      <c r="H1032" s="14">
        <f t="shared" ref="H1032:H1095" si="85">MAX(0,D1032-8784*F1032)</f>
        <v>44306.17720299901</v>
      </c>
      <c r="I1032" s="14">
        <f t="shared" ref="I1032:I1095" si="86">D1032-8784*F1032</f>
        <v>44306.17720299901</v>
      </c>
      <c r="J1032" s="16">
        <v>0.96813988689593622</v>
      </c>
      <c r="K1032" s="16">
        <f t="shared" si="84"/>
        <v>0.94693020460903654</v>
      </c>
      <c r="L1032" s="14">
        <v>814345.12787527498</v>
      </c>
      <c r="M1032" s="14">
        <v>788400.00008499995</v>
      </c>
      <c r="S1032" s="6"/>
      <c r="T1032" s="6"/>
    </row>
    <row r="1033" spans="1:20" x14ac:dyDescent="0.3">
      <c r="A1033" s="2">
        <v>21079</v>
      </c>
      <c r="B1033" t="s">
        <v>731</v>
      </c>
      <c r="C1033" t="s">
        <v>752</v>
      </c>
      <c r="D1033" s="14">
        <v>0</v>
      </c>
      <c r="E1033" s="11">
        <f t="shared" si="82"/>
        <v>0</v>
      </c>
      <c r="F1033">
        <v>0</v>
      </c>
      <c r="G1033" s="10">
        <f t="shared" si="83"/>
        <v>0</v>
      </c>
      <c r="H1033" s="14">
        <f t="shared" si="85"/>
        <v>0</v>
      </c>
      <c r="I1033" s="14">
        <f t="shared" si="86"/>
        <v>0</v>
      </c>
      <c r="J1033" s="16">
        <v>1</v>
      </c>
      <c r="K1033" s="16">
        <f t="shared" si="84"/>
        <v>1</v>
      </c>
      <c r="L1033" s="14">
        <v>0</v>
      </c>
      <c r="M1033" s="14">
        <v>0</v>
      </c>
      <c r="S1033" s="6"/>
      <c r="T1033" s="6"/>
    </row>
    <row r="1034" spans="1:20" x14ac:dyDescent="0.3">
      <c r="A1034" s="2">
        <v>21081</v>
      </c>
      <c r="B1034" t="s">
        <v>731</v>
      </c>
      <c r="C1034" t="s">
        <v>283</v>
      </c>
      <c r="D1034" s="14">
        <v>1327127.9524300001</v>
      </c>
      <c r="E1034" s="11">
        <f t="shared" si="82"/>
        <v>9.7046050152007973E-4</v>
      </c>
      <c r="F1034">
        <v>2</v>
      </c>
      <c r="G1034" s="10">
        <f t="shared" si="83"/>
        <v>75.542347019011842</v>
      </c>
      <c r="H1034" s="14">
        <f t="shared" si="85"/>
        <v>1309559.9524300001</v>
      </c>
      <c r="I1034" s="14">
        <f t="shared" si="86"/>
        <v>1309559.9524300001</v>
      </c>
      <c r="J1034" s="16">
        <v>8.1204653997730941E-2</v>
      </c>
      <c r="K1034" s="16">
        <f t="shared" si="84"/>
        <v>7.9425649807914653E-2</v>
      </c>
      <c r="L1034" s="14">
        <v>1294507.0858197501</v>
      </c>
      <c r="M1034" s="14">
        <v>105120.00000479999</v>
      </c>
      <c r="S1034" s="6"/>
      <c r="T1034" s="6"/>
    </row>
    <row r="1035" spans="1:20" x14ac:dyDescent="0.3">
      <c r="A1035" s="2">
        <v>21083</v>
      </c>
      <c r="B1035" t="s">
        <v>731</v>
      </c>
      <c r="C1035" t="s">
        <v>753</v>
      </c>
      <c r="D1035" s="14">
        <v>77270.335413699999</v>
      </c>
      <c r="E1035" s="11">
        <f t="shared" si="82"/>
        <v>5.6503827171223224E-5</v>
      </c>
      <c r="F1035">
        <v>2</v>
      </c>
      <c r="G1035" s="10">
        <f t="shared" si="83"/>
        <v>4.3983569793772768</v>
      </c>
      <c r="H1035" s="14">
        <f t="shared" si="85"/>
        <v>59702.335413699999</v>
      </c>
      <c r="I1035" s="14">
        <f t="shared" si="86"/>
        <v>59702.335413699999</v>
      </c>
      <c r="J1035" s="16">
        <v>1</v>
      </c>
      <c r="K1035" s="16">
        <f t="shared" si="84"/>
        <v>1</v>
      </c>
      <c r="L1035" s="14">
        <v>75295.290032918507</v>
      </c>
      <c r="M1035" s="14">
        <v>75295.290032699995</v>
      </c>
      <c r="S1035" s="6"/>
      <c r="T1035" s="6"/>
    </row>
    <row r="1036" spans="1:20" x14ac:dyDescent="0.3">
      <c r="A1036" s="2">
        <v>21085</v>
      </c>
      <c r="B1036" t="s">
        <v>731</v>
      </c>
      <c r="C1036" t="s">
        <v>754</v>
      </c>
      <c r="D1036" s="14">
        <v>157995.006742</v>
      </c>
      <c r="E1036" s="11">
        <f t="shared" si="82"/>
        <v>1.1553363275919474E-4</v>
      </c>
      <c r="F1036">
        <v>2</v>
      </c>
      <c r="G1036" s="10">
        <f t="shared" si="83"/>
        <v>8.993340547700365</v>
      </c>
      <c r="H1036" s="14">
        <f t="shared" si="85"/>
        <v>140427.006742</v>
      </c>
      <c r="I1036" s="14">
        <f t="shared" si="86"/>
        <v>140427.006742</v>
      </c>
      <c r="J1036" s="16">
        <v>0.6821036208766289</v>
      </c>
      <c r="K1036" s="16">
        <f t="shared" si="84"/>
        <v>0.66716032470651032</v>
      </c>
      <c r="L1036" s="14">
        <v>154111.48215679999</v>
      </c>
      <c r="M1036" s="14">
        <v>105120.0000168</v>
      </c>
      <c r="S1036" s="6"/>
      <c r="T1036" s="6"/>
    </row>
    <row r="1037" spans="1:20" x14ac:dyDescent="0.3">
      <c r="A1037" s="2">
        <v>21087</v>
      </c>
      <c r="B1037" t="s">
        <v>731</v>
      </c>
      <c r="C1037" t="s">
        <v>755</v>
      </c>
      <c r="D1037" s="14">
        <v>0</v>
      </c>
      <c r="E1037" s="11">
        <f t="shared" si="82"/>
        <v>0</v>
      </c>
      <c r="F1037">
        <v>0</v>
      </c>
      <c r="G1037" s="10">
        <f t="shared" si="83"/>
        <v>0</v>
      </c>
      <c r="H1037" s="14">
        <f t="shared" si="85"/>
        <v>0</v>
      </c>
      <c r="I1037" s="14">
        <f t="shared" si="86"/>
        <v>0</v>
      </c>
      <c r="J1037" s="16">
        <v>1</v>
      </c>
      <c r="K1037" s="16">
        <f t="shared" si="84"/>
        <v>1</v>
      </c>
      <c r="L1037" s="14">
        <v>0</v>
      </c>
      <c r="M1037" s="14">
        <v>0</v>
      </c>
      <c r="S1037" s="6"/>
      <c r="T1037" s="6"/>
    </row>
    <row r="1038" spans="1:20" x14ac:dyDescent="0.3">
      <c r="A1038" s="2">
        <v>21089</v>
      </c>
      <c r="B1038" t="s">
        <v>731</v>
      </c>
      <c r="C1038" t="s">
        <v>756</v>
      </c>
      <c r="D1038" s="14">
        <v>0</v>
      </c>
      <c r="E1038" s="11">
        <f t="shared" si="82"/>
        <v>0</v>
      </c>
      <c r="F1038">
        <v>0</v>
      </c>
      <c r="G1038" s="10">
        <f t="shared" si="83"/>
        <v>0</v>
      </c>
      <c r="H1038" s="14">
        <f t="shared" si="85"/>
        <v>0</v>
      </c>
      <c r="I1038" s="14">
        <f t="shared" si="86"/>
        <v>0</v>
      </c>
      <c r="J1038" s="16">
        <v>1</v>
      </c>
      <c r="K1038" s="16">
        <f t="shared" si="84"/>
        <v>1</v>
      </c>
      <c r="L1038" s="14">
        <v>0</v>
      </c>
      <c r="M1038" s="14">
        <v>0</v>
      </c>
      <c r="S1038" s="6"/>
      <c r="T1038" s="6"/>
    </row>
    <row r="1039" spans="1:20" x14ac:dyDescent="0.3">
      <c r="A1039" s="2">
        <v>21091</v>
      </c>
      <c r="B1039" t="s">
        <v>731</v>
      </c>
      <c r="C1039" t="s">
        <v>89</v>
      </c>
      <c r="D1039" s="14">
        <v>0</v>
      </c>
      <c r="E1039" s="11">
        <f t="shared" si="82"/>
        <v>0</v>
      </c>
      <c r="F1039">
        <v>0</v>
      </c>
      <c r="G1039" s="10">
        <f t="shared" si="83"/>
        <v>0</v>
      </c>
      <c r="H1039" s="14">
        <f t="shared" si="85"/>
        <v>0</v>
      </c>
      <c r="I1039" s="14">
        <f t="shared" si="86"/>
        <v>0</v>
      </c>
      <c r="J1039" s="16">
        <v>1</v>
      </c>
      <c r="K1039" s="16">
        <f t="shared" si="84"/>
        <v>1</v>
      </c>
      <c r="L1039" s="14">
        <v>0</v>
      </c>
      <c r="M1039" s="14">
        <v>0</v>
      </c>
      <c r="S1039" s="6"/>
      <c r="T1039" s="6"/>
    </row>
    <row r="1040" spans="1:20" x14ac:dyDescent="0.3">
      <c r="A1040" s="2">
        <v>21093</v>
      </c>
      <c r="B1040" t="s">
        <v>731</v>
      </c>
      <c r="C1040" t="s">
        <v>538</v>
      </c>
      <c r="D1040" s="14">
        <v>1408822.7037499901</v>
      </c>
      <c r="E1040" s="11">
        <f t="shared" si="82"/>
        <v>1.030199676776233E-3</v>
      </c>
      <c r="F1040">
        <v>757</v>
      </c>
      <c r="G1040" s="10">
        <f t="shared" si="83"/>
        <v>0.21186935050487948</v>
      </c>
      <c r="H1040" s="14">
        <f t="shared" si="85"/>
        <v>0</v>
      </c>
      <c r="I1040" s="14">
        <f t="shared" si="86"/>
        <v>-5240665.2962500099</v>
      </c>
      <c r="J1040" s="16">
        <v>1</v>
      </c>
      <c r="K1040" s="16">
        <f t="shared" si="84"/>
        <v>1</v>
      </c>
      <c r="L1040" s="14">
        <v>1373652.0468285</v>
      </c>
      <c r="M1040" s="14">
        <v>1373652.0468299999</v>
      </c>
      <c r="S1040" s="6"/>
      <c r="T1040" s="6"/>
    </row>
    <row r="1041" spans="1:20" x14ac:dyDescent="0.3">
      <c r="A1041" s="2">
        <v>21095</v>
      </c>
      <c r="B1041" t="s">
        <v>731</v>
      </c>
      <c r="C1041" t="s">
        <v>757</v>
      </c>
      <c r="D1041" s="14">
        <v>0</v>
      </c>
      <c r="E1041" s="11">
        <f t="shared" si="82"/>
        <v>0</v>
      </c>
      <c r="F1041">
        <v>0</v>
      </c>
      <c r="G1041" s="10">
        <f t="shared" si="83"/>
        <v>0</v>
      </c>
      <c r="H1041" s="14">
        <f t="shared" si="85"/>
        <v>0</v>
      </c>
      <c r="I1041" s="14">
        <f t="shared" si="86"/>
        <v>0</v>
      </c>
      <c r="J1041" s="16">
        <v>1</v>
      </c>
      <c r="K1041" s="16">
        <f t="shared" si="84"/>
        <v>1</v>
      </c>
      <c r="L1041" s="14">
        <v>0</v>
      </c>
      <c r="M1041" s="14">
        <v>0</v>
      </c>
      <c r="S1041" s="6"/>
      <c r="T1041" s="6"/>
    </row>
    <row r="1042" spans="1:20" x14ac:dyDescent="0.3">
      <c r="A1042" s="2">
        <v>21097</v>
      </c>
      <c r="B1042" t="s">
        <v>731</v>
      </c>
      <c r="C1042" t="s">
        <v>586</v>
      </c>
      <c r="D1042" s="14">
        <v>0</v>
      </c>
      <c r="E1042" s="11">
        <f t="shared" si="82"/>
        <v>0</v>
      </c>
      <c r="F1042">
        <v>2</v>
      </c>
      <c r="G1042" s="10">
        <f t="shared" si="83"/>
        <v>0</v>
      </c>
      <c r="H1042" s="14">
        <f t="shared" si="85"/>
        <v>0</v>
      </c>
      <c r="I1042" s="14">
        <f t="shared" si="86"/>
        <v>-17568</v>
      </c>
      <c r="J1042" s="16">
        <v>1</v>
      </c>
      <c r="K1042" s="16">
        <f t="shared" si="84"/>
        <v>1</v>
      </c>
      <c r="L1042" s="14">
        <v>0</v>
      </c>
      <c r="M1042" s="14">
        <v>0</v>
      </c>
      <c r="S1042" s="6"/>
      <c r="T1042" s="6"/>
    </row>
    <row r="1043" spans="1:20" x14ac:dyDescent="0.3">
      <c r="A1043" s="2">
        <v>21099</v>
      </c>
      <c r="B1043" t="s">
        <v>731</v>
      </c>
      <c r="C1043" t="s">
        <v>92</v>
      </c>
      <c r="D1043" s="14">
        <v>1026141.194681</v>
      </c>
      <c r="E1043" s="11">
        <f t="shared" si="82"/>
        <v>7.5036434625399271E-4</v>
      </c>
      <c r="F1043">
        <v>136</v>
      </c>
      <c r="G1043" s="10">
        <f t="shared" si="83"/>
        <v>0.85896582914875308</v>
      </c>
      <c r="H1043" s="14">
        <f t="shared" si="85"/>
        <v>0</v>
      </c>
      <c r="I1043" s="14">
        <f t="shared" si="86"/>
        <v>-168482.80531900004</v>
      </c>
      <c r="J1043" s="16">
        <v>1</v>
      </c>
      <c r="K1043" s="16">
        <f t="shared" si="84"/>
        <v>1</v>
      </c>
      <c r="L1043" s="14">
        <v>1000918.5965671299</v>
      </c>
      <c r="M1043" s="14">
        <v>1000918.5965700001</v>
      </c>
      <c r="S1043" s="6"/>
      <c r="T1043" s="6"/>
    </row>
    <row r="1044" spans="1:20" x14ac:dyDescent="0.3">
      <c r="A1044" s="2">
        <v>21101</v>
      </c>
      <c r="B1044" t="s">
        <v>731</v>
      </c>
      <c r="C1044" t="s">
        <v>539</v>
      </c>
      <c r="D1044" s="14">
        <v>112202.6116625</v>
      </c>
      <c r="E1044" s="11">
        <f t="shared" si="82"/>
        <v>8.204800643862246E-5</v>
      </c>
      <c r="F1044">
        <v>6</v>
      </c>
      <c r="G1044" s="10">
        <f t="shared" si="83"/>
        <v>2.1289202273546599</v>
      </c>
      <c r="H1044" s="14">
        <f t="shared" si="85"/>
        <v>59498.6116625</v>
      </c>
      <c r="I1044" s="14">
        <f t="shared" si="86"/>
        <v>59498.6116625</v>
      </c>
      <c r="J1044" s="16">
        <v>0.96185425516666179</v>
      </c>
      <c r="K1044" s="16">
        <f t="shared" si="84"/>
        <v>0.9394433733598121</v>
      </c>
      <c r="L1044" s="14">
        <v>109288.906747559</v>
      </c>
      <c r="M1044" s="14">
        <v>105119.9999796</v>
      </c>
      <c r="S1044" s="6"/>
      <c r="T1044" s="6"/>
    </row>
    <row r="1045" spans="1:20" x14ac:dyDescent="0.3">
      <c r="A1045" s="2">
        <v>21103</v>
      </c>
      <c r="B1045" t="s">
        <v>731</v>
      </c>
      <c r="C1045" t="s">
        <v>94</v>
      </c>
      <c r="D1045" s="14">
        <v>633891.75333700003</v>
      </c>
      <c r="E1045" s="11">
        <f t="shared" si="82"/>
        <v>4.6353247833148548E-4</v>
      </c>
      <c r="F1045">
        <v>275</v>
      </c>
      <c r="G1045" s="10">
        <f t="shared" si="83"/>
        <v>0.26241586079524759</v>
      </c>
      <c r="H1045" s="14">
        <f t="shared" si="85"/>
        <v>0</v>
      </c>
      <c r="I1045" s="14">
        <f t="shared" si="86"/>
        <v>-1781708.246663</v>
      </c>
      <c r="J1045" s="16">
        <v>1</v>
      </c>
      <c r="K1045" s="16">
        <f t="shared" si="84"/>
        <v>1</v>
      </c>
      <c r="L1045" s="14">
        <v>618310.66465877404</v>
      </c>
      <c r="M1045" s="14">
        <v>618310.66465799999</v>
      </c>
      <c r="S1045" s="6"/>
      <c r="T1045" s="6"/>
    </row>
    <row r="1046" spans="1:20" x14ac:dyDescent="0.3">
      <c r="A1046" s="2">
        <v>21105</v>
      </c>
      <c r="B1046" t="s">
        <v>731</v>
      </c>
      <c r="C1046" t="s">
        <v>758</v>
      </c>
      <c r="D1046" s="14">
        <v>14650.5856766</v>
      </c>
      <c r="E1046" s="11">
        <f t="shared" si="82"/>
        <v>1.0713220754067462E-5</v>
      </c>
      <c r="F1046">
        <v>0</v>
      </c>
      <c r="G1046" s="10">
        <f t="shared" si="83"/>
        <v>1.6678717755692168E+50</v>
      </c>
      <c r="H1046" s="14">
        <f t="shared" si="85"/>
        <v>14650.5856766</v>
      </c>
      <c r="I1046" s="14">
        <f t="shared" si="86"/>
        <v>14650.5856766</v>
      </c>
      <c r="J1046" s="16">
        <v>1</v>
      </c>
      <c r="K1046" s="16">
        <f t="shared" si="84"/>
        <v>1</v>
      </c>
      <c r="L1046" s="14">
        <v>14290.473601125899</v>
      </c>
      <c r="M1046" s="14">
        <v>14290.4736015</v>
      </c>
      <c r="S1046" s="6"/>
      <c r="T1046" s="6"/>
    </row>
    <row r="1047" spans="1:20" x14ac:dyDescent="0.3">
      <c r="A1047" s="2">
        <v>21107</v>
      </c>
      <c r="B1047" t="s">
        <v>731</v>
      </c>
      <c r="C1047" t="s">
        <v>759</v>
      </c>
      <c r="D1047" s="14">
        <v>414161.710968</v>
      </c>
      <c r="E1047" s="11">
        <f t="shared" si="82"/>
        <v>3.0285518513906775E-4</v>
      </c>
      <c r="F1047">
        <v>87</v>
      </c>
      <c r="G1047" s="10">
        <f t="shared" si="83"/>
        <v>0.54194893401796373</v>
      </c>
      <c r="H1047" s="14">
        <f t="shared" si="85"/>
        <v>0</v>
      </c>
      <c r="I1047" s="14">
        <f t="shared" si="86"/>
        <v>-350046.289032</v>
      </c>
      <c r="J1047" s="16">
        <v>1</v>
      </c>
      <c r="K1047" s="16">
        <f t="shared" si="84"/>
        <v>1</v>
      </c>
      <c r="L1047" s="14">
        <v>403611.32397644501</v>
      </c>
      <c r="M1047" s="14">
        <v>403611.32397299999</v>
      </c>
      <c r="S1047" s="6"/>
      <c r="T1047" s="6"/>
    </row>
    <row r="1048" spans="1:20" x14ac:dyDescent="0.3">
      <c r="A1048" s="2">
        <v>21109</v>
      </c>
      <c r="B1048" t="s">
        <v>731</v>
      </c>
      <c r="C1048" t="s">
        <v>97</v>
      </c>
      <c r="D1048" s="14">
        <v>0</v>
      </c>
      <c r="E1048" s="11">
        <f t="shared" si="82"/>
        <v>0</v>
      </c>
      <c r="F1048">
        <v>0</v>
      </c>
      <c r="G1048" s="10">
        <f t="shared" si="83"/>
        <v>0</v>
      </c>
      <c r="H1048" s="14">
        <f t="shared" si="85"/>
        <v>0</v>
      </c>
      <c r="I1048" s="14">
        <f t="shared" si="86"/>
        <v>0</v>
      </c>
      <c r="J1048" s="16">
        <v>1</v>
      </c>
      <c r="K1048" s="16">
        <f t="shared" si="84"/>
        <v>1</v>
      </c>
      <c r="L1048" s="14">
        <v>0</v>
      </c>
      <c r="M1048" s="14">
        <v>0</v>
      </c>
      <c r="S1048" s="6"/>
      <c r="T1048" s="6"/>
    </row>
    <row r="1049" spans="1:20" x14ac:dyDescent="0.3">
      <c r="A1049" s="2">
        <v>21111</v>
      </c>
      <c r="B1049" t="s">
        <v>731</v>
      </c>
      <c r="C1049" t="s">
        <v>100</v>
      </c>
      <c r="D1049" s="14">
        <v>1943774.11766</v>
      </c>
      <c r="E1049" s="11">
        <f t="shared" si="82"/>
        <v>1.4213821671166787E-3</v>
      </c>
      <c r="F1049">
        <v>10</v>
      </c>
      <c r="G1049" s="10">
        <f t="shared" si="83"/>
        <v>22.128576020719489</v>
      </c>
      <c r="H1049" s="14">
        <f t="shared" si="85"/>
        <v>1855934.11766</v>
      </c>
      <c r="I1049" s="14">
        <f t="shared" si="86"/>
        <v>1855934.11766</v>
      </c>
      <c r="J1049" s="16">
        <v>5.582210729204632E-2</v>
      </c>
      <c r="K1049" s="16">
        <f t="shared" si="84"/>
        <v>5.4228523284842761E-2</v>
      </c>
      <c r="L1049" s="14">
        <v>1883124.89616712</v>
      </c>
      <c r="M1049" s="14">
        <v>105119.999447999</v>
      </c>
      <c r="S1049" s="6"/>
      <c r="T1049" s="6"/>
    </row>
    <row r="1050" spans="1:20" x14ac:dyDescent="0.3">
      <c r="A1050" s="2">
        <v>21113</v>
      </c>
      <c r="B1050" t="s">
        <v>731</v>
      </c>
      <c r="C1050" t="s">
        <v>760</v>
      </c>
      <c r="D1050" s="14">
        <v>0</v>
      </c>
      <c r="E1050" s="11">
        <f t="shared" si="82"/>
        <v>0</v>
      </c>
      <c r="F1050">
        <v>2</v>
      </c>
      <c r="G1050" s="10">
        <f t="shared" si="83"/>
        <v>0</v>
      </c>
      <c r="H1050" s="14">
        <f t="shared" si="85"/>
        <v>0</v>
      </c>
      <c r="I1050" s="14">
        <f t="shared" si="86"/>
        <v>-17568</v>
      </c>
      <c r="J1050" s="16">
        <v>1</v>
      </c>
      <c r="K1050" s="16">
        <f t="shared" si="84"/>
        <v>1</v>
      </c>
      <c r="L1050" s="14">
        <v>0</v>
      </c>
      <c r="M1050" s="14">
        <v>0</v>
      </c>
      <c r="S1050" s="6"/>
      <c r="T1050" s="6"/>
    </row>
    <row r="1051" spans="1:20" x14ac:dyDescent="0.3">
      <c r="A1051" s="2">
        <v>21115</v>
      </c>
      <c r="B1051" t="s">
        <v>731</v>
      </c>
      <c r="C1051" t="s">
        <v>102</v>
      </c>
      <c r="D1051" s="14">
        <v>0</v>
      </c>
      <c r="E1051" s="11">
        <f t="shared" si="82"/>
        <v>0</v>
      </c>
      <c r="F1051">
        <v>2</v>
      </c>
      <c r="G1051" s="10">
        <f t="shared" si="83"/>
        <v>0</v>
      </c>
      <c r="H1051" s="14">
        <f t="shared" si="85"/>
        <v>0</v>
      </c>
      <c r="I1051" s="14">
        <f t="shared" si="86"/>
        <v>-17568</v>
      </c>
      <c r="J1051" s="16">
        <v>1</v>
      </c>
      <c r="K1051" s="16">
        <f t="shared" si="84"/>
        <v>1</v>
      </c>
      <c r="L1051" s="14">
        <v>0</v>
      </c>
      <c r="M1051" s="14">
        <v>0</v>
      </c>
      <c r="S1051" s="6"/>
      <c r="T1051" s="6"/>
    </row>
    <row r="1052" spans="1:20" x14ac:dyDescent="0.3">
      <c r="A1052" s="2">
        <v>21117</v>
      </c>
      <c r="B1052" t="s">
        <v>731</v>
      </c>
      <c r="C1052" t="s">
        <v>761</v>
      </c>
      <c r="D1052" s="14">
        <v>232753.11473100001</v>
      </c>
      <c r="E1052" s="11">
        <f t="shared" si="82"/>
        <v>1.7020039705939428E-4</v>
      </c>
      <c r="F1052">
        <v>2</v>
      </c>
      <c r="G1052" s="10">
        <f t="shared" si="83"/>
        <v>13.248697332137979</v>
      </c>
      <c r="H1052" s="14">
        <f t="shared" si="85"/>
        <v>215185.11473100001</v>
      </c>
      <c r="I1052" s="14">
        <f t="shared" si="86"/>
        <v>215185.11473100001</v>
      </c>
      <c r="J1052" s="16">
        <v>0.46566950298177623</v>
      </c>
      <c r="K1052" s="16">
        <f t="shared" si="84"/>
        <v>0.4528747128553931</v>
      </c>
      <c r="L1052" s="14">
        <v>225739.498348925</v>
      </c>
      <c r="M1052" s="14">
        <v>105120.0000037</v>
      </c>
      <c r="S1052" s="6"/>
      <c r="T1052" s="6"/>
    </row>
    <row r="1053" spans="1:20" x14ac:dyDescent="0.3">
      <c r="A1053" s="2">
        <v>21119</v>
      </c>
      <c r="B1053" t="s">
        <v>731</v>
      </c>
      <c r="C1053" t="s">
        <v>762</v>
      </c>
      <c r="D1053" s="14">
        <v>0</v>
      </c>
      <c r="E1053" s="11">
        <f t="shared" si="82"/>
        <v>0</v>
      </c>
      <c r="F1053">
        <v>0</v>
      </c>
      <c r="G1053" s="10">
        <f t="shared" si="83"/>
        <v>0</v>
      </c>
      <c r="H1053" s="14">
        <f t="shared" si="85"/>
        <v>0</v>
      </c>
      <c r="I1053" s="14">
        <f t="shared" si="86"/>
        <v>0</v>
      </c>
      <c r="J1053" s="16">
        <v>1</v>
      </c>
      <c r="K1053" s="16">
        <f t="shared" si="84"/>
        <v>1</v>
      </c>
      <c r="L1053" s="14">
        <v>0</v>
      </c>
      <c r="M1053" s="14">
        <v>0</v>
      </c>
      <c r="S1053" s="6"/>
      <c r="T1053" s="6"/>
    </row>
    <row r="1054" spans="1:20" x14ac:dyDescent="0.3">
      <c r="A1054" s="2">
        <v>21121</v>
      </c>
      <c r="B1054" t="s">
        <v>731</v>
      </c>
      <c r="C1054" t="s">
        <v>546</v>
      </c>
      <c r="D1054" s="14">
        <v>0</v>
      </c>
      <c r="E1054" s="11">
        <f t="shared" si="82"/>
        <v>0</v>
      </c>
      <c r="F1054">
        <v>0</v>
      </c>
      <c r="G1054" s="10">
        <f t="shared" si="83"/>
        <v>0</v>
      </c>
      <c r="H1054" s="14">
        <f t="shared" si="85"/>
        <v>0</v>
      </c>
      <c r="I1054" s="14">
        <f t="shared" si="86"/>
        <v>0</v>
      </c>
      <c r="J1054" s="16">
        <v>1</v>
      </c>
      <c r="K1054" s="16">
        <f t="shared" si="84"/>
        <v>1</v>
      </c>
      <c r="L1054" s="14">
        <v>0</v>
      </c>
      <c r="M1054" s="14">
        <v>0</v>
      </c>
      <c r="S1054" s="6"/>
      <c r="T1054" s="6"/>
    </row>
    <row r="1055" spans="1:20" x14ac:dyDescent="0.3">
      <c r="A1055" s="2">
        <v>21123</v>
      </c>
      <c r="B1055" t="s">
        <v>731</v>
      </c>
      <c r="C1055" t="s">
        <v>763</v>
      </c>
      <c r="D1055" s="14">
        <v>218146.57092299999</v>
      </c>
      <c r="E1055" s="11">
        <f t="shared" si="82"/>
        <v>1.5951938186155155E-4</v>
      </c>
      <c r="F1055">
        <v>0</v>
      </c>
      <c r="G1055" s="10">
        <f t="shared" si="83"/>
        <v>2.4834536762636609E+51</v>
      </c>
      <c r="H1055" s="14">
        <f t="shared" si="85"/>
        <v>218146.57092299999</v>
      </c>
      <c r="I1055" s="14">
        <f t="shared" si="86"/>
        <v>218146.57092299999</v>
      </c>
      <c r="J1055" s="16">
        <v>0.49402090405185362</v>
      </c>
      <c r="K1055" s="16">
        <f t="shared" si="84"/>
        <v>0.48319806061588866</v>
      </c>
      <c r="L1055" s="14">
        <v>212784.518101472</v>
      </c>
      <c r="M1055" s="14">
        <v>105119.99998949999</v>
      </c>
      <c r="S1055" s="6"/>
      <c r="T1055" s="6"/>
    </row>
    <row r="1056" spans="1:20" x14ac:dyDescent="0.3">
      <c r="A1056" s="2">
        <v>21125</v>
      </c>
      <c r="B1056" t="s">
        <v>731</v>
      </c>
      <c r="C1056" t="s">
        <v>764</v>
      </c>
      <c r="D1056" s="14">
        <v>1134578.5733379901</v>
      </c>
      <c r="E1056" s="11">
        <f t="shared" si="82"/>
        <v>8.296590312030207E-4</v>
      </c>
      <c r="F1056">
        <v>138</v>
      </c>
      <c r="G1056" s="10">
        <f t="shared" si="83"/>
        <v>0.93597266220036934</v>
      </c>
      <c r="H1056" s="14">
        <f t="shared" si="85"/>
        <v>0</v>
      </c>
      <c r="I1056" s="14">
        <f t="shared" si="86"/>
        <v>-77613.426662009908</v>
      </c>
      <c r="J1056" s="16">
        <v>1</v>
      </c>
      <c r="K1056" s="16">
        <f t="shared" si="84"/>
        <v>1</v>
      </c>
      <c r="L1056" s="14">
        <v>1106198.15774505</v>
      </c>
      <c r="M1056" s="14">
        <v>1106198.1576950001</v>
      </c>
      <c r="S1056" s="6"/>
      <c r="T1056" s="6"/>
    </row>
    <row r="1057" spans="1:20" x14ac:dyDescent="0.3">
      <c r="A1057" s="2">
        <v>21127</v>
      </c>
      <c r="B1057" t="s">
        <v>731</v>
      </c>
      <c r="C1057" t="s">
        <v>206</v>
      </c>
      <c r="D1057" s="14">
        <v>0</v>
      </c>
      <c r="E1057" s="11">
        <f t="shared" si="82"/>
        <v>0</v>
      </c>
      <c r="F1057">
        <v>2</v>
      </c>
      <c r="G1057" s="10">
        <f t="shared" si="83"/>
        <v>0</v>
      </c>
      <c r="H1057" s="14">
        <f t="shared" si="85"/>
        <v>0</v>
      </c>
      <c r="I1057" s="14">
        <f t="shared" si="86"/>
        <v>-17568</v>
      </c>
      <c r="J1057" s="16">
        <v>1</v>
      </c>
      <c r="K1057" s="16">
        <f t="shared" si="84"/>
        <v>1</v>
      </c>
      <c r="L1057" s="14">
        <v>0</v>
      </c>
      <c r="M1057" s="14">
        <v>0</v>
      </c>
      <c r="S1057" s="6"/>
      <c r="T1057" s="6"/>
    </row>
    <row r="1058" spans="1:20" x14ac:dyDescent="0.3">
      <c r="A1058" s="2">
        <v>21129</v>
      </c>
      <c r="B1058" t="s">
        <v>731</v>
      </c>
      <c r="C1058" t="s">
        <v>107</v>
      </c>
      <c r="D1058" s="14">
        <v>0</v>
      </c>
      <c r="E1058" s="11">
        <f t="shared" si="82"/>
        <v>0</v>
      </c>
      <c r="F1058">
        <v>0</v>
      </c>
      <c r="G1058" s="10">
        <f t="shared" si="83"/>
        <v>0</v>
      </c>
      <c r="H1058" s="14">
        <f t="shared" si="85"/>
        <v>0</v>
      </c>
      <c r="I1058" s="14">
        <f t="shared" si="86"/>
        <v>0</v>
      </c>
      <c r="J1058" s="16">
        <v>1</v>
      </c>
      <c r="K1058" s="16">
        <f t="shared" si="84"/>
        <v>1</v>
      </c>
      <c r="L1058" s="14">
        <v>0</v>
      </c>
      <c r="M1058" s="14">
        <v>0</v>
      </c>
      <c r="S1058" s="6"/>
      <c r="T1058" s="6"/>
    </row>
    <row r="1059" spans="1:20" x14ac:dyDescent="0.3">
      <c r="A1059" s="2">
        <v>21131</v>
      </c>
      <c r="B1059" t="s">
        <v>731</v>
      </c>
      <c r="C1059" t="s">
        <v>765</v>
      </c>
      <c r="D1059" s="14">
        <v>0</v>
      </c>
      <c r="E1059" s="11">
        <f t="shared" si="82"/>
        <v>0</v>
      </c>
      <c r="F1059">
        <v>0</v>
      </c>
      <c r="G1059" s="10">
        <f t="shared" si="83"/>
        <v>0</v>
      </c>
      <c r="H1059" s="14">
        <f t="shared" si="85"/>
        <v>0</v>
      </c>
      <c r="I1059" s="14">
        <f t="shared" si="86"/>
        <v>0</v>
      </c>
      <c r="J1059" s="16">
        <v>1</v>
      </c>
      <c r="K1059" s="16">
        <f t="shared" si="84"/>
        <v>1</v>
      </c>
      <c r="L1059" s="14">
        <v>0</v>
      </c>
      <c r="M1059" s="14">
        <v>0</v>
      </c>
      <c r="S1059" s="6"/>
      <c r="T1059" s="6"/>
    </row>
    <row r="1060" spans="1:20" x14ac:dyDescent="0.3">
      <c r="A1060" s="2">
        <v>21133</v>
      </c>
      <c r="B1060" t="s">
        <v>731</v>
      </c>
      <c r="C1060" t="s">
        <v>766</v>
      </c>
      <c r="D1060" s="14">
        <v>0</v>
      </c>
      <c r="E1060" s="11">
        <f t="shared" si="82"/>
        <v>0</v>
      </c>
      <c r="F1060">
        <v>0</v>
      </c>
      <c r="G1060" s="10">
        <f t="shared" si="83"/>
        <v>0</v>
      </c>
      <c r="H1060" s="14">
        <f t="shared" si="85"/>
        <v>0</v>
      </c>
      <c r="I1060" s="14">
        <f t="shared" si="86"/>
        <v>0</v>
      </c>
      <c r="J1060" s="16">
        <v>1</v>
      </c>
      <c r="K1060" s="16">
        <f t="shared" si="84"/>
        <v>1</v>
      </c>
      <c r="L1060" s="14">
        <v>0</v>
      </c>
      <c r="M1060" s="14">
        <v>0</v>
      </c>
      <c r="S1060" s="6"/>
      <c r="T1060" s="6"/>
    </row>
    <row r="1061" spans="1:20" x14ac:dyDescent="0.3">
      <c r="A1061" s="2">
        <v>21135</v>
      </c>
      <c r="B1061" t="s">
        <v>731</v>
      </c>
      <c r="C1061" t="s">
        <v>509</v>
      </c>
      <c r="D1061" s="14">
        <v>0</v>
      </c>
      <c r="E1061" s="11">
        <f t="shared" si="82"/>
        <v>0</v>
      </c>
      <c r="F1061">
        <v>20</v>
      </c>
      <c r="G1061" s="10">
        <f t="shared" si="83"/>
        <v>0</v>
      </c>
      <c r="H1061" s="14">
        <f t="shared" si="85"/>
        <v>0</v>
      </c>
      <c r="I1061" s="14">
        <f t="shared" si="86"/>
        <v>-175680</v>
      </c>
      <c r="J1061" s="16">
        <v>1</v>
      </c>
      <c r="K1061" s="16">
        <f t="shared" si="84"/>
        <v>1</v>
      </c>
      <c r="L1061" s="14">
        <v>0</v>
      </c>
      <c r="M1061" s="14">
        <v>0</v>
      </c>
      <c r="S1061" s="6"/>
      <c r="T1061" s="6"/>
    </row>
    <row r="1062" spans="1:20" x14ac:dyDescent="0.3">
      <c r="A1062" s="2">
        <v>21137</v>
      </c>
      <c r="B1062" t="s">
        <v>731</v>
      </c>
      <c r="C1062" t="s">
        <v>109</v>
      </c>
      <c r="D1062" s="14">
        <v>0</v>
      </c>
      <c r="E1062" s="11">
        <f t="shared" si="82"/>
        <v>0</v>
      </c>
      <c r="F1062">
        <v>2</v>
      </c>
      <c r="G1062" s="10">
        <f t="shared" si="83"/>
        <v>0</v>
      </c>
      <c r="H1062" s="14">
        <f t="shared" si="85"/>
        <v>0</v>
      </c>
      <c r="I1062" s="14">
        <f t="shared" si="86"/>
        <v>-17568</v>
      </c>
      <c r="J1062" s="16">
        <v>1</v>
      </c>
      <c r="K1062" s="16">
        <f t="shared" si="84"/>
        <v>1</v>
      </c>
      <c r="L1062" s="14">
        <v>0</v>
      </c>
      <c r="M1062" s="14">
        <v>0</v>
      </c>
      <c r="S1062" s="6"/>
      <c r="T1062" s="6"/>
    </row>
    <row r="1063" spans="1:20" x14ac:dyDescent="0.3">
      <c r="A1063" s="2">
        <v>21139</v>
      </c>
      <c r="B1063" t="s">
        <v>731</v>
      </c>
      <c r="C1063" t="s">
        <v>548</v>
      </c>
      <c r="D1063" s="14">
        <v>177746.417338</v>
      </c>
      <c r="E1063" s="11">
        <f t="shared" si="82"/>
        <v>1.2997682476462738E-4</v>
      </c>
      <c r="F1063">
        <v>0</v>
      </c>
      <c r="G1063" s="10">
        <f t="shared" si="83"/>
        <v>2.0235247875455375E+51</v>
      </c>
      <c r="H1063" s="14">
        <f t="shared" si="85"/>
        <v>177746.417338</v>
      </c>
      <c r="I1063" s="14">
        <f t="shared" si="86"/>
        <v>177746.417338</v>
      </c>
      <c r="J1063" s="16">
        <v>0.60630738887717184</v>
      </c>
      <c r="K1063" s="16">
        <f t="shared" si="84"/>
        <v>0.59302461100837656</v>
      </c>
      <c r="L1063" s="14">
        <v>173377.40216603599</v>
      </c>
      <c r="M1063" s="14">
        <v>105120.000019</v>
      </c>
      <c r="S1063" s="6"/>
      <c r="T1063" s="6"/>
    </row>
    <row r="1064" spans="1:20" x14ac:dyDescent="0.3">
      <c r="A1064" s="2">
        <v>21141</v>
      </c>
      <c r="B1064" t="s">
        <v>731</v>
      </c>
      <c r="C1064" t="s">
        <v>291</v>
      </c>
      <c r="D1064" s="14">
        <v>0</v>
      </c>
      <c r="E1064" s="11">
        <f t="shared" si="82"/>
        <v>0</v>
      </c>
      <c r="F1064">
        <v>2</v>
      </c>
      <c r="G1064" s="10">
        <f t="shared" si="83"/>
        <v>0</v>
      </c>
      <c r="H1064" s="14">
        <f t="shared" si="85"/>
        <v>0</v>
      </c>
      <c r="I1064" s="14">
        <f t="shared" si="86"/>
        <v>-17568</v>
      </c>
      <c r="J1064" s="16">
        <v>1</v>
      </c>
      <c r="K1064" s="16">
        <f t="shared" si="84"/>
        <v>1</v>
      </c>
      <c r="L1064" s="14">
        <v>0</v>
      </c>
      <c r="M1064" s="14">
        <v>0</v>
      </c>
      <c r="S1064" s="6"/>
      <c r="T1064" s="6"/>
    </row>
    <row r="1065" spans="1:20" x14ac:dyDescent="0.3">
      <c r="A1065" s="2">
        <v>21143</v>
      </c>
      <c r="B1065" t="s">
        <v>731</v>
      </c>
      <c r="C1065" t="s">
        <v>642</v>
      </c>
      <c r="D1065" s="14">
        <v>740718.23225399898</v>
      </c>
      <c r="E1065" s="11">
        <f t="shared" si="82"/>
        <v>5.4164919504715058E-4</v>
      </c>
      <c r="F1065">
        <v>104</v>
      </c>
      <c r="G1065" s="10">
        <f t="shared" si="83"/>
        <v>0.8108254433913924</v>
      </c>
      <c r="H1065" s="14">
        <f t="shared" si="85"/>
        <v>0</v>
      </c>
      <c r="I1065" s="14">
        <f t="shared" si="86"/>
        <v>-172817.76774600102</v>
      </c>
      <c r="J1065" s="16">
        <v>1</v>
      </c>
      <c r="K1065" s="16">
        <f t="shared" si="84"/>
        <v>1</v>
      </c>
      <c r="L1065" s="14">
        <v>722511.34376158495</v>
      </c>
      <c r="M1065" s="14">
        <v>722511.34375899995</v>
      </c>
      <c r="S1065" s="6"/>
      <c r="T1065" s="6"/>
    </row>
    <row r="1066" spans="1:20" x14ac:dyDescent="0.3">
      <c r="A1066" s="2">
        <v>21145</v>
      </c>
      <c r="B1066" t="s">
        <v>731</v>
      </c>
      <c r="C1066" t="s">
        <v>767</v>
      </c>
      <c r="D1066" s="14">
        <v>178550.71044699999</v>
      </c>
      <c r="E1066" s="11">
        <f t="shared" si="82"/>
        <v>1.3056496300141164E-4</v>
      </c>
      <c r="F1066">
        <v>85</v>
      </c>
      <c r="G1066" s="10">
        <f t="shared" si="83"/>
        <v>0.23913895645424835</v>
      </c>
      <c r="H1066" s="14">
        <f t="shared" si="85"/>
        <v>0</v>
      </c>
      <c r="I1066" s="14">
        <f t="shared" si="86"/>
        <v>-568089.28955300001</v>
      </c>
      <c r="J1066" s="16">
        <v>1</v>
      </c>
      <c r="K1066" s="16">
        <f t="shared" si="84"/>
        <v>1</v>
      </c>
      <c r="L1066" s="14">
        <v>173462.361264518</v>
      </c>
      <c r="M1066" s="14">
        <v>173462.36126899999</v>
      </c>
      <c r="S1066" s="6"/>
      <c r="T1066" s="6"/>
    </row>
    <row r="1067" spans="1:20" x14ac:dyDescent="0.3">
      <c r="A1067" s="2">
        <v>21147</v>
      </c>
      <c r="B1067" t="s">
        <v>731</v>
      </c>
      <c r="C1067" t="s">
        <v>768</v>
      </c>
      <c r="D1067" s="14">
        <v>0</v>
      </c>
      <c r="E1067" s="11">
        <f t="shared" si="82"/>
        <v>0</v>
      </c>
      <c r="F1067">
        <v>0</v>
      </c>
      <c r="G1067" s="10">
        <f t="shared" si="83"/>
        <v>0</v>
      </c>
      <c r="H1067" s="14">
        <f t="shared" si="85"/>
        <v>0</v>
      </c>
      <c r="I1067" s="14">
        <f t="shared" si="86"/>
        <v>0</v>
      </c>
      <c r="J1067" s="16">
        <v>1</v>
      </c>
      <c r="K1067" s="16">
        <f t="shared" si="84"/>
        <v>1</v>
      </c>
      <c r="L1067" s="14">
        <v>0</v>
      </c>
      <c r="M1067" s="14">
        <v>0</v>
      </c>
      <c r="S1067" s="6"/>
      <c r="T1067" s="6"/>
    </row>
    <row r="1068" spans="1:20" x14ac:dyDescent="0.3">
      <c r="A1068" s="2">
        <v>21149</v>
      </c>
      <c r="B1068" t="s">
        <v>731</v>
      </c>
      <c r="C1068" t="s">
        <v>551</v>
      </c>
      <c r="D1068" s="14">
        <v>0</v>
      </c>
      <c r="E1068" s="11">
        <f t="shared" si="82"/>
        <v>0</v>
      </c>
      <c r="F1068">
        <v>0</v>
      </c>
      <c r="G1068" s="10">
        <f t="shared" si="83"/>
        <v>0</v>
      </c>
      <c r="H1068" s="14">
        <f t="shared" si="85"/>
        <v>0</v>
      </c>
      <c r="I1068" s="14">
        <f t="shared" si="86"/>
        <v>0</v>
      </c>
      <c r="J1068" s="16">
        <v>1</v>
      </c>
      <c r="K1068" s="16">
        <f t="shared" si="84"/>
        <v>1</v>
      </c>
      <c r="L1068" s="14">
        <v>0</v>
      </c>
      <c r="M1068" s="14">
        <v>0</v>
      </c>
      <c r="S1068" s="6"/>
      <c r="T1068" s="6"/>
    </row>
    <row r="1069" spans="1:20" x14ac:dyDescent="0.3">
      <c r="A1069" s="2">
        <v>21151</v>
      </c>
      <c r="B1069" t="s">
        <v>731</v>
      </c>
      <c r="C1069" t="s">
        <v>116</v>
      </c>
      <c r="D1069" s="14">
        <v>1546424.2249199999</v>
      </c>
      <c r="E1069" s="11">
        <f t="shared" si="82"/>
        <v>1.130820601081282E-3</v>
      </c>
      <c r="F1069">
        <v>92</v>
      </c>
      <c r="G1069" s="10">
        <f t="shared" si="83"/>
        <v>1.9135882247861726</v>
      </c>
      <c r="H1069" s="14">
        <f t="shared" si="85"/>
        <v>738296.22491999995</v>
      </c>
      <c r="I1069" s="14">
        <f t="shared" si="86"/>
        <v>738296.22491999995</v>
      </c>
      <c r="J1069" s="16">
        <v>0.53455584060813122</v>
      </c>
      <c r="K1069" s="16">
        <f t="shared" si="84"/>
        <v>0.52257846648891337</v>
      </c>
      <c r="L1069" s="14">
        <v>1507644.1763182201</v>
      </c>
      <c r="M1069" s="14">
        <v>805920.00059700001</v>
      </c>
      <c r="S1069" s="6"/>
      <c r="T1069" s="6"/>
    </row>
    <row r="1070" spans="1:20" x14ac:dyDescent="0.3">
      <c r="A1070" s="2">
        <v>21153</v>
      </c>
      <c r="B1070" t="s">
        <v>731</v>
      </c>
      <c r="C1070" t="s">
        <v>769</v>
      </c>
      <c r="D1070" s="14">
        <v>27072.4863215</v>
      </c>
      <c r="E1070" s="11">
        <f t="shared" si="82"/>
        <v>1.9796718624494616E-5</v>
      </c>
      <c r="F1070">
        <v>0</v>
      </c>
      <c r="G1070" s="10">
        <f t="shared" si="83"/>
        <v>3.0820225775842442E+50</v>
      </c>
      <c r="H1070" s="14">
        <f t="shared" si="85"/>
        <v>27072.4863215</v>
      </c>
      <c r="I1070" s="14">
        <f t="shared" si="86"/>
        <v>27072.4863215</v>
      </c>
      <c r="J1070" s="16">
        <v>1</v>
      </c>
      <c r="K1070" s="16">
        <f t="shared" si="84"/>
        <v>1</v>
      </c>
      <c r="L1070" s="14">
        <v>26407.043352725901</v>
      </c>
      <c r="M1070" s="14">
        <v>26407.043352799999</v>
      </c>
      <c r="S1070" s="6"/>
      <c r="T1070" s="6"/>
    </row>
    <row r="1071" spans="1:20" x14ac:dyDescent="0.3">
      <c r="A1071" s="2">
        <v>21155</v>
      </c>
      <c r="B1071" t="s">
        <v>731</v>
      </c>
      <c r="C1071" t="s">
        <v>117</v>
      </c>
      <c r="D1071" s="14">
        <v>0</v>
      </c>
      <c r="E1071" s="11">
        <f t="shared" si="82"/>
        <v>0</v>
      </c>
      <c r="F1071">
        <v>2</v>
      </c>
      <c r="G1071" s="10">
        <f t="shared" si="83"/>
        <v>0</v>
      </c>
      <c r="H1071" s="14">
        <f t="shared" si="85"/>
        <v>0</v>
      </c>
      <c r="I1071" s="14">
        <f t="shared" si="86"/>
        <v>-17568</v>
      </c>
      <c r="J1071" s="16">
        <v>1</v>
      </c>
      <c r="K1071" s="16">
        <f t="shared" si="84"/>
        <v>1</v>
      </c>
      <c r="L1071" s="14">
        <v>0</v>
      </c>
      <c r="M1071" s="14">
        <v>0</v>
      </c>
      <c r="S1071" s="6"/>
      <c r="T1071" s="6"/>
    </row>
    <row r="1072" spans="1:20" x14ac:dyDescent="0.3">
      <c r="A1072" s="2">
        <v>21157</v>
      </c>
      <c r="B1072" t="s">
        <v>731</v>
      </c>
      <c r="C1072" t="s">
        <v>209</v>
      </c>
      <c r="D1072" s="14">
        <v>633772.028947999</v>
      </c>
      <c r="E1072" s="11">
        <f t="shared" si="82"/>
        <v>4.6344493003564754E-4</v>
      </c>
      <c r="F1072">
        <v>112</v>
      </c>
      <c r="G1072" s="10">
        <f t="shared" si="83"/>
        <v>0.6442029633302423</v>
      </c>
      <c r="H1072" s="14">
        <f t="shared" si="85"/>
        <v>0</v>
      </c>
      <c r="I1072" s="14">
        <f t="shared" si="86"/>
        <v>-350035.971052001</v>
      </c>
      <c r="J1072" s="16">
        <v>1</v>
      </c>
      <c r="K1072" s="16">
        <f t="shared" si="84"/>
        <v>1</v>
      </c>
      <c r="L1072" s="14">
        <v>618193.88309511205</v>
      </c>
      <c r="M1072" s="14">
        <v>618193.88309499901</v>
      </c>
      <c r="S1072" s="6"/>
      <c r="T1072" s="6"/>
    </row>
    <row r="1073" spans="1:20" x14ac:dyDescent="0.3">
      <c r="A1073" s="2">
        <v>21159</v>
      </c>
      <c r="B1073" t="s">
        <v>731</v>
      </c>
      <c r="C1073" t="s">
        <v>465</v>
      </c>
      <c r="D1073" s="14">
        <v>0</v>
      </c>
      <c r="E1073" s="11">
        <f t="shared" si="82"/>
        <v>0</v>
      </c>
      <c r="F1073">
        <v>0</v>
      </c>
      <c r="G1073" s="10">
        <f t="shared" si="83"/>
        <v>0</v>
      </c>
      <c r="H1073" s="14">
        <f t="shared" si="85"/>
        <v>0</v>
      </c>
      <c r="I1073" s="14">
        <f t="shared" si="86"/>
        <v>0</v>
      </c>
      <c r="J1073" s="16">
        <v>1</v>
      </c>
      <c r="K1073" s="16">
        <f t="shared" si="84"/>
        <v>1</v>
      </c>
      <c r="L1073" s="14">
        <v>0</v>
      </c>
      <c r="M1073" s="14">
        <v>0</v>
      </c>
      <c r="S1073" s="6"/>
      <c r="T1073" s="6"/>
    </row>
    <row r="1074" spans="1:20" x14ac:dyDescent="0.3">
      <c r="A1074" s="2">
        <v>21161</v>
      </c>
      <c r="B1074" t="s">
        <v>731</v>
      </c>
      <c r="C1074" t="s">
        <v>553</v>
      </c>
      <c r="D1074" s="14">
        <v>2044.79734424</v>
      </c>
      <c r="E1074" s="11">
        <f t="shared" si="82"/>
        <v>1.4952552634918186E-6</v>
      </c>
      <c r="F1074">
        <v>2</v>
      </c>
      <c r="G1074" s="10">
        <f t="shared" si="83"/>
        <v>0.11639329145264117</v>
      </c>
      <c r="H1074" s="14">
        <f t="shared" si="85"/>
        <v>0</v>
      </c>
      <c r="I1074" s="14">
        <f t="shared" si="86"/>
        <v>-15523.20265576</v>
      </c>
      <c r="J1074" s="16">
        <v>1</v>
      </c>
      <c r="K1074" s="16">
        <f t="shared" si="84"/>
        <v>1</v>
      </c>
      <c r="L1074" s="14">
        <v>1994.5361307288599</v>
      </c>
      <c r="M1074" s="14">
        <v>1994.5361307599901</v>
      </c>
      <c r="S1074" s="6"/>
      <c r="T1074" s="6"/>
    </row>
    <row r="1075" spans="1:20" x14ac:dyDescent="0.3">
      <c r="A1075" s="2">
        <v>21163</v>
      </c>
      <c r="B1075" t="s">
        <v>731</v>
      </c>
      <c r="C1075" t="s">
        <v>696</v>
      </c>
      <c r="D1075" s="14">
        <v>0</v>
      </c>
      <c r="E1075" s="11">
        <f t="shared" si="82"/>
        <v>0</v>
      </c>
      <c r="F1075">
        <v>0</v>
      </c>
      <c r="G1075" s="10">
        <f t="shared" si="83"/>
        <v>0</v>
      </c>
      <c r="H1075" s="14">
        <f t="shared" si="85"/>
        <v>0</v>
      </c>
      <c r="I1075" s="14">
        <f t="shared" si="86"/>
        <v>0</v>
      </c>
      <c r="J1075" s="16">
        <v>1</v>
      </c>
      <c r="K1075" s="16">
        <f t="shared" si="84"/>
        <v>1</v>
      </c>
      <c r="L1075" s="14">
        <v>0</v>
      </c>
      <c r="M1075" s="14">
        <v>0</v>
      </c>
      <c r="S1075" s="6"/>
      <c r="T1075" s="6"/>
    </row>
    <row r="1076" spans="1:20" x14ac:dyDescent="0.3">
      <c r="A1076" s="2">
        <v>21165</v>
      </c>
      <c r="B1076" t="s">
        <v>731</v>
      </c>
      <c r="C1076" t="s">
        <v>770</v>
      </c>
      <c r="D1076" s="14">
        <v>0</v>
      </c>
      <c r="E1076" s="11">
        <f t="shared" si="82"/>
        <v>0</v>
      </c>
      <c r="F1076">
        <v>0</v>
      </c>
      <c r="G1076" s="10">
        <f t="shared" si="83"/>
        <v>0</v>
      </c>
      <c r="H1076" s="14">
        <f t="shared" si="85"/>
        <v>0</v>
      </c>
      <c r="I1076" s="14">
        <f t="shared" si="86"/>
        <v>0</v>
      </c>
      <c r="J1076" s="16">
        <v>1</v>
      </c>
      <c r="K1076" s="16">
        <f t="shared" si="84"/>
        <v>1</v>
      </c>
      <c r="L1076" s="14">
        <v>0</v>
      </c>
      <c r="M1076" s="14">
        <v>0</v>
      </c>
      <c r="S1076" s="6"/>
      <c r="T1076" s="6"/>
    </row>
    <row r="1077" spans="1:20" x14ac:dyDescent="0.3">
      <c r="A1077" s="2">
        <v>21167</v>
      </c>
      <c r="B1077" t="s">
        <v>731</v>
      </c>
      <c r="C1077" t="s">
        <v>556</v>
      </c>
      <c r="D1077" s="14">
        <v>20251.171866299999</v>
      </c>
      <c r="E1077" s="11">
        <f t="shared" si="82"/>
        <v>1.4808641751350218E-5</v>
      </c>
      <c r="F1077">
        <v>2</v>
      </c>
      <c r="G1077" s="10">
        <f t="shared" si="83"/>
        <v>1.1527306390198087</v>
      </c>
      <c r="H1077" s="14">
        <f t="shared" si="85"/>
        <v>2683.1718662999992</v>
      </c>
      <c r="I1077" s="14">
        <f t="shared" si="86"/>
        <v>2683.1718662999992</v>
      </c>
      <c r="J1077" s="16">
        <v>1</v>
      </c>
      <c r="K1077" s="16">
        <f t="shared" si="84"/>
        <v>1</v>
      </c>
      <c r="L1077" s="14">
        <v>19753.397123000199</v>
      </c>
      <c r="M1077" s="14">
        <v>19753.397122599999</v>
      </c>
      <c r="S1077" s="6"/>
      <c r="T1077" s="6"/>
    </row>
    <row r="1078" spans="1:20" x14ac:dyDescent="0.3">
      <c r="A1078" s="2">
        <v>21169</v>
      </c>
      <c r="B1078" t="s">
        <v>731</v>
      </c>
      <c r="C1078" t="s">
        <v>771</v>
      </c>
      <c r="D1078" s="14">
        <v>34477.3182065</v>
      </c>
      <c r="E1078" s="11">
        <f t="shared" si="82"/>
        <v>2.5211491820727187E-5</v>
      </c>
      <c r="F1078">
        <v>0</v>
      </c>
      <c r="G1078" s="10">
        <f t="shared" si="83"/>
        <v>3.9250134570241351E+50</v>
      </c>
      <c r="H1078" s="14">
        <f t="shared" si="85"/>
        <v>34477.3182065</v>
      </c>
      <c r="I1078" s="14">
        <f t="shared" si="86"/>
        <v>34477.3182065</v>
      </c>
      <c r="J1078" s="16">
        <v>1</v>
      </c>
      <c r="K1078" s="16">
        <f t="shared" si="84"/>
        <v>1</v>
      </c>
      <c r="L1078" s="14">
        <v>33629.864126878703</v>
      </c>
      <c r="M1078" s="14">
        <v>33629.864126499997</v>
      </c>
      <c r="S1078" s="6"/>
      <c r="T1078" s="6"/>
    </row>
    <row r="1079" spans="1:20" x14ac:dyDescent="0.3">
      <c r="A1079" s="2">
        <v>21171</v>
      </c>
      <c r="B1079" t="s">
        <v>731</v>
      </c>
      <c r="C1079" t="s">
        <v>121</v>
      </c>
      <c r="D1079" s="14">
        <v>0</v>
      </c>
      <c r="E1079" s="11">
        <f t="shared" si="82"/>
        <v>0</v>
      </c>
      <c r="F1079">
        <v>2</v>
      </c>
      <c r="G1079" s="10">
        <f t="shared" si="83"/>
        <v>0</v>
      </c>
      <c r="H1079" s="14">
        <f t="shared" si="85"/>
        <v>0</v>
      </c>
      <c r="I1079" s="14">
        <f t="shared" si="86"/>
        <v>-17568</v>
      </c>
      <c r="J1079" s="16">
        <v>1</v>
      </c>
      <c r="K1079" s="16">
        <f t="shared" si="84"/>
        <v>1</v>
      </c>
      <c r="L1079" s="14">
        <v>0</v>
      </c>
      <c r="M1079" s="14">
        <v>0</v>
      </c>
      <c r="S1079" s="6"/>
      <c r="T1079" s="6"/>
    </row>
    <row r="1080" spans="1:20" x14ac:dyDescent="0.3">
      <c r="A1080" s="2">
        <v>21173</v>
      </c>
      <c r="B1080" t="s">
        <v>731</v>
      </c>
      <c r="C1080" t="s">
        <v>122</v>
      </c>
      <c r="D1080" s="14">
        <v>259717.44232999999</v>
      </c>
      <c r="E1080" s="11">
        <f t="shared" si="82"/>
        <v>1.8991802476587383E-4</v>
      </c>
      <c r="F1080">
        <v>90</v>
      </c>
      <c r="G1080" s="10">
        <f t="shared" si="83"/>
        <v>0.32852337878212912</v>
      </c>
      <c r="H1080" s="14">
        <f t="shared" si="85"/>
        <v>0</v>
      </c>
      <c r="I1080" s="14">
        <f t="shared" si="86"/>
        <v>-530842.55767000001</v>
      </c>
      <c r="J1080" s="16">
        <v>1</v>
      </c>
      <c r="K1080" s="16">
        <f t="shared" si="84"/>
        <v>1</v>
      </c>
      <c r="L1080" s="14">
        <v>253143.410420303</v>
      </c>
      <c r="M1080" s="14">
        <v>253143.41042199999</v>
      </c>
      <c r="S1080" s="6"/>
      <c r="T1080" s="6"/>
    </row>
    <row r="1081" spans="1:20" x14ac:dyDescent="0.3">
      <c r="A1081" s="2">
        <v>21175</v>
      </c>
      <c r="B1081" t="s">
        <v>731</v>
      </c>
      <c r="C1081" t="s">
        <v>123</v>
      </c>
      <c r="D1081" s="14">
        <v>10949.694051869999</v>
      </c>
      <c r="E1081" s="11">
        <f t="shared" si="82"/>
        <v>8.0069488112373086E-6</v>
      </c>
      <c r="F1081">
        <v>0</v>
      </c>
      <c r="G1081" s="10">
        <f t="shared" si="83"/>
        <v>1.2465498692930328E+50</v>
      </c>
      <c r="H1081" s="14">
        <f t="shared" si="85"/>
        <v>10949.694051869999</v>
      </c>
      <c r="I1081" s="14">
        <f t="shared" si="86"/>
        <v>10949.694051869999</v>
      </c>
      <c r="J1081" s="16">
        <v>1</v>
      </c>
      <c r="K1081" s="16">
        <f t="shared" si="84"/>
        <v>1</v>
      </c>
      <c r="L1081" s="14">
        <v>10680.550064597899</v>
      </c>
      <c r="M1081" s="14">
        <v>10680.550064629901</v>
      </c>
      <c r="S1081" s="6"/>
      <c r="T1081" s="6"/>
    </row>
    <row r="1082" spans="1:20" x14ac:dyDescent="0.3">
      <c r="A1082" s="2">
        <v>21177</v>
      </c>
      <c r="B1082" t="s">
        <v>731</v>
      </c>
      <c r="C1082" t="s">
        <v>772</v>
      </c>
      <c r="D1082" s="14">
        <v>125555.92224099999</v>
      </c>
      <c r="E1082" s="11">
        <f t="shared" si="82"/>
        <v>9.1812596550100816E-5</v>
      </c>
      <c r="F1082">
        <v>2</v>
      </c>
      <c r="G1082" s="10">
        <f t="shared" si="83"/>
        <v>7.1468534973246811</v>
      </c>
      <c r="H1082" s="14">
        <f t="shared" si="85"/>
        <v>107987.92224099999</v>
      </c>
      <c r="I1082" s="14">
        <f t="shared" si="86"/>
        <v>107987.92224099999</v>
      </c>
      <c r="J1082" s="16">
        <v>0.85833439206074458</v>
      </c>
      <c r="K1082" s="16">
        <f t="shared" si="84"/>
        <v>0.83953029151164371</v>
      </c>
      <c r="L1082" s="14">
        <v>122469.75185039399</v>
      </c>
      <c r="M1082" s="14">
        <v>105119.9999928</v>
      </c>
      <c r="S1082" s="6"/>
      <c r="T1082" s="6"/>
    </row>
    <row r="1083" spans="1:20" x14ac:dyDescent="0.3">
      <c r="A1083" s="2">
        <v>21179</v>
      </c>
      <c r="B1083" t="s">
        <v>731</v>
      </c>
      <c r="C1083" t="s">
        <v>773</v>
      </c>
      <c r="D1083" s="14">
        <v>143850.561067</v>
      </c>
      <c r="E1083" s="11">
        <f t="shared" si="82"/>
        <v>1.051905261895906E-4</v>
      </c>
      <c r="F1083">
        <v>2</v>
      </c>
      <c r="G1083" s="10">
        <f t="shared" si="83"/>
        <v>8.1882149969831506</v>
      </c>
      <c r="H1083" s="14">
        <f t="shared" si="85"/>
        <v>126282.561067</v>
      </c>
      <c r="I1083" s="14">
        <f t="shared" si="86"/>
        <v>126282.561067</v>
      </c>
      <c r="J1083" s="16">
        <v>0.74917306815525875</v>
      </c>
      <c r="K1083" s="16">
        <f t="shared" si="84"/>
        <v>0.73276043706847305</v>
      </c>
      <c r="L1083" s="14">
        <v>140314.70760357301</v>
      </c>
      <c r="M1083" s="14">
        <v>105119.9999807</v>
      </c>
      <c r="S1083" s="6"/>
      <c r="T1083" s="6"/>
    </row>
    <row r="1084" spans="1:20" x14ac:dyDescent="0.3">
      <c r="A1084" s="2">
        <v>21181</v>
      </c>
      <c r="B1084" t="s">
        <v>731</v>
      </c>
      <c r="C1084" t="s">
        <v>774</v>
      </c>
      <c r="D1084" s="14">
        <v>0</v>
      </c>
      <c r="E1084" s="11">
        <f t="shared" si="82"/>
        <v>0</v>
      </c>
      <c r="F1084">
        <v>0</v>
      </c>
      <c r="G1084" s="10">
        <f t="shared" si="83"/>
        <v>0</v>
      </c>
      <c r="H1084" s="14">
        <f t="shared" si="85"/>
        <v>0</v>
      </c>
      <c r="I1084" s="14">
        <f t="shared" si="86"/>
        <v>0</v>
      </c>
      <c r="J1084" s="16">
        <v>1</v>
      </c>
      <c r="K1084" s="16">
        <f t="shared" si="84"/>
        <v>1</v>
      </c>
      <c r="L1084" s="14">
        <v>0</v>
      </c>
      <c r="M1084" s="14">
        <v>0</v>
      </c>
      <c r="S1084" s="6"/>
      <c r="T1084" s="6"/>
    </row>
    <row r="1085" spans="1:20" x14ac:dyDescent="0.3">
      <c r="A1085" s="2">
        <v>21183</v>
      </c>
      <c r="B1085" t="s">
        <v>731</v>
      </c>
      <c r="C1085" t="s">
        <v>596</v>
      </c>
      <c r="D1085" s="14">
        <v>235027.04694799901</v>
      </c>
      <c r="E1085" s="11">
        <f t="shared" si="82"/>
        <v>1.7186320688544827E-4</v>
      </c>
      <c r="F1085">
        <v>47</v>
      </c>
      <c r="G1085" s="10">
        <f t="shared" si="83"/>
        <v>0.56928227083090877</v>
      </c>
      <c r="H1085" s="14">
        <f t="shared" si="85"/>
        <v>0</v>
      </c>
      <c r="I1085" s="14">
        <f t="shared" si="86"/>
        <v>-177820.95305200099</v>
      </c>
      <c r="J1085" s="16">
        <v>1</v>
      </c>
      <c r="K1085" s="16">
        <f t="shared" si="84"/>
        <v>1</v>
      </c>
      <c r="L1085" s="14">
        <v>229250.07123982999</v>
      </c>
      <c r="M1085" s="14">
        <v>229250.07123899899</v>
      </c>
      <c r="S1085" s="6"/>
      <c r="T1085" s="6"/>
    </row>
    <row r="1086" spans="1:20" x14ac:dyDescent="0.3">
      <c r="A1086" s="2">
        <v>21185</v>
      </c>
      <c r="B1086" t="s">
        <v>731</v>
      </c>
      <c r="C1086" t="s">
        <v>775</v>
      </c>
      <c r="D1086" s="14">
        <v>150799.64681899999</v>
      </c>
      <c r="E1086" s="11">
        <f t="shared" si="82"/>
        <v>1.1027203564890375E-4</v>
      </c>
      <c r="F1086">
        <v>38</v>
      </c>
      <c r="G1086" s="10">
        <f t="shared" si="83"/>
        <v>0.45177729489921864</v>
      </c>
      <c r="H1086" s="14">
        <f t="shared" si="85"/>
        <v>0</v>
      </c>
      <c r="I1086" s="14">
        <f t="shared" si="86"/>
        <v>-182992.35318100001</v>
      </c>
      <c r="J1086" s="16">
        <v>1</v>
      </c>
      <c r="K1086" s="16">
        <f t="shared" si="84"/>
        <v>1</v>
      </c>
      <c r="L1086" s="14">
        <v>146428.55057823801</v>
      </c>
      <c r="M1086" s="14">
        <v>146428.550579</v>
      </c>
      <c r="S1086" s="6"/>
      <c r="T1086" s="6"/>
    </row>
    <row r="1087" spans="1:20" x14ac:dyDescent="0.3">
      <c r="A1087" s="2">
        <v>21187</v>
      </c>
      <c r="B1087" t="s">
        <v>731</v>
      </c>
      <c r="C1087" t="s">
        <v>597</v>
      </c>
      <c r="D1087" s="14">
        <v>0</v>
      </c>
      <c r="E1087" s="11">
        <f t="shared" si="82"/>
        <v>0</v>
      </c>
      <c r="F1087">
        <v>0</v>
      </c>
      <c r="G1087" s="10">
        <f t="shared" si="83"/>
        <v>0</v>
      </c>
      <c r="H1087" s="14">
        <f t="shared" si="85"/>
        <v>0</v>
      </c>
      <c r="I1087" s="14">
        <f t="shared" si="86"/>
        <v>0</v>
      </c>
      <c r="J1087" s="16">
        <v>1</v>
      </c>
      <c r="K1087" s="16">
        <f t="shared" si="84"/>
        <v>1</v>
      </c>
      <c r="L1087" s="14">
        <v>0</v>
      </c>
      <c r="M1087" s="14">
        <v>0</v>
      </c>
      <c r="S1087" s="6"/>
      <c r="T1087" s="6"/>
    </row>
    <row r="1088" spans="1:20" x14ac:dyDescent="0.3">
      <c r="A1088" s="2">
        <v>21189</v>
      </c>
      <c r="B1088" t="s">
        <v>731</v>
      </c>
      <c r="C1088" t="s">
        <v>776</v>
      </c>
      <c r="D1088" s="14">
        <v>0</v>
      </c>
      <c r="E1088" s="11">
        <f t="shared" si="82"/>
        <v>0</v>
      </c>
      <c r="F1088">
        <v>0</v>
      </c>
      <c r="G1088" s="10">
        <f t="shared" si="83"/>
        <v>0</v>
      </c>
      <c r="H1088" s="14">
        <f t="shared" si="85"/>
        <v>0</v>
      </c>
      <c r="I1088" s="14">
        <f t="shared" si="86"/>
        <v>0</v>
      </c>
      <c r="J1088" s="16">
        <v>1</v>
      </c>
      <c r="K1088" s="16">
        <f t="shared" si="84"/>
        <v>1</v>
      </c>
      <c r="L1088" s="14">
        <v>0</v>
      </c>
      <c r="M1088" s="14">
        <v>0</v>
      </c>
      <c r="S1088" s="6"/>
      <c r="T1088" s="6"/>
    </row>
    <row r="1089" spans="1:20" x14ac:dyDescent="0.3">
      <c r="A1089" s="2">
        <v>21191</v>
      </c>
      <c r="B1089" t="s">
        <v>731</v>
      </c>
      <c r="C1089" t="s">
        <v>777</v>
      </c>
      <c r="D1089" s="14">
        <v>0</v>
      </c>
      <c r="E1089" s="11">
        <f t="shared" si="82"/>
        <v>0</v>
      </c>
      <c r="F1089">
        <v>0</v>
      </c>
      <c r="G1089" s="10">
        <f t="shared" si="83"/>
        <v>0</v>
      </c>
      <c r="H1089" s="14">
        <f t="shared" si="85"/>
        <v>0</v>
      </c>
      <c r="I1089" s="14">
        <f t="shared" si="86"/>
        <v>0</v>
      </c>
      <c r="J1089" s="16">
        <v>1</v>
      </c>
      <c r="K1089" s="16">
        <f t="shared" si="84"/>
        <v>1</v>
      </c>
      <c r="L1089" s="14">
        <v>0</v>
      </c>
      <c r="M1089" s="14">
        <v>0</v>
      </c>
      <c r="S1089" s="6"/>
      <c r="T1089" s="6"/>
    </row>
    <row r="1090" spans="1:20" x14ac:dyDescent="0.3">
      <c r="A1090" s="2">
        <v>21193</v>
      </c>
      <c r="B1090" t="s">
        <v>731</v>
      </c>
      <c r="C1090" t="s">
        <v>211</v>
      </c>
      <c r="D1090" s="14">
        <v>0</v>
      </c>
      <c r="E1090" s="11">
        <f t="shared" ref="E1090:E1153" si="87">D1090/SUM(D$2:D$3500)</f>
        <v>0</v>
      </c>
      <c r="F1090">
        <v>2</v>
      </c>
      <c r="G1090" s="10">
        <f t="shared" si="83"/>
        <v>0</v>
      </c>
      <c r="H1090" s="14">
        <f t="shared" si="85"/>
        <v>0</v>
      </c>
      <c r="I1090" s="14">
        <f t="shared" si="86"/>
        <v>-17568</v>
      </c>
      <c r="J1090" s="16">
        <v>1</v>
      </c>
      <c r="K1090" s="16">
        <f t="shared" si="84"/>
        <v>1</v>
      </c>
      <c r="L1090" s="14">
        <v>0</v>
      </c>
      <c r="M1090" s="14">
        <v>0</v>
      </c>
      <c r="S1090" s="6"/>
      <c r="T1090" s="6"/>
    </row>
    <row r="1091" spans="1:20" x14ac:dyDescent="0.3">
      <c r="A1091" s="2">
        <v>21195</v>
      </c>
      <c r="B1091" t="s">
        <v>731</v>
      </c>
      <c r="C1091" t="s">
        <v>133</v>
      </c>
      <c r="D1091" s="14">
        <v>0</v>
      </c>
      <c r="E1091" s="11">
        <f t="shared" si="87"/>
        <v>0</v>
      </c>
      <c r="F1091">
        <v>4</v>
      </c>
      <c r="G1091" s="10">
        <f t="shared" ref="G1091:G1154" si="88">D1091/8784/(F1091+1E-50)</f>
        <v>0</v>
      </c>
      <c r="H1091" s="14">
        <f t="shared" si="85"/>
        <v>0</v>
      </c>
      <c r="I1091" s="14">
        <f t="shared" si="86"/>
        <v>-35136</v>
      </c>
      <c r="J1091" s="16">
        <v>1</v>
      </c>
      <c r="K1091" s="16">
        <f t="shared" ref="K1091:K1154" si="89">IF(G1091&gt;1,MIN(1,IF(F1091&lt;12,105408/D1091,(D1091-I1091)/D1091)),1)</f>
        <v>1</v>
      </c>
      <c r="L1091" s="14">
        <v>0</v>
      </c>
      <c r="M1091" s="14">
        <v>0</v>
      </c>
      <c r="S1091" s="6"/>
      <c r="T1091" s="6"/>
    </row>
    <row r="1092" spans="1:20" x14ac:dyDescent="0.3">
      <c r="A1092" s="2">
        <v>21197</v>
      </c>
      <c r="B1092" t="s">
        <v>731</v>
      </c>
      <c r="C1092" t="s">
        <v>778</v>
      </c>
      <c r="D1092" s="14">
        <v>100619.75787840001</v>
      </c>
      <c r="E1092" s="11">
        <f t="shared" si="87"/>
        <v>7.3578060438487771E-5</v>
      </c>
      <c r="F1092">
        <v>0</v>
      </c>
      <c r="G1092" s="10">
        <f t="shared" si="88"/>
        <v>1.145489046885246E+51</v>
      </c>
      <c r="H1092" s="14">
        <f t="shared" si="85"/>
        <v>100619.75787840001</v>
      </c>
      <c r="I1092" s="14">
        <f t="shared" si="86"/>
        <v>100619.75787840001</v>
      </c>
      <c r="J1092" s="16">
        <v>1</v>
      </c>
      <c r="K1092" s="16">
        <f t="shared" si="89"/>
        <v>1</v>
      </c>
      <c r="L1092" s="14">
        <v>98146.519563783295</v>
      </c>
      <c r="M1092" s="14">
        <v>98146.519563900001</v>
      </c>
      <c r="S1092" s="6"/>
      <c r="T1092" s="6"/>
    </row>
    <row r="1093" spans="1:20" x14ac:dyDescent="0.3">
      <c r="A1093" s="2">
        <v>21199</v>
      </c>
      <c r="B1093" t="s">
        <v>731</v>
      </c>
      <c r="C1093" t="s">
        <v>135</v>
      </c>
      <c r="D1093" s="14">
        <v>47410.7794498</v>
      </c>
      <c r="E1093" s="11">
        <f t="shared" si="87"/>
        <v>3.466906767961971E-5</v>
      </c>
      <c r="F1093">
        <v>0</v>
      </c>
      <c r="G1093" s="10">
        <f t="shared" si="88"/>
        <v>5.3974020320810562E+50</v>
      </c>
      <c r="H1093" s="14">
        <f t="shared" si="85"/>
        <v>47410.7794498</v>
      </c>
      <c r="I1093" s="14">
        <f t="shared" si="86"/>
        <v>47410.7794498</v>
      </c>
      <c r="J1093" s="16">
        <v>1</v>
      </c>
      <c r="K1093" s="16">
        <f t="shared" si="89"/>
        <v>1</v>
      </c>
      <c r="L1093" s="14">
        <v>46245.420293508003</v>
      </c>
      <c r="M1093" s="14">
        <v>46245.4202936</v>
      </c>
      <c r="S1093" s="6"/>
      <c r="T1093" s="6"/>
    </row>
    <row r="1094" spans="1:20" x14ac:dyDescent="0.3">
      <c r="A1094" s="2">
        <v>21201</v>
      </c>
      <c r="B1094" t="s">
        <v>731</v>
      </c>
      <c r="C1094" t="s">
        <v>779</v>
      </c>
      <c r="D1094" s="14">
        <v>0</v>
      </c>
      <c r="E1094" s="11">
        <f t="shared" si="87"/>
        <v>0</v>
      </c>
      <c r="F1094">
        <v>0</v>
      </c>
      <c r="G1094" s="10">
        <f t="shared" si="88"/>
        <v>0</v>
      </c>
      <c r="H1094" s="14">
        <f t="shared" si="85"/>
        <v>0</v>
      </c>
      <c r="I1094" s="14">
        <f t="shared" si="86"/>
        <v>0</v>
      </c>
      <c r="J1094" s="16">
        <v>1</v>
      </c>
      <c r="K1094" s="16">
        <f t="shared" si="89"/>
        <v>1</v>
      </c>
      <c r="L1094" s="14">
        <v>0</v>
      </c>
      <c r="M1094" s="14">
        <v>0</v>
      </c>
      <c r="S1094" s="6"/>
      <c r="T1094" s="6"/>
    </row>
    <row r="1095" spans="1:20" x14ac:dyDescent="0.3">
      <c r="A1095" s="2">
        <v>21203</v>
      </c>
      <c r="B1095" t="s">
        <v>731</v>
      </c>
      <c r="C1095" t="s">
        <v>780</v>
      </c>
      <c r="D1095" s="14">
        <v>1304327.6832399999</v>
      </c>
      <c r="E1095" s="11">
        <f t="shared" si="87"/>
        <v>9.537878358344495E-4</v>
      </c>
      <c r="F1095">
        <v>0</v>
      </c>
      <c r="G1095" s="10">
        <f t="shared" si="88"/>
        <v>1.4848903497723132E+52</v>
      </c>
      <c r="H1095" s="14">
        <f t="shared" si="85"/>
        <v>1304327.6832399999</v>
      </c>
      <c r="I1095" s="14">
        <f t="shared" si="86"/>
        <v>1304327.6832399999</v>
      </c>
      <c r="J1095" s="16">
        <v>8.2624150028589555E-2</v>
      </c>
      <c r="K1095" s="16">
        <f t="shared" si="89"/>
        <v>8.0814047999167277E-2</v>
      </c>
      <c r="L1095" s="14">
        <v>1272267.2483336499</v>
      </c>
      <c r="M1095" s="14">
        <v>105119.999966399</v>
      </c>
      <c r="S1095" s="6"/>
      <c r="T1095" s="6"/>
    </row>
    <row r="1096" spans="1:20" x14ac:dyDescent="0.3">
      <c r="A1096" s="2">
        <v>21205</v>
      </c>
      <c r="B1096" t="s">
        <v>731</v>
      </c>
      <c r="C1096" t="s">
        <v>781</v>
      </c>
      <c r="D1096" s="14">
        <v>395581.42757599999</v>
      </c>
      <c r="E1096" s="11">
        <f t="shared" si="87"/>
        <v>2.8926837830106124E-4</v>
      </c>
      <c r="F1096">
        <v>40</v>
      </c>
      <c r="G1096" s="10">
        <f t="shared" si="88"/>
        <v>1.1258578881375227</v>
      </c>
      <c r="H1096" s="14">
        <f t="shared" ref="H1096:H1159" si="90">MAX(0,D1096-8784*F1096)</f>
        <v>44221.427575999987</v>
      </c>
      <c r="I1096" s="14">
        <f t="shared" ref="I1096:I1159" si="91">D1096-8784*F1096</f>
        <v>44221.427575999987</v>
      </c>
      <c r="J1096" s="16">
        <v>0.90810604909111303</v>
      </c>
      <c r="K1096" s="16">
        <f t="shared" si="89"/>
        <v>0.88821156785096023</v>
      </c>
      <c r="L1096" s="14">
        <v>385858.01773978502</v>
      </c>
      <c r="M1096" s="14">
        <v>350399.99996500002</v>
      </c>
      <c r="S1096" s="6"/>
      <c r="T1096" s="6"/>
    </row>
    <row r="1097" spans="1:20" x14ac:dyDescent="0.3">
      <c r="A1097" s="2">
        <v>21207</v>
      </c>
      <c r="B1097" t="s">
        <v>731</v>
      </c>
      <c r="C1097" t="s">
        <v>212</v>
      </c>
      <c r="D1097" s="14">
        <v>36490.943924200001</v>
      </c>
      <c r="E1097" s="11">
        <f t="shared" si="87"/>
        <v>2.6683952874911745E-5</v>
      </c>
      <c r="F1097">
        <v>0</v>
      </c>
      <c r="G1097" s="10">
        <f t="shared" si="88"/>
        <v>4.1542513574908925E+50</v>
      </c>
      <c r="H1097" s="14">
        <f t="shared" si="90"/>
        <v>36490.943924200001</v>
      </c>
      <c r="I1097" s="14">
        <f t="shared" si="91"/>
        <v>36490.943924200001</v>
      </c>
      <c r="J1097" s="16">
        <v>1</v>
      </c>
      <c r="K1097" s="16">
        <f t="shared" si="89"/>
        <v>1</v>
      </c>
      <c r="L1097" s="14">
        <v>35593.994830715201</v>
      </c>
      <c r="M1097" s="14">
        <v>35593.9948305</v>
      </c>
      <c r="S1097" s="6"/>
      <c r="T1097" s="6"/>
    </row>
    <row r="1098" spans="1:20" x14ac:dyDescent="0.3">
      <c r="A1098" s="2">
        <v>21209</v>
      </c>
      <c r="B1098" t="s">
        <v>731</v>
      </c>
      <c r="C1098" t="s">
        <v>302</v>
      </c>
      <c r="D1098" s="14">
        <v>1221994.9215599999</v>
      </c>
      <c r="E1098" s="11">
        <f t="shared" si="87"/>
        <v>8.9358211637446364E-4</v>
      </c>
      <c r="F1098">
        <v>385</v>
      </c>
      <c r="G1098" s="10">
        <f t="shared" si="88"/>
        <v>0.36134025310481865</v>
      </c>
      <c r="H1098" s="14">
        <f t="shared" si="90"/>
        <v>0</v>
      </c>
      <c r="I1098" s="14">
        <f t="shared" si="91"/>
        <v>-2159845.0784400003</v>
      </c>
      <c r="J1098" s="16">
        <v>1</v>
      </c>
      <c r="K1098" s="16">
        <f t="shared" si="89"/>
        <v>1</v>
      </c>
      <c r="L1098" s="14">
        <v>1191409.6409652</v>
      </c>
      <c r="M1098" s="14">
        <v>1191409.64096</v>
      </c>
      <c r="S1098" s="6"/>
      <c r="T1098" s="6"/>
    </row>
    <row r="1099" spans="1:20" x14ac:dyDescent="0.3">
      <c r="A1099" s="2">
        <v>21211</v>
      </c>
      <c r="B1099" t="s">
        <v>731</v>
      </c>
      <c r="C1099" t="s">
        <v>214</v>
      </c>
      <c r="D1099" s="14">
        <v>1423570.2303499901</v>
      </c>
      <c r="E1099" s="11">
        <f t="shared" si="87"/>
        <v>1.0409837854480544E-3</v>
      </c>
      <c r="F1099">
        <v>227</v>
      </c>
      <c r="G1099" s="10">
        <f t="shared" si="88"/>
        <v>0.71393835324839217</v>
      </c>
      <c r="H1099" s="14">
        <f t="shared" si="90"/>
        <v>0</v>
      </c>
      <c r="I1099" s="14">
        <f t="shared" si="91"/>
        <v>-570397.76965000993</v>
      </c>
      <c r="J1099" s="16">
        <v>1</v>
      </c>
      <c r="K1099" s="16">
        <f t="shared" si="89"/>
        <v>1</v>
      </c>
      <c r="L1099" s="14">
        <v>1388578.80808313</v>
      </c>
      <c r="M1099" s="14">
        <v>1388578.8080799901</v>
      </c>
      <c r="S1099" s="6"/>
      <c r="T1099" s="6"/>
    </row>
    <row r="1100" spans="1:20" x14ac:dyDescent="0.3">
      <c r="A1100" s="2">
        <v>21213</v>
      </c>
      <c r="B1100" t="s">
        <v>731</v>
      </c>
      <c r="C1100" t="s">
        <v>782</v>
      </c>
      <c r="D1100" s="14">
        <v>798278.11706299998</v>
      </c>
      <c r="E1100" s="11">
        <f t="shared" si="87"/>
        <v>5.8373978215060286E-4</v>
      </c>
      <c r="F1100">
        <v>454</v>
      </c>
      <c r="G1100" s="10">
        <f t="shared" si="88"/>
        <v>0.20017325179315815</v>
      </c>
      <c r="H1100" s="14">
        <f t="shared" si="90"/>
        <v>0</v>
      </c>
      <c r="I1100" s="14">
        <f t="shared" si="91"/>
        <v>-3189657.8829370001</v>
      </c>
      <c r="J1100" s="16">
        <v>1</v>
      </c>
      <c r="K1100" s="16">
        <f t="shared" si="89"/>
        <v>1</v>
      </c>
      <c r="L1100" s="14">
        <v>778656.40395092196</v>
      </c>
      <c r="M1100" s="14">
        <v>778656.40395099996</v>
      </c>
      <c r="S1100" s="6"/>
      <c r="T1100" s="6"/>
    </row>
    <row r="1101" spans="1:20" x14ac:dyDescent="0.3">
      <c r="A1101" s="2">
        <v>21215</v>
      </c>
      <c r="B1101" t="s">
        <v>731</v>
      </c>
      <c r="C1101" t="s">
        <v>604</v>
      </c>
      <c r="D1101" s="14">
        <v>0</v>
      </c>
      <c r="E1101" s="11">
        <f t="shared" si="87"/>
        <v>0</v>
      </c>
      <c r="F1101">
        <v>0</v>
      </c>
      <c r="G1101" s="10">
        <f t="shared" si="88"/>
        <v>0</v>
      </c>
      <c r="H1101" s="14">
        <f t="shared" si="90"/>
        <v>0</v>
      </c>
      <c r="I1101" s="14">
        <f t="shared" si="91"/>
        <v>0</v>
      </c>
      <c r="J1101" s="16">
        <v>1</v>
      </c>
      <c r="K1101" s="16">
        <f t="shared" si="89"/>
        <v>1</v>
      </c>
      <c r="L1101" s="14">
        <v>0</v>
      </c>
      <c r="M1101" s="14">
        <v>0</v>
      </c>
      <c r="S1101" s="6"/>
      <c r="T1101" s="6"/>
    </row>
    <row r="1102" spans="1:20" x14ac:dyDescent="0.3">
      <c r="A1102" s="2">
        <v>21217</v>
      </c>
      <c r="B1102" t="s">
        <v>731</v>
      </c>
      <c r="C1102" t="s">
        <v>152</v>
      </c>
      <c r="D1102" s="14">
        <v>0</v>
      </c>
      <c r="E1102" s="11">
        <f t="shared" si="87"/>
        <v>0</v>
      </c>
      <c r="F1102">
        <v>2</v>
      </c>
      <c r="G1102" s="10">
        <f t="shared" si="88"/>
        <v>0</v>
      </c>
      <c r="H1102" s="14">
        <f t="shared" si="90"/>
        <v>0</v>
      </c>
      <c r="I1102" s="14">
        <f t="shared" si="91"/>
        <v>-17568</v>
      </c>
      <c r="J1102" s="16">
        <v>1</v>
      </c>
      <c r="K1102" s="16">
        <f t="shared" si="89"/>
        <v>1</v>
      </c>
      <c r="L1102" s="14">
        <v>0</v>
      </c>
      <c r="M1102" s="14">
        <v>0</v>
      </c>
      <c r="S1102" s="6"/>
      <c r="T1102" s="6"/>
    </row>
    <row r="1103" spans="1:20" x14ac:dyDescent="0.3">
      <c r="A1103" s="2">
        <v>21219</v>
      </c>
      <c r="B1103" t="s">
        <v>731</v>
      </c>
      <c r="C1103" t="s">
        <v>783</v>
      </c>
      <c r="D1103" s="14">
        <v>0</v>
      </c>
      <c r="E1103" s="11">
        <f t="shared" si="87"/>
        <v>0</v>
      </c>
      <c r="F1103">
        <v>0</v>
      </c>
      <c r="G1103" s="10">
        <f t="shared" si="88"/>
        <v>0</v>
      </c>
      <c r="H1103" s="14">
        <f t="shared" si="90"/>
        <v>0</v>
      </c>
      <c r="I1103" s="14">
        <f t="shared" si="91"/>
        <v>0</v>
      </c>
      <c r="J1103" s="16">
        <v>1</v>
      </c>
      <c r="K1103" s="16">
        <f t="shared" si="89"/>
        <v>1</v>
      </c>
      <c r="L1103" s="14">
        <v>0</v>
      </c>
      <c r="M1103" s="14">
        <v>0</v>
      </c>
      <c r="S1103" s="6"/>
      <c r="T1103" s="6"/>
    </row>
    <row r="1104" spans="1:20" x14ac:dyDescent="0.3">
      <c r="A1104" s="2">
        <v>21221</v>
      </c>
      <c r="B1104" t="s">
        <v>731</v>
      </c>
      <c r="C1104" t="s">
        <v>784</v>
      </c>
      <c r="D1104" s="14">
        <v>351226.78180199902</v>
      </c>
      <c r="E1104" s="11">
        <f t="shared" si="87"/>
        <v>2.5683410419526217E-4</v>
      </c>
      <c r="F1104">
        <v>0</v>
      </c>
      <c r="G1104" s="10">
        <f t="shared" si="88"/>
        <v>3.9984833993852347E+51</v>
      </c>
      <c r="H1104" s="14">
        <f t="shared" si="90"/>
        <v>351226.78180199902</v>
      </c>
      <c r="I1104" s="14">
        <f t="shared" si="91"/>
        <v>351226.78180199902</v>
      </c>
      <c r="J1104" s="16">
        <v>0.30683584444456002</v>
      </c>
      <c r="K1104" s="16">
        <f t="shared" si="89"/>
        <v>0.30011378818891671</v>
      </c>
      <c r="L1104" s="14">
        <v>342593.61122247903</v>
      </c>
      <c r="M1104" s="14">
        <v>105119.99984819999</v>
      </c>
      <c r="S1104" s="6"/>
      <c r="T1104" s="6"/>
    </row>
    <row r="1105" spans="1:20" x14ac:dyDescent="0.3">
      <c r="A1105" s="2">
        <v>21223</v>
      </c>
      <c r="B1105" t="s">
        <v>731</v>
      </c>
      <c r="C1105" t="s">
        <v>785</v>
      </c>
      <c r="D1105" s="14">
        <v>31045.2088133</v>
      </c>
      <c r="E1105" s="11">
        <f t="shared" si="87"/>
        <v>2.2701766517377184E-5</v>
      </c>
      <c r="F1105">
        <v>0</v>
      </c>
      <c r="G1105" s="10">
        <f t="shared" si="88"/>
        <v>3.534290620821949E+50</v>
      </c>
      <c r="H1105" s="14">
        <f t="shared" si="90"/>
        <v>31045.2088133</v>
      </c>
      <c r="I1105" s="14">
        <f t="shared" si="91"/>
        <v>31045.2088133</v>
      </c>
      <c r="J1105" s="16">
        <v>1</v>
      </c>
      <c r="K1105" s="16">
        <f t="shared" si="89"/>
        <v>1</v>
      </c>
      <c r="L1105" s="14">
        <v>30282.1161412972</v>
      </c>
      <c r="M1105" s="14">
        <v>30282.116140900001</v>
      </c>
      <c r="S1105" s="6"/>
      <c r="T1105" s="6"/>
    </row>
    <row r="1106" spans="1:20" x14ac:dyDescent="0.3">
      <c r="A1106" s="2">
        <v>21225</v>
      </c>
      <c r="B1106" t="s">
        <v>731</v>
      </c>
      <c r="C1106" t="s">
        <v>163</v>
      </c>
      <c r="D1106" s="14">
        <v>0</v>
      </c>
      <c r="E1106" s="11">
        <f t="shared" si="87"/>
        <v>0</v>
      </c>
      <c r="F1106">
        <v>2</v>
      </c>
      <c r="G1106" s="10">
        <f t="shared" si="88"/>
        <v>0</v>
      </c>
      <c r="H1106" s="14">
        <f t="shared" si="90"/>
        <v>0</v>
      </c>
      <c r="I1106" s="14">
        <f t="shared" si="91"/>
        <v>-17568</v>
      </c>
      <c r="J1106" s="16">
        <v>1</v>
      </c>
      <c r="K1106" s="16">
        <f t="shared" si="89"/>
        <v>1</v>
      </c>
      <c r="L1106" s="14">
        <v>0</v>
      </c>
      <c r="M1106" s="14">
        <v>0</v>
      </c>
      <c r="S1106" s="6"/>
      <c r="T1106" s="6"/>
    </row>
    <row r="1107" spans="1:20" x14ac:dyDescent="0.3">
      <c r="A1107" s="2">
        <v>21227</v>
      </c>
      <c r="B1107" t="s">
        <v>731</v>
      </c>
      <c r="C1107" t="s">
        <v>168</v>
      </c>
      <c r="D1107" s="14">
        <v>1384737.16453</v>
      </c>
      <c r="E1107" s="11">
        <f t="shared" si="87"/>
        <v>1.0125871591376626E-3</v>
      </c>
      <c r="F1107">
        <v>22</v>
      </c>
      <c r="G1107" s="10">
        <f t="shared" si="88"/>
        <v>7.1655963556155822</v>
      </c>
      <c r="H1107" s="14">
        <f t="shared" si="90"/>
        <v>1191489.16453</v>
      </c>
      <c r="I1107" s="14">
        <f t="shared" si="91"/>
        <v>1191489.16453</v>
      </c>
      <c r="J1107" s="16">
        <v>0.14281748174459363</v>
      </c>
      <c r="K1107" s="16">
        <f t="shared" si="89"/>
        <v>0.13955572577240041</v>
      </c>
      <c r="L1107" s="14">
        <v>1349414.63496107</v>
      </c>
      <c r="M1107" s="14">
        <v>192720.00034</v>
      </c>
      <c r="S1107" s="6"/>
      <c r="T1107" s="6"/>
    </row>
    <row r="1108" spans="1:20" x14ac:dyDescent="0.3">
      <c r="A1108" s="2">
        <v>21229</v>
      </c>
      <c r="B1108" t="s">
        <v>731</v>
      </c>
      <c r="C1108" t="s">
        <v>169</v>
      </c>
      <c r="D1108" s="14">
        <v>27719.650408199999</v>
      </c>
      <c r="E1108" s="11">
        <f t="shared" si="87"/>
        <v>2.0269956478459412E-5</v>
      </c>
      <c r="F1108">
        <v>0</v>
      </c>
      <c r="G1108" s="10">
        <f t="shared" si="88"/>
        <v>3.1556979062158468E+50</v>
      </c>
      <c r="H1108" s="14">
        <f t="shared" si="90"/>
        <v>27719.650408199999</v>
      </c>
      <c r="I1108" s="14">
        <f t="shared" si="91"/>
        <v>27719.650408199999</v>
      </c>
      <c r="J1108" s="16">
        <v>1</v>
      </c>
      <c r="K1108" s="16">
        <f t="shared" si="89"/>
        <v>1</v>
      </c>
      <c r="L1108" s="14">
        <v>27038.300118104999</v>
      </c>
      <c r="M1108" s="14">
        <v>27038.3001181</v>
      </c>
      <c r="S1108" s="6"/>
      <c r="T1108" s="6"/>
    </row>
    <row r="1109" spans="1:20" x14ac:dyDescent="0.3">
      <c r="A1109" s="2">
        <v>21231</v>
      </c>
      <c r="B1109" t="s">
        <v>731</v>
      </c>
      <c r="C1109" t="s">
        <v>170</v>
      </c>
      <c r="D1109" s="14">
        <v>0</v>
      </c>
      <c r="E1109" s="11">
        <f t="shared" si="87"/>
        <v>0</v>
      </c>
      <c r="F1109">
        <v>2</v>
      </c>
      <c r="G1109" s="10">
        <f t="shared" si="88"/>
        <v>0</v>
      </c>
      <c r="H1109" s="14">
        <f t="shared" si="90"/>
        <v>0</v>
      </c>
      <c r="I1109" s="14">
        <f t="shared" si="91"/>
        <v>-17568</v>
      </c>
      <c r="J1109" s="16">
        <v>1</v>
      </c>
      <c r="K1109" s="16">
        <f t="shared" si="89"/>
        <v>1</v>
      </c>
      <c r="L1109" s="14">
        <v>0</v>
      </c>
      <c r="M1109" s="14">
        <v>0</v>
      </c>
      <c r="S1109" s="6"/>
      <c r="T1109" s="6"/>
    </row>
    <row r="1110" spans="1:20" x14ac:dyDescent="0.3">
      <c r="A1110" s="2">
        <v>21233</v>
      </c>
      <c r="B1110" t="s">
        <v>731</v>
      </c>
      <c r="C1110" t="s">
        <v>171</v>
      </c>
      <c r="D1110" s="14">
        <v>99856.725057999996</v>
      </c>
      <c r="E1110" s="11">
        <f t="shared" si="87"/>
        <v>7.3020093731354657E-5</v>
      </c>
      <c r="F1110">
        <v>0</v>
      </c>
      <c r="G1110" s="10">
        <f t="shared" si="88"/>
        <v>1.1368024255236794E+51</v>
      </c>
      <c r="H1110" s="14">
        <f t="shared" si="90"/>
        <v>99856.725057999996</v>
      </c>
      <c r="I1110" s="14">
        <f t="shared" si="91"/>
        <v>99856.725057999996</v>
      </c>
      <c r="J1110" s="16">
        <v>1</v>
      </c>
      <c r="K1110" s="16">
        <f t="shared" si="89"/>
        <v>1</v>
      </c>
      <c r="L1110" s="14">
        <v>97402.2421300633</v>
      </c>
      <c r="M1110" s="14">
        <v>97402.242130099999</v>
      </c>
      <c r="S1110" s="6"/>
      <c r="T1110" s="6"/>
    </row>
    <row r="1111" spans="1:20" x14ac:dyDescent="0.3">
      <c r="A1111" s="2">
        <v>21235</v>
      </c>
      <c r="B1111" t="s">
        <v>731</v>
      </c>
      <c r="C1111" t="s">
        <v>616</v>
      </c>
      <c r="D1111" s="14">
        <v>1119155.799931</v>
      </c>
      <c r="E1111" s="11">
        <f t="shared" si="87"/>
        <v>8.1838114922640128E-4</v>
      </c>
      <c r="F1111">
        <v>102</v>
      </c>
      <c r="G1111" s="10">
        <f t="shared" si="88"/>
        <v>1.2491024232238206</v>
      </c>
      <c r="H1111" s="14">
        <f t="shared" si="90"/>
        <v>223187.79993099999</v>
      </c>
      <c r="I1111" s="14">
        <f t="shared" si="91"/>
        <v>223187.79993099999</v>
      </c>
      <c r="J1111" s="16">
        <v>0.81881081023484381</v>
      </c>
      <c r="K1111" s="16">
        <f t="shared" si="89"/>
        <v>0.80057486192292415</v>
      </c>
      <c r="L1111" s="14">
        <v>1091241.0887432499</v>
      </c>
      <c r="M1111" s="14">
        <v>893519.99977700005</v>
      </c>
      <c r="S1111" s="6"/>
      <c r="T1111" s="6"/>
    </row>
    <row r="1112" spans="1:20" x14ac:dyDescent="0.3">
      <c r="A1112" s="2">
        <v>21237</v>
      </c>
      <c r="B1112" t="s">
        <v>731</v>
      </c>
      <c r="C1112" t="s">
        <v>786</v>
      </c>
      <c r="D1112" s="14">
        <v>49715.297865300003</v>
      </c>
      <c r="E1112" s="11">
        <f t="shared" si="87"/>
        <v>3.6354243621527504E-5</v>
      </c>
      <c r="F1112">
        <v>0</v>
      </c>
      <c r="G1112" s="10">
        <f t="shared" si="88"/>
        <v>5.6597561322062844E+50</v>
      </c>
      <c r="H1112" s="14">
        <f t="shared" si="90"/>
        <v>49715.297865300003</v>
      </c>
      <c r="I1112" s="14">
        <f t="shared" si="91"/>
        <v>49715.297865300003</v>
      </c>
      <c r="J1112" s="16">
        <v>1</v>
      </c>
      <c r="K1112" s="16">
        <f t="shared" si="89"/>
        <v>1</v>
      </c>
      <c r="L1112" s="14">
        <v>48493.293539253304</v>
      </c>
      <c r="M1112" s="14">
        <v>48493.2935394999</v>
      </c>
      <c r="S1112" s="6"/>
      <c r="T1112" s="6"/>
    </row>
    <row r="1113" spans="1:20" x14ac:dyDescent="0.3">
      <c r="A1113" s="2">
        <v>21239</v>
      </c>
      <c r="B1113" t="s">
        <v>731</v>
      </c>
      <c r="C1113" t="s">
        <v>574</v>
      </c>
      <c r="D1113" s="14">
        <v>431451.245566</v>
      </c>
      <c r="E1113" s="11">
        <f t="shared" si="87"/>
        <v>3.1549813368543923E-4</v>
      </c>
      <c r="F1113">
        <v>36</v>
      </c>
      <c r="G1113" s="10">
        <f t="shared" si="88"/>
        <v>1.3643848840252479</v>
      </c>
      <c r="H1113" s="14">
        <f t="shared" si="90"/>
        <v>115227.245566</v>
      </c>
      <c r="I1113" s="14">
        <f t="shared" si="91"/>
        <v>115227.245566</v>
      </c>
      <c r="J1113" s="16">
        <v>0.74934746828520948</v>
      </c>
      <c r="K1113" s="16">
        <f t="shared" si="89"/>
        <v>0.73293101653968118</v>
      </c>
      <c r="L1113" s="14">
        <v>420846.15395316598</v>
      </c>
      <c r="M1113" s="14">
        <v>315359.999885</v>
      </c>
      <c r="S1113" s="6"/>
      <c r="T1113" s="6"/>
    </row>
    <row r="1114" spans="1:20" x14ac:dyDescent="0.3">
      <c r="A1114" s="2">
        <v>22001</v>
      </c>
      <c r="B1114" t="s">
        <v>787</v>
      </c>
      <c r="C1114" t="s">
        <v>788</v>
      </c>
      <c r="D1114" s="14">
        <v>1113120.8816569999</v>
      </c>
      <c r="E1114" s="11">
        <f t="shared" si="87"/>
        <v>8.1396812348604581E-4</v>
      </c>
      <c r="F1114">
        <v>249</v>
      </c>
      <c r="G1114" s="10">
        <f t="shared" si="88"/>
        <v>0.5089213327156531</v>
      </c>
      <c r="H1114" s="14">
        <f t="shared" si="90"/>
        <v>0</v>
      </c>
      <c r="I1114" s="14">
        <f t="shared" si="91"/>
        <v>-1074095.1183430001</v>
      </c>
      <c r="J1114" s="16">
        <v>1</v>
      </c>
      <c r="K1114" s="16">
        <f t="shared" si="89"/>
        <v>1</v>
      </c>
      <c r="L1114" s="14">
        <v>1157335.87250213</v>
      </c>
      <c r="M1114" s="14">
        <v>1157335.8725399999</v>
      </c>
      <c r="S1114" s="6"/>
      <c r="T1114" s="6"/>
    </row>
    <row r="1115" spans="1:20" x14ac:dyDescent="0.3">
      <c r="A1115" s="2">
        <v>22003</v>
      </c>
      <c r="B1115" t="s">
        <v>787</v>
      </c>
      <c r="C1115" t="s">
        <v>789</v>
      </c>
      <c r="D1115" s="14">
        <v>0</v>
      </c>
      <c r="E1115" s="11">
        <f t="shared" si="87"/>
        <v>0</v>
      </c>
      <c r="F1115">
        <v>2</v>
      </c>
      <c r="G1115" s="10">
        <f t="shared" si="88"/>
        <v>0</v>
      </c>
      <c r="H1115" s="14">
        <f t="shared" si="90"/>
        <v>0</v>
      </c>
      <c r="I1115" s="14">
        <f t="shared" si="91"/>
        <v>-17568</v>
      </c>
      <c r="J1115" s="16">
        <v>1</v>
      </c>
      <c r="K1115" s="16">
        <f t="shared" si="89"/>
        <v>1</v>
      </c>
      <c r="L1115" s="14">
        <v>0</v>
      </c>
      <c r="M1115" s="14">
        <v>0</v>
      </c>
      <c r="S1115" s="6"/>
      <c r="T1115" s="6"/>
    </row>
    <row r="1116" spans="1:20" x14ac:dyDescent="0.3">
      <c r="A1116" s="2">
        <v>22005</v>
      </c>
      <c r="B1116" t="s">
        <v>787</v>
      </c>
      <c r="C1116" t="s">
        <v>790</v>
      </c>
      <c r="D1116" s="14">
        <v>455094.64364899998</v>
      </c>
      <c r="E1116" s="11">
        <f t="shared" si="87"/>
        <v>3.3278733622182943E-4</v>
      </c>
      <c r="F1116">
        <v>6</v>
      </c>
      <c r="G1116" s="10">
        <f t="shared" si="88"/>
        <v>8.6349165841112629</v>
      </c>
      <c r="H1116" s="14">
        <f t="shared" si="90"/>
        <v>402390.64364899998</v>
      </c>
      <c r="I1116" s="14">
        <f t="shared" si="91"/>
        <v>402390.64364899998</v>
      </c>
      <c r="J1116" s="16">
        <v>0.23419252947275906</v>
      </c>
      <c r="K1116" s="16">
        <f t="shared" si="89"/>
        <v>0.23161775571522181</v>
      </c>
      <c r="L1116" s="14">
        <v>448861.45701096498</v>
      </c>
      <c r="M1116" s="14">
        <v>105119.9997879</v>
      </c>
      <c r="S1116" s="6"/>
      <c r="T1116" s="6"/>
    </row>
    <row r="1117" spans="1:20" x14ac:dyDescent="0.3">
      <c r="A1117" s="2">
        <v>22007</v>
      </c>
      <c r="B1117" t="s">
        <v>787</v>
      </c>
      <c r="C1117" t="s">
        <v>791</v>
      </c>
      <c r="D1117" s="14">
        <v>0</v>
      </c>
      <c r="E1117" s="11">
        <f t="shared" si="87"/>
        <v>0</v>
      </c>
      <c r="F1117">
        <v>45</v>
      </c>
      <c r="G1117" s="10">
        <f t="shared" si="88"/>
        <v>0</v>
      </c>
      <c r="H1117" s="14">
        <f t="shared" si="90"/>
        <v>0</v>
      </c>
      <c r="I1117" s="14">
        <f t="shared" si="91"/>
        <v>-395280</v>
      </c>
      <c r="J1117" s="16">
        <v>1</v>
      </c>
      <c r="K1117" s="16">
        <f t="shared" si="89"/>
        <v>1</v>
      </c>
      <c r="L1117" s="14">
        <v>0</v>
      </c>
      <c r="M1117" s="14">
        <v>0</v>
      </c>
      <c r="S1117" s="6"/>
      <c r="T1117" s="6"/>
    </row>
    <row r="1118" spans="1:20" x14ac:dyDescent="0.3">
      <c r="A1118" s="2">
        <v>22009</v>
      </c>
      <c r="B1118" t="s">
        <v>787</v>
      </c>
      <c r="C1118" t="s">
        <v>792</v>
      </c>
      <c r="D1118" s="14">
        <v>187027.79282900001</v>
      </c>
      <c r="E1118" s="11">
        <f t="shared" si="87"/>
        <v>1.3676381790820458E-4</v>
      </c>
      <c r="F1118">
        <v>47</v>
      </c>
      <c r="G1118" s="10">
        <f t="shared" si="88"/>
        <v>0.45301852698571876</v>
      </c>
      <c r="H1118" s="14">
        <f t="shared" si="90"/>
        <v>0</v>
      </c>
      <c r="I1118" s="14">
        <f t="shared" si="91"/>
        <v>-225820.20717099999</v>
      </c>
      <c r="J1118" s="16">
        <v>1</v>
      </c>
      <c r="K1118" s="16">
        <f t="shared" si="89"/>
        <v>1</v>
      </c>
      <c r="L1118" s="14">
        <v>197882.27852569</v>
      </c>
      <c r="M1118" s="14">
        <v>197882.278529</v>
      </c>
      <c r="S1118" s="6"/>
      <c r="T1118" s="6"/>
    </row>
    <row r="1119" spans="1:20" x14ac:dyDescent="0.3">
      <c r="A1119" s="2">
        <v>22011</v>
      </c>
      <c r="B1119" t="s">
        <v>787</v>
      </c>
      <c r="C1119" t="s">
        <v>793</v>
      </c>
      <c r="D1119" s="14">
        <v>0</v>
      </c>
      <c r="E1119" s="11">
        <f t="shared" si="87"/>
        <v>0</v>
      </c>
      <c r="F1119">
        <v>47</v>
      </c>
      <c r="G1119" s="10">
        <f t="shared" si="88"/>
        <v>0</v>
      </c>
      <c r="H1119" s="14">
        <f t="shared" si="90"/>
        <v>0</v>
      </c>
      <c r="I1119" s="14">
        <f t="shared" si="91"/>
        <v>-412848</v>
      </c>
      <c r="J1119" s="16">
        <v>1</v>
      </c>
      <c r="K1119" s="16">
        <f t="shared" si="89"/>
        <v>1</v>
      </c>
      <c r="L1119" s="14">
        <v>0</v>
      </c>
      <c r="M1119" s="14">
        <v>0</v>
      </c>
      <c r="S1119" s="6"/>
      <c r="T1119" s="6"/>
    </row>
    <row r="1120" spans="1:20" x14ac:dyDescent="0.3">
      <c r="A1120" s="2">
        <v>22013</v>
      </c>
      <c r="B1120" t="s">
        <v>787</v>
      </c>
      <c r="C1120" t="s">
        <v>794</v>
      </c>
      <c r="D1120" s="14">
        <v>720199.58246199996</v>
      </c>
      <c r="E1120" s="11">
        <f t="shared" si="87"/>
        <v>5.266449604281766E-4</v>
      </c>
      <c r="F1120">
        <v>0</v>
      </c>
      <c r="G1120" s="10">
        <f t="shared" si="88"/>
        <v>8.198993425113844E+51</v>
      </c>
      <c r="H1120" s="14">
        <f t="shared" si="90"/>
        <v>720199.58246199996</v>
      </c>
      <c r="I1120" s="14">
        <f t="shared" si="91"/>
        <v>720199.58246199996</v>
      </c>
      <c r="J1120" s="16">
        <v>0.13795318546312688</v>
      </c>
      <c r="K1120" s="16">
        <f t="shared" si="89"/>
        <v>0.14635942947878849</v>
      </c>
      <c r="L1120" s="14">
        <v>761997.627288335</v>
      </c>
      <c r="M1120" s="14">
        <v>105119.9996466</v>
      </c>
      <c r="S1120" s="6"/>
      <c r="T1120" s="6"/>
    </row>
    <row r="1121" spans="1:20" x14ac:dyDescent="0.3">
      <c r="A1121" s="2">
        <v>22015</v>
      </c>
      <c r="B1121" t="s">
        <v>787</v>
      </c>
      <c r="C1121" t="s">
        <v>795</v>
      </c>
      <c r="D1121" s="14">
        <v>233792.878394</v>
      </c>
      <c r="E1121" s="11">
        <f t="shared" si="87"/>
        <v>1.7096072281698964E-4</v>
      </c>
      <c r="F1121">
        <v>92</v>
      </c>
      <c r="G1121" s="10">
        <f t="shared" si="88"/>
        <v>0.28930179178793458</v>
      </c>
      <c r="H1121" s="14">
        <f t="shared" si="90"/>
        <v>0</v>
      </c>
      <c r="I1121" s="14">
        <f t="shared" si="91"/>
        <v>-574335.121606</v>
      </c>
      <c r="J1121" s="16">
        <v>1</v>
      </c>
      <c r="K1121" s="16">
        <f t="shared" si="89"/>
        <v>1</v>
      </c>
      <c r="L1121" s="14">
        <v>225037.20059540999</v>
      </c>
      <c r="M1121" s="14">
        <v>225037.20059199899</v>
      </c>
      <c r="S1121" s="6"/>
      <c r="T1121" s="6"/>
    </row>
    <row r="1122" spans="1:20" x14ac:dyDescent="0.3">
      <c r="A1122" s="2">
        <v>22017</v>
      </c>
      <c r="B1122" t="s">
        <v>787</v>
      </c>
      <c r="C1122" t="s">
        <v>796</v>
      </c>
      <c r="D1122" s="14">
        <v>336975.84217399999</v>
      </c>
      <c r="E1122" s="11">
        <f t="shared" si="87"/>
        <v>2.4641312406806546E-4</v>
      </c>
      <c r="F1122">
        <v>818</v>
      </c>
      <c r="G1122" s="10">
        <f t="shared" si="88"/>
        <v>4.689787196074436E-2</v>
      </c>
      <c r="H1122" s="14">
        <f t="shared" si="90"/>
        <v>0</v>
      </c>
      <c r="I1122" s="14">
        <f t="shared" si="91"/>
        <v>-6848336.1578259999</v>
      </c>
      <c r="J1122" s="16">
        <v>1</v>
      </c>
      <c r="K1122" s="16">
        <f t="shared" si="89"/>
        <v>1</v>
      </c>
      <c r="L1122" s="14">
        <v>322483.75625163398</v>
      </c>
      <c r="M1122" s="14">
        <v>322483.75624899898</v>
      </c>
      <c r="S1122" s="6"/>
      <c r="T1122" s="6"/>
    </row>
    <row r="1123" spans="1:20" x14ac:dyDescent="0.3">
      <c r="A1123" s="2">
        <v>22019</v>
      </c>
      <c r="B1123" t="s">
        <v>787</v>
      </c>
      <c r="C1123" t="s">
        <v>797</v>
      </c>
      <c r="D1123" s="14">
        <v>1829680.76825</v>
      </c>
      <c r="E1123" s="11">
        <f t="shared" si="87"/>
        <v>1.3379515612841379E-3</v>
      </c>
      <c r="F1123">
        <v>435</v>
      </c>
      <c r="G1123" s="10">
        <f t="shared" si="88"/>
        <v>0.4788436572896384</v>
      </c>
      <c r="H1123" s="14">
        <f t="shared" si="90"/>
        <v>0</v>
      </c>
      <c r="I1123" s="14">
        <f t="shared" si="91"/>
        <v>-1991359.23175</v>
      </c>
      <c r="J1123" s="16">
        <v>1</v>
      </c>
      <c r="K1123" s="16">
        <f t="shared" si="89"/>
        <v>1</v>
      </c>
      <c r="L1123" s="14">
        <v>1854561.29046907</v>
      </c>
      <c r="M1123" s="14">
        <v>1854561.29045</v>
      </c>
      <c r="S1123" s="6"/>
      <c r="T1123" s="6"/>
    </row>
    <row r="1124" spans="1:20" x14ac:dyDescent="0.3">
      <c r="A1124" s="2">
        <v>22021</v>
      </c>
      <c r="B1124" t="s">
        <v>787</v>
      </c>
      <c r="C1124" t="s">
        <v>798</v>
      </c>
      <c r="D1124" s="14">
        <v>0</v>
      </c>
      <c r="E1124" s="11">
        <f t="shared" si="87"/>
        <v>0</v>
      </c>
      <c r="F1124">
        <v>0</v>
      </c>
      <c r="G1124" s="10">
        <f t="shared" si="88"/>
        <v>0</v>
      </c>
      <c r="H1124" s="14">
        <f t="shared" si="90"/>
        <v>0</v>
      </c>
      <c r="I1124" s="14">
        <f t="shared" si="91"/>
        <v>0</v>
      </c>
      <c r="J1124" s="16">
        <v>1</v>
      </c>
      <c r="K1124" s="16">
        <f t="shared" si="89"/>
        <v>1</v>
      </c>
      <c r="L1124" s="14">
        <v>0</v>
      </c>
      <c r="M1124" s="14">
        <v>0</v>
      </c>
      <c r="S1124" s="6"/>
      <c r="T1124" s="6"/>
    </row>
    <row r="1125" spans="1:20" x14ac:dyDescent="0.3">
      <c r="A1125" s="2">
        <v>22023</v>
      </c>
      <c r="B1125" t="s">
        <v>787</v>
      </c>
      <c r="C1125" t="s">
        <v>799</v>
      </c>
      <c r="D1125" s="14">
        <v>0</v>
      </c>
      <c r="E1125" s="11">
        <f t="shared" si="87"/>
        <v>0</v>
      </c>
      <c r="F1125">
        <v>0</v>
      </c>
      <c r="G1125" s="10">
        <f t="shared" si="88"/>
        <v>0</v>
      </c>
      <c r="H1125" s="14">
        <f t="shared" si="90"/>
        <v>0</v>
      </c>
      <c r="I1125" s="14">
        <f t="shared" si="91"/>
        <v>0</v>
      </c>
      <c r="J1125" s="16">
        <v>1</v>
      </c>
      <c r="K1125" s="16">
        <f t="shared" si="89"/>
        <v>1</v>
      </c>
      <c r="L1125" s="14">
        <v>0</v>
      </c>
      <c r="M1125" s="14">
        <v>0</v>
      </c>
      <c r="S1125" s="6"/>
      <c r="T1125" s="6"/>
    </row>
    <row r="1126" spans="1:20" x14ac:dyDescent="0.3">
      <c r="A1126" s="2">
        <v>22025</v>
      </c>
      <c r="B1126" t="s">
        <v>787</v>
      </c>
      <c r="C1126" t="s">
        <v>800</v>
      </c>
      <c r="D1126" s="14">
        <v>0</v>
      </c>
      <c r="E1126" s="11">
        <f t="shared" si="87"/>
        <v>0</v>
      </c>
      <c r="F1126">
        <v>45</v>
      </c>
      <c r="G1126" s="10">
        <f t="shared" si="88"/>
        <v>0</v>
      </c>
      <c r="H1126" s="14">
        <f t="shared" si="90"/>
        <v>0</v>
      </c>
      <c r="I1126" s="14">
        <f t="shared" si="91"/>
        <v>-395280</v>
      </c>
      <c r="J1126" s="16">
        <v>1</v>
      </c>
      <c r="K1126" s="16">
        <f t="shared" si="89"/>
        <v>1</v>
      </c>
      <c r="L1126" s="14">
        <v>0</v>
      </c>
      <c r="M1126" s="14">
        <v>0</v>
      </c>
      <c r="S1126" s="6"/>
      <c r="T1126" s="6"/>
    </row>
    <row r="1127" spans="1:20" x14ac:dyDescent="0.3">
      <c r="A1127" s="2">
        <v>22027</v>
      </c>
      <c r="B1127" t="s">
        <v>787</v>
      </c>
      <c r="C1127" t="s">
        <v>801</v>
      </c>
      <c r="D1127" s="14">
        <v>0</v>
      </c>
      <c r="E1127" s="11">
        <f t="shared" si="87"/>
        <v>0</v>
      </c>
      <c r="F1127">
        <v>0</v>
      </c>
      <c r="G1127" s="10">
        <f t="shared" si="88"/>
        <v>0</v>
      </c>
      <c r="H1127" s="14">
        <f t="shared" si="90"/>
        <v>0</v>
      </c>
      <c r="I1127" s="14">
        <f t="shared" si="91"/>
        <v>0</v>
      </c>
      <c r="J1127" s="16">
        <v>1</v>
      </c>
      <c r="K1127" s="16">
        <f t="shared" si="89"/>
        <v>1</v>
      </c>
      <c r="L1127" s="14">
        <v>0</v>
      </c>
      <c r="M1127" s="14">
        <v>0</v>
      </c>
      <c r="S1127" s="6"/>
      <c r="T1127" s="6"/>
    </row>
    <row r="1128" spans="1:20" x14ac:dyDescent="0.3">
      <c r="A1128" s="2">
        <v>22029</v>
      </c>
      <c r="B1128" t="s">
        <v>787</v>
      </c>
      <c r="C1128" t="s">
        <v>802</v>
      </c>
      <c r="D1128" s="14">
        <v>0</v>
      </c>
      <c r="E1128" s="11">
        <f t="shared" si="87"/>
        <v>0</v>
      </c>
      <c r="F1128">
        <v>2</v>
      </c>
      <c r="G1128" s="10">
        <f t="shared" si="88"/>
        <v>0</v>
      </c>
      <c r="H1128" s="14">
        <f t="shared" si="90"/>
        <v>0</v>
      </c>
      <c r="I1128" s="14">
        <f t="shared" si="91"/>
        <v>-17568</v>
      </c>
      <c r="J1128" s="16">
        <v>1</v>
      </c>
      <c r="K1128" s="16">
        <f t="shared" si="89"/>
        <v>1</v>
      </c>
      <c r="L1128" s="14">
        <v>0</v>
      </c>
      <c r="M1128" s="14">
        <v>0</v>
      </c>
      <c r="S1128" s="6"/>
      <c r="T1128" s="6"/>
    </row>
    <row r="1129" spans="1:20" x14ac:dyDescent="0.3">
      <c r="A1129" s="2">
        <v>22031</v>
      </c>
      <c r="B1129" t="s">
        <v>787</v>
      </c>
      <c r="C1129" t="s">
        <v>803</v>
      </c>
      <c r="D1129" s="14">
        <v>896840.63728899998</v>
      </c>
      <c r="E1129" s="11">
        <f t="shared" si="87"/>
        <v>6.5581349036725807E-4</v>
      </c>
      <c r="F1129">
        <v>92</v>
      </c>
      <c r="G1129" s="10">
        <f t="shared" si="88"/>
        <v>1.1097754777572364</v>
      </c>
      <c r="H1129" s="14">
        <f t="shared" si="90"/>
        <v>88712.637288999977</v>
      </c>
      <c r="I1129" s="14">
        <f t="shared" si="91"/>
        <v>88712.637288999977</v>
      </c>
      <c r="J1129" s="16">
        <v>0.84932889823944713</v>
      </c>
      <c r="K1129" s="16">
        <f t="shared" si="89"/>
        <v>0.90108316505687847</v>
      </c>
      <c r="L1129" s="14">
        <v>948890.35527666495</v>
      </c>
      <c r="M1129" s="14">
        <v>805919.99977399898</v>
      </c>
      <c r="S1129" s="6"/>
      <c r="T1129" s="6"/>
    </row>
    <row r="1130" spans="1:20" x14ac:dyDescent="0.3">
      <c r="A1130" s="2">
        <v>22033</v>
      </c>
      <c r="B1130" t="s">
        <v>787</v>
      </c>
      <c r="C1130" t="s">
        <v>804</v>
      </c>
      <c r="D1130" s="14">
        <v>1758517.00049</v>
      </c>
      <c r="E1130" s="11">
        <f t="shared" si="87"/>
        <v>1.2859131533642576E-3</v>
      </c>
      <c r="F1130">
        <v>104</v>
      </c>
      <c r="G1130" s="10">
        <f t="shared" si="88"/>
        <v>1.9249564335614577</v>
      </c>
      <c r="H1130" s="14">
        <f t="shared" si="90"/>
        <v>844981.00049000001</v>
      </c>
      <c r="I1130" s="14">
        <f t="shared" si="91"/>
        <v>844981.00049000001</v>
      </c>
      <c r="J1130" s="16">
        <v>0.55485432299293047</v>
      </c>
      <c r="K1130" s="16">
        <f t="shared" si="89"/>
        <v>0.51949227658615116</v>
      </c>
      <c r="L1130" s="14">
        <v>1641944.49291851</v>
      </c>
      <c r="M1130" s="14">
        <v>911040.00002399995</v>
      </c>
      <c r="S1130" s="6"/>
      <c r="T1130" s="6"/>
    </row>
    <row r="1131" spans="1:20" x14ac:dyDescent="0.3">
      <c r="A1131" s="2">
        <v>22035</v>
      </c>
      <c r="B1131" t="s">
        <v>787</v>
      </c>
      <c r="C1131" t="s">
        <v>805</v>
      </c>
      <c r="D1131" s="14">
        <v>0</v>
      </c>
      <c r="E1131" s="11">
        <f t="shared" si="87"/>
        <v>0</v>
      </c>
      <c r="F1131">
        <v>0</v>
      </c>
      <c r="G1131" s="10">
        <f t="shared" si="88"/>
        <v>0</v>
      </c>
      <c r="H1131" s="14">
        <f t="shared" si="90"/>
        <v>0</v>
      </c>
      <c r="I1131" s="14">
        <f t="shared" si="91"/>
        <v>0</v>
      </c>
      <c r="J1131" s="16">
        <v>1</v>
      </c>
      <c r="K1131" s="16">
        <f t="shared" si="89"/>
        <v>1</v>
      </c>
      <c r="L1131" s="14">
        <v>0</v>
      </c>
      <c r="M1131" s="14">
        <v>0</v>
      </c>
      <c r="S1131" s="6"/>
      <c r="T1131" s="6"/>
    </row>
    <row r="1132" spans="1:20" x14ac:dyDescent="0.3">
      <c r="A1132" s="2">
        <v>22037</v>
      </c>
      <c r="B1132" t="s">
        <v>787</v>
      </c>
      <c r="C1132" t="s">
        <v>806</v>
      </c>
      <c r="D1132" s="14">
        <v>0</v>
      </c>
      <c r="E1132" s="11">
        <f t="shared" si="87"/>
        <v>0</v>
      </c>
      <c r="F1132">
        <v>0</v>
      </c>
      <c r="G1132" s="10">
        <f t="shared" si="88"/>
        <v>0</v>
      </c>
      <c r="H1132" s="14">
        <f t="shared" si="90"/>
        <v>0</v>
      </c>
      <c r="I1132" s="14">
        <f t="shared" si="91"/>
        <v>0</v>
      </c>
      <c r="J1132" s="16">
        <v>1</v>
      </c>
      <c r="K1132" s="16">
        <f t="shared" si="89"/>
        <v>1</v>
      </c>
      <c r="L1132" s="14">
        <v>0</v>
      </c>
      <c r="M1132" s="14">
        <v>0</v>
      </c>
      <c r="S1132" s="6"/>
      <c r="T1132" s="6"/>
    </row>
    <row r="1133" spans="1:20" x14ac:dyDescent="0.3">
      <c r="A1133" s="2">
        <v>22039</v>
      </c>
      <c r="B1133" t="s">
        <v>787</v>
      </c>
      <c r="C1133" t="s">
        <v>807</v>
      </c>
      <c r="D1133" s="14">
        <v>99466.371346200001</v>
      </c>
      <c r="E1133" s="11">
        <f t="shared" si="87"/>
        <v>7.2734648113070439E-5</v>
      </c>
      <c r="F1133">
        <v>2</v>
      </c>
      <c r="G1133" s="10">
        <f t="shared" si="88"/>
        <v>5.6617925401980873</v>
      </c>
      <c r="H1133" s="14">
        <f t="shared" si="90"/>
        <v>81898.371346200001</v>
      </c>
      <c r="I1133" s="14">
        <f t="shared" si="91"/>
        <v>81898.371346200001</v>
      </c>
      <c r="J1133" s="16">
        <v>0.99886851430144696</v>
      </c>
      <c r="K1133" s="16">
        <f t="shared" si="89"/>
        <v>1</v>
      </c>
      <c r="L1133" s="14">
        <v>105239.076510431</v>
      </c>
      <c r="M1133" s="14">
        <v>105119.99996859999</v>
      </c>
      <c r="S1133" s="6"/>
      <c r="T1133" s="6"/>
    </row>
    <row r="1134" spans="1:20" x14ac:dyDescent="0.3">
      <c r="A1134" s="2">
        <v>22041</v>
      </c>
      <c r="B1134" t="s">
        <v>787</v>
      </c>
      <c r="C1134" t="s">
        <v>808</v>
      </c>
      <c r="D1134" s="14">
        <v>0</v>
      </c>
      <c r="E1134" s="11">
        <f t="shared" si="87"/>
        <v>0</v>
      </c>
      <c r="F1134">
        <v>2</v>
      </c>
      <c r="G1134" s="10">
        <f t="shared" si="88"/>
        <v>0</v>
      </c>
      <c r="H1134" s="14">
        <f t="shared" si="90"/>
        <v>0</v>
      </c>
      <c r="I1134" s="14">
        <f t="shared" si="91"/>
        <v>-17568</v>
      </c>
      <c r="J1134" s="16">
        <v>1</v>
      </c>
      <c r="K1134" s="16">
        <f t="shared" si="89"/>
        <v>1</v>
      </c>
      <c r="L1134" s="14">
        <v>0</v>
      </c>
      <c r="M1134" s="14">
        <v>0</v>
      </c>
      <c r="S1134" s="6"/>
      <c r="T1134" s="6"/>
    </row>
    <row r="1135" spans="1:20" x14ac:dyDescent="0.3">
      <c r="A1135" s="2">
        <v>22043</v>
      </c>
      <c r="B1135" t="s">
        <v>787</v>
      </c>
      <c r="C1135" t="s">
        <v>809</v>
      </c>
      <c r="D1135" s="14">
        <v>0</v>
      </c>
      <c r="E1135" s="11">
        <f t="shared" si="87"/>
        <v>0</v>
      </c>
      <c r="F1135">
        <v>0</v>
      </c>
      <c r="G1135" s="10">
        <f t="shared" si="88"/>
        <v>0</v>
      </c>
      <c r="H1135" s="14">
        <f t="shared" si="90"/>
        <v>0</v>
      </c>
      <c r="I1135" s="14">
        <f t="shared" si="91"/>
        <v>0</v>
      </c>
      <c r="J1135" s="16">
        <v>1</v>
      </c>
      <c r="K1135" s="16">
        <f t="shared" si="89"/>
        <v>1</v>
      </c>
      <c r="L1135" s="14">
        <v>0</v>
      </c>
      <c r="M1135" s="14">
        <v>0</v>
      </c>
      <c r="S1135" s="6"/>
      <c r="T1135" s="6"/>
    </row>
    <row r="1136" spans="1:20" x14ac:dyDescent="0.3">
      <c r="A1136" s="2">
        <v>22045</v>
      </c>
      <c r="B1136" t="s">
        <v>787</v>
      </c>
      <c r="C1136" t="s">
        <v>810</v>
      </c>
      <c r="D1136" s="14">
        <v>0</v>
      </c>
      <c r="E1136" s="11">
        <f t="shared" si="87"/>
        <v>0</v>
      </c>
      <c r="F1136">
        <v>2</v>
      </c>
      <c r="G1136" s="10">
        <f t="shared" si="88"/>
        <v>0</v>
      </c>
      <c r="H1136" s="14">
        <f t="shared" si="90"/>
        <v>0</v>
      </c>
      <c r="I1136" s="14">
        <f t="shared" si="91"/>
        <v>-17568</v>
      </c>
      <c r="J1136" s="16">
        <v>1</v>
      </c>
      <c r="K1136" s="16">
        <f t="shared" si="89"/>
        <v>1</v>
      </c>
      <c r="L1136" s="14">
        <v>0</v>
      </c>
      <c r="M1136" s="14">
        <v>0</v>
      </c>
      <c r="S1136" s="6"/>
      <c r="T1136" s="6"/>
    </row>
    <row r="1137" spans="1:20" x14ac:dyDescent="0.3">
      <c r="A1137" s="2">
        <v>22047</v>
      </c>
      <c r="B1137" t="s">
        <v>787</v>
      </c>
      <c r="C1137" t="s">
        <v>811</v>
      </c>
      <c r="D1137" s="14">
        <v>952634.56096499995</v>
      </c>
      <c r="E1137" s="11">
        <f t="shared" si="87"/>
        <v>6.966127208056208E-4</v>
      </c>
      <c r="F1137">
        <v>232</v>
      </c>
      <c r="G1137" s="10">
        <f t="shared" si="88"/>
        <v>0.46746168629728418</v>
      </c>
      <c r="H1137" s="14">
        <f t="shared" si="90"/>
        <v>0</v>
      </c>
      <c r="I1137" s="14">
        <f t="shared" si="91"/>
        <v>-1085253.439035</v>
      </c>
      <c r="J1137" s="16">
        <v>1</v>
      </c>
      <c r="K1137" s="16">
        <f t="shared" si="89"/>
        <v>1</v>
      </c>
      <c r="L1137" s="14">
        <v>1007922.37706503</v>
      </c>
      <c r="M1137" s="14">
        <v>1007922.377066</v>
      </c>
      <c r="S1137" s="6"/>
      <c r="T1137" s="6"/>
    </row>
    <row r="1138" spans="1:20" x14ac:dyDescent="0.3">
      <c r="A1138" s="2">
        <v>22049</v>
      </c>
      <c r="B1138" t="s">
        <v>787</v>
      </c>
      <c r="C1138" t="s">
        <v>812</v>
      </c>
      <c r="D1138" s="14">
        <v>0</v>
      </c>
      <c r="E1138" s="11">
        <f t="shared" si="87"/>
        <v>0</v>
      </c>
      <c r="F1138">
        <v>2</v>
      </c>
      <c r="G1138" s="10">
        <f t="shared" si="88"/>
        <v>0</v>
      </c>
      <c r="H1138" s="14">
        <f t="shared" si="90"/>
        <v>0</v>
      </c>
      <c r="I1138" s="14">
        <f t="shared" si="91"/>
        <v>-17568</v>
      </c>
      <c r="J1138" s="16">
        <v>1</v>
      </c>
      <c r="K1138" s="16">
        <f t="shared" si="89"/>
        <v>1</v>
      </c>
      <c r="L1138" s="14">
        <v>0</v>
      </c>
      <c r="M1138" s="14">
        <v>0</v>
      </c>
      <c r="S1138" s="6"/>
      <c r="T1138" s="6"/>
    </row>
    <row r="1139" spans="1:20" x14ac:dyDescent="0.3">
      <c r="A1139" s="2">
        <v>22051</v>
      </c>
      <c r="B1139" t="s">
        <v>787</v>
      </c>
      <c r="C1139" t="s">
        <v>813</v>
      </c>
      <c r="D1139" s="14">
        <v>1033782.47191599</v>
      </c>
      <c r="E1139" s="11">
        <f t="shared" si="87"/>
        <v>7.5595201978927195E-4</v>
      </c>
      <c r="F1139">
        <v>143</v>
      </c>
      <c r="G1139" s="10">
        <f t="shared" si="88"/>
        <v>0.8230018277956026</v>
      </c>
      <c r="H1139" s="14">
        <f t="shared" si="90"/>
        <v>0</v>
      </c>
      <c r="I1139" s="14">
        <f t="shared" si="91"/>
        <v>-222329.52808401</v>
      </c>
      <c r="J1139" s="16">
        <v>1</v>
      </c>
      <c r="K1139" s="16">
        <f t="shared" si="89"/>
        <v>1</v>
      </c>
      <c r="L1139" s="14">
        <v>965252.78751195804</v>
      </c>
      <c r="M1139" s="14">
        <v>965252.78751199995</v>
      </c>
      <c r="S1139" s="6"/>
      <c r="T1139" s="6"/>
    </row>
    <row r="1140" spans="1:20" x14ac:dyDescent="0.3">
      <c r="A1140" s="2">
        <v>22053</v>
      </c>
      <c r="B1140" t="s">
        <v>787</v>
      </c>
      <c r="C1140" t="s">
        <v>814</v>
      </c>
      <c r="D1140" s="14">
        <v>944826.47872899997</v>
      </c>
      <c r="E1140" s="11">
        <f t="shared" si="87"/>
        <v>6.9090307134131391E-4</v>
      </c>
      <c r="F1140">
        <v>47</v>
      </c>
      <c r="G1140" s="10">
        <f t="shared" si="88"/>
        <v>2.2885577227672167</v>
      </c>
      <c r="H1140" s="14">
        <f t="shared" si="90"/>
        <v>531978.47872899997</v>
      </c>
      <c r="I1140" s="14">
        <f t="shared" si="91"/>
        <v>531978.47872899997</v>
      </c>
      <c r="J1140" s="16">
        <v>0.41600084945716403</v>
      </c>
      <c r="K1140" s="16">
        <f t="shared" si="89"/>
        <v>0.43695642458641892</v>
      </c>
      <c r="L1140" s="14">
        <v>989709.51751132705</v>
      </c>
      <c r="M1140" s="14">
        <v>411719.99954599998</v>
      </c>
      <c r="S1140" s="6"/>
      <c r="T1140" s="6"/>
    </row>
    <row r="1141" spans="1:20" x14ac:dyDescent="0.3">
      <c r="A1141" s="2">
        <v>22055</v>
      </c>
      <c r="B1141" t="s">
        <v>787</v>
      </c>
      <c r="C1141" t="s">
        <v>815</v>
      </c>
      <c r="D1141" s="14">
        <v>71666.9105021</v>
      </c>
      <c r="E1141" s="11">
        <f t="shared" si="87"/>
        <v>5.2406330362430574E-5</v>
      </c>
      <c r="F1141">
        <v>199</v>
      </c>
      <c r="G1141" s="10">
        <f t="shared" si="88"/>
        <v>4.0999001440547453E-2</v>
      </c>
      <c r="H1141" s="14">
        <f t="shared" si="90"/>
        <v>0</v>
      </c>
      <c r="I1141" s="14">
        <f t="shared" si="91"/>
        <v>-1676349.0894979001</v>
      </c>
      <c r="J1141" s="16">
        <v>1</v>
      </c>
      <c r="K1141" s="16">
        <f t="shared" si="89"/>
        <v>1</v>
      </c>
      <c r="L1141" s="14">
        <v>67661.039372464496</v>
      </c>
      <c r="M1141" s="14">
        <v>67661.039372400002</v>
      </c>
      <c r="S1141" s="6"/>
      <c r="T1141" s="6"/>
    </row>
    <row r="1142" spans="1:20" x14ac:dyDescent="0.3">
      <c r="A1142" s="2">
        <v>22057</v>
      </c>
      <c r="B1142" t="s">
        <v>787</v>
      </c>
      <c r="C1142" t="s">
        <v>816</v>
      </c>
      <c r="D1142" s="14">
        <v>55606.7462906</v>
      </c>
      <c r="E1142" s="11">
        <f t="shared" si="87"/>
        <v>4.0662357231091379E-5</v>
      </c>
      <c r="F1142">
        <v>6</v>
      </c>
      <c r="G1142" s="10">
        <f t="shared" si="88"/>
        <v>1.055076394402702</v>
      </c>
      <c r="H1142" s="14">
        <f t="shared" si="90"/>
        <v>2902.7462906000001</v>
      </c>
      <c r="I1142" s="14">
        <f t="shared" si="91"/>
        <v>2902.7462906000001</v>
      </c>
      <c r="J1142" s="16">
        <v>1</v>
      </c>
      <c r="K1142" s="16">
        <f t="shared" si="89"/>
        <v>1</v>
      </c>
      <c r="L1142" s="14">
        <v>51920.561935594502</v>
      </c>
      <c r="M1142" s="14">
        <v>51920.561935500002</v>
      </c>
      <c r="S1142" s="6"/>
      <c r="T1142" s="6"/>
    </row>
    <row r="1143" spans="1:20" x14ac:dyDescent="0.3">
      <c r="A1143" s="2">
        <v>22059</v>
      </c>
      <c r="B1143" t="s">
        <v>787</v>
      </c>
      <c r="C1143" t="s">
        <v>817</v>
      </c>
      <c r="D1143" s="14">
        <v>0</v>
      </c>
      <c r="E1143" s="11">
        <f t="shared" si="87"/>
        <v>0</v>
      </c>
      <c r="F1143">
        <v>2</v>
      </c>
      <c r="G1143" s="10">
        <f t="shared" si="88"/>
        <v>0</v>
      </c>
      <c r="H1143" s="14">
        <f t="shared" si="90"/>
        <v>0</v>
      </c>
      <c r="I1143" s="14">
        <f t="shared" si="91"/>
        <v>-17568</v>
      </c>
      <c r="J1143" s="16">
        <v>1</v>
      </c>
      <c r="K1143" s="16">
        <f t="shared" si="89"/>
        <v>1</v>
      </c>
      <c r="L1143" s="14">
        <v>0</v>
      </c>
      <c r="M1143" s="14">
        <v>0</v>
      </c>
      <c r="S1143" s="6"/>
      <c r="T1143" s="6"/>
    </row>
    <row r="1144" spans="1:20" x14ac:dyDescent="0.3">
      <c r="A1144" s="2">
        <v>22061</v>
      </c>
      <c r="B1144" t="s">
        <v>787</v>
      </c>
      <c r="C1144" t="s">
        <v>818</v>
      </c>
      <c r="D1144" s="14">
        <v>837671.28797900002</v>
      </c>
      <c r="E1144" s="11">
        <f t="shared" si="87"/>
        <v>6.1254598454699464E-4</v>
      </c>
      <c r="F1144">
        <v>38</v>
      </c>
      <c r="G1144" s="10">
        <f t="shared" si="88"/>
        <v>2.5095607084022387</v>
      </c>
      <c r="H1144" s="14">
        <f t="shared" si="90"/>
        <v>503879.28797900002</v>
      </c>
      <c r="I1144" s="14">
        <f t="shared" si="91"/>
        <v>503879.28797900002</v>
      </c>
      <c r="J1144" s="16">
        <v>0.38397349862860708</v>
      </c>
      <c r="K1144" s="16">
        <f t="shared" si="89"/>
        <v>0.39847611442588682</v>
      </c>
      <c r="L1144" s="14">
        <v>866934.83063122595</v>
      </c>
      <c r="M1144" s="14">
        <v>332880.00031999999</v>
      </c>
      <c r="S1144" s="6"/>
      <c r="T1144" s="6"/>
    </row>
    <row r="1145" spans="1:20" x14ac:dyDescent="0.3">
      <c r="A1145" s="2">
        <v>22063</v>
      </c>
      <c r="B1145" t="s">
        <v>787</v>
      </c>
      <c r="C1145" t="s">
        <v>819</v>
      </c>
      <c r="D1145" s="14">
        <v>925179.65351599897</v>
      </c>
      <c r="E1145" s="11">
        <f t="shared" si="87"/>
        <v>6.7653635725426972E-4</v>
      </c>
      <c r="F1145">
        <v>134</v>
      </c>
      <c r="G1145" s="10">
        <f t="shared" si="88"/>
        <v>0.78601158612334421</v>
      </c>
      <c r="H1145" s="14">
        <f t="shared" si="90"/>
        <v>0</v>
      </c>
      <c r="I1145" s="14">
        <f t="shared" si="91"/>
        <v>-251876.34648400103</v>
      </c>
      <c r="J1145" s="16">
        <v>1</v>
      </c>
      <c r="K1145" s="16">
        <f t="shared" si="89"/>
        <v>1</v>
      </c>
      <c r="L1145" s="14">
        <v>945886.67201252701</v>
      </c>
      <c r="M1145" s="14">
        <v>945886.67200899997</v>
      </c>
      <c r="S1145" s="6"/>
      <c r="T1145" s="6"/>
    </row>
    <row r="1146" spans="1:20" x14ac:dyDescent="0.3">
      <c r="A1146" s="2">
        <v>22065</v>
      </c>
      <c r="B1146" t="s">
        <v>787</v>
      </c>
      <c r="C1146" t="s">
        <v>820</v>
      </c>
      <c r="D1146" s="14">
        <v>1170857.9072700001</v>
      </c>
      <c r="E1146" s="11">
        <f t="shared" si="87"/>
        <v>8.5618824456033631E-4</v>
      </c>
      <c r="F1146">
        <v>337</v>
      </c>
      <c r="G1146" s="10">
        <f t="shared" si="88"/>
        <v>0.39553230964513303</v>
      </c>
      <c r="H1146" s="14">
        <f t="shared" si="90"/>
        <v>0</v>
      </c>
      <c r="I1146" s="14">
        <f t="shared" si="91"/>
        <v>-1789350.0927299999</v>
      </c>
      <c r="J1146" s="16">
        <v>1</v>
      </c>
      <c r="K1146" s="16">
        <f t="shared" si="89"/>
        <v>1</v>
      </c>
      <c r="L1146" s="14">
        <v>1234741.67156781</v>
      </c>
      <c r="M1146" s="14">
        <v>1234741.6715800001</v>
      </c>
      <c r="S1146" s="6"/>
      <c r="T1146" s="6"/>
    </row>
    <row r="1147" spans="1:20" x14ac:dyDescent="0.3">
      <c r="A1147" s="2">
        <v>22067</v>
      </c>
      <c r="B1147" t="s">
        <v>787</v>
      </c>
      <c r="C1147" t="s">
        <v>821</v>
      </c>
      <c r="D1147" s="14">
        <v>0</v>
      </c>
      <c r="E1147" s="11">
        <f t="shared" si="87"/>
        <v>0</v>
      </c>
      <c r="F1147">
        <v>47</v>
      </c>
      <c r="G1147" s="10">
        <f t="shared" si="88"/>
        <v>0</v>
      </c>
      <c r="H1147" s="14">
        <f t="shared" si="90"/>
        <v>0</v>
      </c>
      <c r="I1147" s="14">
        <f t="shared" si="91"/>
        <v>-412848</v>
      </c>
      <c r="J1147" s="16">
        <v>1</v>
      </c>
      <c r="K1147" s="16">
        <f t="shared" si="89"/>
        <v>1</v>
      </c>
      <c r="L1147" s="14">
        <v>0</v>
      </c>
      <c r="M1147" s="14">
        <v>0</v>
      </c>
      <c r="S1147" s="6"/>
      <c r="T1147" s="6"/>
    </row>
    <row r="1148" spans="1:20" x14ac:dyDescent="0.3">
      <c r="A1148" s="2">
        <v>22069</v>
      </c>
      <c r="B1148" t="s">
        <v>787</v>
      </c>
      <c r="C1148" t="s">
        <v>822</v>
      </c>
      <c r="D1148" s="14">
        <v>1041341.814045</v>
      </c>
      <c r="E1148" s="11">
        <f t="shared" si="87"/>
        <v>7.6147977839027836E-4</v>
      </c>
      <c r="F1148">
        <v>47</v>
      </c>
      <c r="G1148" s="10">
        <f t="shared" si="88"/>
        <v>2.5223370684731425</v>
      </c>
      <c r="H1148" s="14">
        <f t="shared" si="90"/>
        <v>628493.81404500001</v>
      </c>
      <c r="I1148" s="14">
        <f t="shared" si="91"/>
        <v>628493.81404500001</v>
      </c>
      <c r="J1148" s="16">
        <v>0.37449408789638949</v>
      </c>
      <c r="K1148" s="16">
        <f t="shared" si="89"/>
        <v>0.39645771871613272</v>
      </c>
      <c r="L1148" s="14">
        <v>1099403.2037310901</v>
      </c>
      <c r="M1148" s="14">
        <v>411720.00012600003</v>
      </c>
      <c r="S1148" s="6"/>
      <c r="T1148" s="6"/>
    </row>
    <row r="1149" spans="1:20" x14ac:dyDescent="0.3">
      <c r="A1149" s="2">
        <v>22071</v>
      </c>
      <c r="B1149" t="s">
        <v>787</v>
      </c>
      <c r="C1149" t="s">
        <v>823</v>
      </c>
      <c r="D1149" s="14">
        <v>1049283.925512</v>
      </c>
      <c r="E1149" s="11">
        <f t="shared" si="87"/>
        <v>7.6728743654658541E-4</v>
      </c>
      <c r="F1149">
        <v>189</v>
      </c>
      <c r="G1149" s="10">
        <f t="shared" si="88"/>
        <v>0.63203173971434357</v>
      </c>
      <c r="H1149" s="14">
        <f t="shared" si="90"/>
        <v>0</v>
      </c>
      <c r="I1149" s="14">
        <f t="shared" si="91"/>
        <v>-610892.07448800001</v>
      </c>
      <c r="J1149" s="16">
        <v>1</v>
      </c>
      <c r="K1149" s="16">
        <f t="shared" si="89"/>
        <v>1</v>
      </c>
      <c r="L1149" s="14">
        <v>1025347.2111861299</v>
      </c>
      <c r="M1149" s="14">
        <v>1025347.2111899999</v>
      </c>
      <c r="S1149" s="6"/>
      <c r="T1149" s="6"/>
    </row>
    <row r="1150" spans="1:20" x14ac:dyDescent="0.3">
      <c r="A1150" s="2">
        <v>22073</v>
      </c>
      <c r="B1150" t="s">
        <v>787</v>
      </c>
      <c r="C1150" t="s">
        <v>824</v>
      </c>
      <c r="D1150" s="14">
        <v>692372.89284999995</v>
      </c>
      <c r="E1150" s="11">
        <f t="shared" si="87"/>
        <v>5.0629673167822153E-4</v>
      </c>
      <c r="F1150">
        <v>174</v>
      </c>
      <c r="G1150" s="10">
        <f t="shared" si="88"/>
        <v>0.45300029105295941</v>
      </c>
      <c r="H1150" s="14">
        <f t="shared" si="90"/>
        <v>0</v>
      </c>
      <c r="I1150" s="14">
        <f t="shared" si="91"/>
        <v>-836043.10715000005</v>
      </c>
      <c r="J1150" s="16">
        <v>1</v>
      </c>
      <c r="K1150" s="16">
        <f t="shared" si="89"/>
        <v>1</v>
      </c>
      <c r="L1150" s="14">
        <v>694250.95339617599</v>
      </c>
      <c r="M1150" s="14">
        <v>694250.95339499996</v>
      </c>
      <c r="S1150" s="6"/>
      <c r="T1150" s="6"/>
    </row>
    <row r="1151" spans="1:20" x14ac:dyDescent="0.3">
      <c r="A1151" s="2">
        <v>22075</v>
      </c>
      <c r="B1151" t="s">
        <v>787</v>
      </c>
      <c r="C1151" t="s">
        <v>825</v>
      </c>
      <c r="D1151" s="14">
        <v>0</v>
      </c>
      <c r="E1151" s="11">
        <f t="shared" si="87"/>
        <v>0</v>
      </c>
      <c r="F1151">
        <v>0</v>
      </c>
      <c r="G1151" s="10">
        <f t="shared" si="88"/>
        <v>0</v>
      </c>
      <c r="H1151" s="14">
        <f t="shared" si="90"/>
        <v>0</v>
      </c>
      <c r="I1151" s="14">
        <f t="shared" si="91"/>
        <v>0</v>
      </c>
      <c r="J1151" s="16">
        <v>1</v>
      </c>
      <c r="K1151" s="16">
        <f t="shared" si="89"/>
        <v>1</v>
      </c>
      <c r="L1151" s="14">
        <v>0</v>
      </c>
      <c r="M1151" s="14">
        <v>0</v>
      </c>
      <c r="S1151" s="6"/>
      <c r="T1151" s="6"/>
    </row>
    <row r="1152" spans="1:20" x14ac:dyDescent="0.3">
      <c r="A1152" s="2">
        <v>22077</v>
      </c>
      <c r="B1152" t="s">
        <v>787</v>
      </c>
      <c r="C1152" t="s">
        <v>826</v>
      </c>
      <c r="D1152" s="14">
        <v>0</v>
      </c>
      <c r="E1152" s="11">
        <f t="shared" si="87"/>
        <v>0</v>
      </c>
      <c r="F1152">
        <v>45</v>
      </c>
      <c r="G1152" s="10">
        <f t="shared" si="88"/>
        <v>0</v>
      </c>
      <c r="H1152" s="14">
        <f t="shared" si="90"/>
        <v>0</v>
      </c>
      <c r="I1152" s="14">
        <f t="shared" si="91"/>
        <v>-395280</v>
      </c>
      <c r="J1152" s="16">
        <v>1</v>
      </c>
      <c r="K1152" s="16">
        <f t="shared" si="89"/>
        <v>1</v>
      </c>
      <c r="L1152" s="14">
        <v>0</v>
      </c>
      <c r="M1152" s="14">
        <v>0</v>
      </c>
      <c r="S1152" s="6"/>
      <c r="T1152" s="6"/>
    </row>
    <row r="1153" spans="1:20" x14ac:dyDescent="0.3">
      <c r="A1153" s="2">
        <v>22079</v>
      </c>
      <c r="B1153" t="s">
        <v>787</v>
      </c>
      <c r="C1153" t="s">
        <v>827</v>
      </c>
      <c r="D1153" s="14">
        <v>893697.80727999995</v>
      </c>
      <c r="E1153" s="11">
        <f t="shared" si="87"/>
        <v>6.5351530021826617E-4</v>
      </c>
      <c r="F1153">
        <v>53</v>
      </c>
      <c r="G1153" s="10">
        <f t="shared" si="88"/>
        <v>1.9196519556999001</v>
      </c>
      <c r="H1153" s="14">
        <f t="shared" si="90"/>
        <v>428145.80727999995</v>
      </c>
      <c r="I1153" s="14">
        <f t="shared" si="91"/>
        <v>428145.80727999995</v>
      </c>
      <c r="J1153" s="16">
        <v>0.49752502829123973</v>
      </c>
      <c r="K1153" s="16">
        <f t="shared" si="89"/>
        <v>0.5209277635098194</v>
      </c>
      <c r="L1153" s="14">
        <v>933179.18415924697</v>
      </c>
      <c r="M1153" s="14">
        <v>464279.99973099999</v>
      </c>
      <c r="S1153" s="6"/>
      <c r="T1153" s="6"/>
    </row>
    <row r="1154" spans="1:20" x14ac:dyDescent="0.3">
      <c r="A1154" s="2">
        <v>22081</v>
      </c>
      <c r="B1154" t="s">
        <v>787</v>
      </c>
      <c r="C1154" t="s">
        <v>828</v>
      </c>
      <c r="D1154" s="14">
        <v>0</v>
      </c>
      <c r="E1154" s="11">
        <f t="shared" ref="E1154:E1217" si="92">D1154/SUM(D$2:D$3500)</f>
        <v>0</v>
      </c>
      <c r="F1154">
        <v>20</v>
      </c>
      <c r="G1154" s="10">
        <f t="shared" si="88"/>
        <v>0</v>
      </c>
      <c r="H1154" s="14">
        <f t="shared" si="90"/>
        <v>0</v>
      </c>
      <c r="I1154" s="14">
        <f t="shared" si="91"/>
        <v>-175680</v>
      </c>
      <c r="J1154" s="16">
        <v>1</v>
      </c>
      <c r="K1154" s="16">
        <f t="shared" si="89"/>
        <v>1</v>
      </c>
      <c r="L1154" s="14">
        <v>0</v>
      </c>
      <c r="M1154" s="14">
        <v>0</v>
      </c>
      <c r="S1154" s="6"/>
      <c r="T1154" s="6"/>
    </row>
    <row r="1155" spans="1:20" x14ac:dyDescent="0.3">
      <c r="A1155" s="2">
        <v>22083</v>
      </c>
      <c r="B1155" t="s">
        <v>787</v>
      </c>
      <c r="C1155" t="s">
        <v>829</v>
      </c>
      <c r="D1155" s="14">
        <v>1059942.983983</v>
      </c>
      <c r="E1155" s="11">
        <f t="shared" si="92"/>
        <v>7.7508185848650319E-4</v>
      </c>
      <c r="F1155">
        <v>177</v>
      </c>
      <c r="G1155" s="10">
        <f t="shared" ref="G1155:G1218" si="93">D1155/8784/(F1155+1E-50)</f>
        <v>0.68173707201524603</v>
      </c>
      <c r="H1155" s="14">
        <f t="shared" si="90"/>
        <v>0</v>
      </c>
      <c r="I1155" s="14">
        <f t="shared" si="91"/>
        <v>-494825.01601699996</v>
      </c>
      <c r="J1155" s="16">
        <v>1</v>
      </c>
      <c r="K1155" s="16">
        <f t="shared" ref="K1155:K1218" si="94">IF(G1155&gt;1,MIN(1,IF(F1155&lt;12,105408/D1155,(D1155-I1155)/D1155)),1)</f>
        <v>1</v>
      </c>
      <c r="L1155" s="14">
        <v>1121458.6324656501</v>
      </c>
      <c r="M1155" s="14">
        <v>1121458.6324479999</v>
      </c>
      <c r="S1155" s="6"/>
      <c r="T1155" s="6"/>
    </row>
    <row r="1156" spans="1:20" x14ac:dyDescent="0.3">
      <c r="A1156" s="2">
        <v>22085</v>
      </c>
      <c r="B1156" t="s">
        <v>787</v>
      </c>
      <c r="C1156" t="s">
        <v>830</v>
      </c>
      <c r="D1156" s="14">
        <v>0</v>
      </c>
      <c r="E1156" s="11">
        <f t="shared" si="92"/>
        <v>0</v>
      </c>
      <c r="F1156">
        <v>0</v>
      </c>
      <c r="G1156" s="10">
        <f t="shared" si="93"/>
        <v>0</v>
      </c>
      <c r="H1156" s="14">
        <f t="shared" si="90"/>
        <v>0</v>
      </c>
      <c r="I1156" s="14">
        <f t="shared" si="91"/>
        <v>0</v>
      </c>
      <c r="J1156" s="16">
        <v>1</v>
      </c>
      <c r="K1156" s="16">
        <f t="shared" si="94"/>
        <v>1</v>
      </c>
      <c r="L1156" s="14">
        <v>0</v>
      </c>
      <c r="M1156" s="14">
        <v>0</v>
      </c>
      <c r="S1156" s="6"/>
      <c r="T1156" s="6"/>
    </row>
    <row r="1157" spans="1:20" x14ac:dyDescent="0.3">
      <c r="A1157" s="2">
        <v>22087</v>
      </c>
      <c r="B1157" t="s">
        <v>787</v>
      </c>
      <c r="C1157" t="s">
        <v>831</v>
      </c>
      <c r="D1157" s="14">
        <v>0</v>
      </c>
      <c r="E1157" s="11">
        <f t="shared" si="92"/>
        <v>0</v>
      </c>
      <c r="F1157">
        <v>2</v>
      </c>
      <c r="G1157" s="10">
        <f t="shared" si="93"/>
        <v>0</v>
      </c>
      <c r="H1157" s="14">
        <f t="shared" si="90"/>
        <v>0</v>
      </c>
      <c r="I1157" s="14">
        <f t="shared" si="91"/>
        <v>-17568</v>
      </c>
      <c r="J1157" s="16">
        <v>1</v>
      </c>
      <c r="K1157" s="16">
        <f t="shared" si="94"/>
        <v>1</v>
      </c>
      <c r="L1157" s="14">
        <v>0</v>
      </c>
      <c r="M1157" s="14">
        <v>0</v>
      </c>
      <c r="S1157" s="6"/>
      <c r="T1157" s="6"/>
    </row>
    <row r="1158" spans="1:20" x14ac:dyDescent="0.3">
      <c r="A1158" s="2">
        <v>22089</v>
      </c>
      <c r="B1158" t="s">
        <v>787</v>
      </c>
      <c r="C1158" t="s">
        <v>832</v>
      </c>
      <c r="D1158" s="14">
        <v>777194.36261899897</v>
      </c>
      <c r="E1158" s="11">
        <f t="shared" si="92"/>
        <v>5.6832231552714208E-4</v>
      </c>
      <c r="F1158">
        <v>22</v>
      </c>
      <c r="G1158" s="10">
        <f t="shared" si="93"/>
        <v>4.0217459565894549</v>
      </c>
      <c r="H1158" s="14">
        <f t="shared" si="90"/>
        <v>583946.36261899897</v>
      </c>
      <c r="I1158" s="14">
        <f t="shared" si="91"/>
        <v>583946.36261899897</v>
      </c>
      <c r="J1158" s="16">
        <v>0.24356873122855974</v>
      </c>
      <c r="K1158" s="16">
        <f t="shared" si="94"/>
        <v>0.24864822661449903</v>
      </c>
      <c r="L1158" s="14">
        <v>791234.56869010499</v>
      </c>
      <c r="M1158" s="14">
        <v>192719.99981499999</v>
      </c>
      <c r="S1158" s="6"/>
      <c r="T1158" s="6"/>
    </row>
    <row r="1159" spans="1:20" x14ac:dyDescent="0.3">
      <c r="A1159" s="2">
        <v>22091</v>
      </c>
      <c r="B1159" t="s">
        <v>787</v>
      </c>
      <c r="C1159" t="s">
        <v>833</v>
      </c>
      <c r="D1159" s="14">
        <v>0</v>
      </c>
      <c r="E1159" s="11">
        <f t="shared" si="92"/>
        <v>0</v>
      </c>
      <c r="F1159">
        <v>45</v>
      </c>
      <c r="G1159" s="10">
        <f t="shared" si="93"/>
        <v>0</v>
      </c>
      <c r="H1159" s="14">
        <f t="shared" si="90"/>
        <v>0</v>
      </c>
      <c r="I1159" s="14">
        <f t="shared" si="91"/>
        <v>-395280</v>
      </c>
      <c r="J1159" s="16">
        <v>1</v>
      </c>
      <c r="K1159" s="16">
        <f t="shared" si="94"/>
        <v>1</v>
      </c>
      <c r="L1159" s="14">
        <v>0</v>
      </c>
      <c r="M1159" s="14">
        <v>0</v>
      </c>
      <c r="S1159" s="6"/>
      <c r="T1159" s="6"/>
    </row>
    <row r="1160" spans="1:20" x14ac:dyDescent="0.3">
      <c r="A1160" s="2">
        <v>22093</v>
      </c>
      <c r="B1160" t="s">
        <v>787</v>
      </c>
      <c r="C1160" t="s">
        <v>834</v>
      </c>
      <c r="D1160" s="14">
        <v>388532.98729599902</v>
      </c>
      <c r="E1160" s="11">
        <f t="shared" si="92"/>
        <v>2.8411421597892834E-4</v>
      </c>
      <c r="F1160">
        <v>90</v>
      </c>
      <c r="G1160" s="10">
        <f t="shared" si="93"/>
        <v>0.49146552734264198</v>
      </c>
      <c r="H1160" s="14">
        <f t="shared" ref="H1160:H1223" si="95">MAX(0,D1160-8784*F1160)</f>
        <v>0</v>
      </c>
      <c r="I1160" s="14">
        <f t="shared" ref="I1160:I1223" si="96">D1160-8784*F1160</f>
        <v>-402027.01270400098</v>
      </c>
      <c r="J1160" s="16">
        <v>1</v>
      </c>
      <c r="K1160" s="16">
        <f t="shared" si="94"/>
        <v>1</v>
      </c>
      <c r="L1160" s="14">
        <v>411082.180054995</v>
      </c>
      <c r="M1160" s="14">
        <v>411082.18005299999</v>
      </c>
      <c r="S1160" s="6"/>
      <c r="T1160" s="6"/>
    </row>
    <row r="1161" spans="1:20" x14ac:dyDescent="0.3">
      <c r="A1161" s="2">
        <v>22095</v>
      </c>
      <c r="B1161" t="s">
        <v>787</v>
      </c>
      <c r="C1161" t="s">
        <v>835</v>
      </c>
      <c r="D1161" s="14">
        <v>805684.48347299895</v>
      </c>
      <c r="E1161" s="11">
        <f t="shared" si="92"/>
        <v>5.8915567746614379E-4</v>
      </c>
      <c r="F1161">
        <v>160</v>
      </c>
      <c r="G1161" s="10">
        <f t="shared" si="93"/>
        <v>0.57326138680626637</v>
      </c>
      <c r="H1161" s="14">
        <f t="shared" si="95"/>
        <v>0</v>
      </c>
      <c r="I1161" s="14">
        <f t="shared" si="96"/>
        <v>-599755.51652700105</v>
      </c>
      <c r="J1161" s="16">
        <v>1</v>
      </c>
      <c r="K1161" s="16">
        <f t="shared" si="94"/>
        <v>1</v>
      </c>
      <c r="L1161" s="14">
        <v>826600.56299476302</v>
      </c>
      <c r="M1161" s="14">
        <v>826600.56299300003</v>
      </c>
      <c r="S1161" s="6"/>
      <c r="T1161" s="6"/>
    </row>
    <row r="1162" spans="1:20" x14ac:dyDescent="0.3">
      <c r="A1162" s="2">
        <v>22097</v>
      </c>
      <c r="B1162" t="s">
        <v>787</v>
      </c>
      <c r="C1162" t="s">
        <v>836</v>
      </c>
      <c r="D1162" s="14">
        <v>937986.65104899998</v>
      </c>
      <c r="E1162" s="11">
        <f t="shared" si="92"/>
        <v>6.859014566978353E-4</v>
      </c>
      <c r="F1162">
        <v>227</v>
      </c>
      <c r="G1162" s="10">
        <f t="shared" si="93"/>
        <v>0.47041208838306331</v>
      </c>
      <c r="H1162" s="14">
        <f t="shared" si="95"/>
        <v>0</v>
      </c>
      <c r="I1162" s="14">
        <f t="shared" si="96"/>
        <v>-1055981.348951</v>
      </c>
      <c r="J1162" s="16">
        <v>1</v>
      </c>
      <c r="K1162" s="16">
        <f t="shared" si="94"/>
        <v>1</v>
      </c>
      <c r="L1162" s="14">
        <v>977598.41822261503</v>
      </c>
      <c r="M1162" s="14">
        <v>977598.418221</v>
      </c>
      <c r="S1162" s="6"/>
      <c r="T1162" s="6"/>
    </row>
    <row r="1163" spans="1:20" x14ac:dyDescent="0.3">
      <c r="A1163" s="2">
        <v>22099</v>
      </c>
      <c r="B1163" t="s">
        <v>787</v>
      </c>
      <c r="C1163" t="s">
        <v>837</v>
      </c>
      <c r="D1163" s="14">
        <v>1129491.9744199901</v>
      </c>
      <c r="E1163" s="11">
        <f t="shared" si="92"/>
        <v>8.2593946269573755E-4</v>
      </c>
      <c r="F1163">
        <v>259</v>
      </c>
      <c r="G1163" s="10">
        <f t="shared" si="93"/>
        <v>0.4964677680109808</v>
      </c>
      <c r="H1163" s="14">
        <f t="shared" si="95"/>
        <v>0</v>
      </c>
      <c r="I1163" s="14">
        <f t="shared" si="96"/>
        <v>-1145564.0255800099</v>
      </c>
      <c r="J1163" s="16">
        <v>1</v>
      </c>
      <c r="K1163" s="16">
        <f t="shared" si="94"/>
        <v>1</v>
      </c>
      <c r="L1163" s="14">
        <v>1181660.7738270699</v>
      </c>
      <c r="M1163" s="14">
        <v>1181660.77379</v>
      </c>
      <c r="S1163" s="6"/>
      <c r="T1163" s="6"/>
    </row>
    <row r="1164" spans="1:20" x14ac:dyDescent="0.3">
      <c r="A1164" s="2">
        <v>22101</v>
      </c>
      <c r="B1164" t="s">
        <v>787</v>
      </c>
      <c r="C1164" t="s">
        <v>838</v>
      </c>
      <c r="D1164" s="14">
        <v>33818.7296135</v>
      </c>
      <c r="E1164" s="11">
        <f t="shared" si="92"/>
        <v>2.4729899812143602E-5</v>
      </c>
      <c r="F1164">
        <v>137</v>
      </c>
      <c r="G1164" s="10">
        <f t="shared" si="93"/>
        <v>2.8102463681062447E-2</v>
      </c>
      <c r="H1164" s="14">
        <f t="shared" si="95"/>
        <v>0</v>
      </c>
      <c r="I1164" s="14">
        <f t="shared" si="96"/>
        <v>-1169589.2703865001</v>
      </c>
      <c r="J1164" s="16">
        <v>1</v>
      </c>
      <c r="K1164" s="16">
        <f t="shared" si="94"/>
        <v>1</v>
      </c>
      <c r="L1164" s="14">
        <v>31576.878034077701</v>
      </c>
      <c r="M1164" s="14">
        <v>31576.8780335999</v>
      </c>
      <c r="S1164" s="6"/>
      <c r="T1164" s="6"/>
    </row>
    <row r="1165" spans="1:20" x14ac:dyDescent="0.3">
      <c r="A1165" s="2">
        <v>22103</v>
      </c>
      <c r="B1165" t="s">
        <v>787</v>
      </c>
      <c r="C1165" t="s">
        <v>839</v>
      </c>
      <c r="D1165" s="14">
        <v>1331423.14842</v>
      </c>
      <c r="E1165" s="11">
        <f t="shared" si="92"/>
        <v>9.7360135771781863E-4</v>
      </c>
      <c r="F1165">
        <v>221</v>
      </c>
      <c r="G1165" s="10">
        <f t="shared" si="93"/>
        <v>0.68585372644833464</v>
      </c>
      <c r="H1165" s="14">
        <f t="shared" si="95"/>
        <v>0</v>
      </c>
      <c r="I1165" s="14">
        <f t="shared" si="96"/>
        <v>-609840.85158000002</v>
      </c>
      <c r="J1165" s="16">
        <v>1</v>
      </c>
      <c r="K1165" s="16">
        <f t="shared" si="94"/>
        <v>1</v>
      </c>
      <c r="L1165" s="14">
        <v>1323470.05344382</v>
      </c>
      <c r="M1165" s="14">
        <v>1323470.0534299901</v>
      </c>
      <c r="S1165" s="6"/>
      <c r="T1165" s="6"/>
    </row>
    <row r="1166" spans="1:20" x14ac:dyDescent="0.3">
      <c r="A1166" s="2">
        <v>22105</v>
      </c>
      <c r="B1166" t="s">
        <v>787</v>
      </c>
      <c r="C1166" t="s">
        <v>840</v>
      </c>
      <c r="D1166" s="14">
        <v>2163330.6860199999</v>
      </c>
      <c r="E1166" s="11">
        <f t="shared" si="92"/>
        <v>1.5819326076770902E-3</v>
      </c>
      <c r="F1166">
        <v>308</v>
      </c>
      <c r="G1166" s="10">
        <f t="shared" si="93"/>
        <v>0.79961303832381181</v>
      </c>
      <c r="H1166" s="14">
        <f t="shared" si="95"/>
        <v>0</v>
      </c>
      <c r="I1166" s="14">
        <f t="shared" si="96"/>
        <v>-542141.31398000009</v>
      </c>
      <c r="J1166" s="16">
        <v>1</v>
      </c>
      <c r="K1166" s="16">
        <f t="shared" si="94"/>
        <v>1</v>
      </c>
      <c r="L1166" s="14">
        <v>2231741.77749454</v>
      </c>
      <c r="M1166" s="14">
        <v>2231741.7774899998</v>
      </c>
      <c r="S1166" s="6"/>
      <c r="T1166" s="6"/>
    </row>
    <row r="1167" spans="1:20" x14ac:dyDescent="0.3">
      <c r="A1167" s="2">
        <v>22107</v>
      </c>
      <c r="B1167" t="s">
        <v>787</v>
      </c>
      <c r="C1167" t="s">
        <v>841</v>
      </c>
      <c r="D1167" s="14">
        <v>0</v>
      </c>
      <c r="E1167" s="11">
        <f t="shared" si="92"/>
        <v>0</v>
      </c>
      <c r="F1167">
        <v>0</v>
      </c>
      <c r="G1167" s="10">
        <f t="shared" si="93"/>
        <v>0</v>
      </c>
      <c r="H1167" s="14">
        <f t="shared" si="95"/>
        <v>0</v>
      </c>
      <c r="I1167" s="14">
        <f t="shared" si="96"/>
        <v>0</v>
      </c>
      <c r="J1167" s="16">
        <v>1</v>
      </c>
      <c r="K1167" s="16">
        <f t="shared" si="94"/>
        <v>1</v>
      </c>
      <c r="L1167" s="14">
        <v>0</v>
      </c>
      <c r="M1167" s="14">
        <v>0</v>
      </c>
      <c r="S1167" s="6"/>
      <c r="T1167" s="6"/>
    </row>
    <row r="1168" spans="1:20" x14ac:dyDescent="0.3">
      <c r="A1168" s="2">
        <v>22109</v>
      </c>
      <c r="B1168" t="s">
        <v>787</v>
      </c>
      <c r="C1168" t="s">
        <v>842</v>
      </c>
      <c r="D1168" s="14">
        <v>22287.506775599999</v>
      </c>
      <c r="E1168" s="11">
        <f t="shared" si="92"/>
        <v>1.6297708870857189E-5</v>
      </c>
      <c r="F1168">
        <v>184</v>
      </c>
      <c r="G1168" s="10">
        <f t="shared" si="93"/>
        <v>1.3789589505375385E-2</v>
      </c>
      <c r="H1168" s="14">
        <f t="shared" si="95"/>
        <v>0</v>
      </c>
      <c r="I1168" s="14">
        <f t="shared" si="96"/>
        <v>-1593968.4932244001</v>
      </c>
      <c r="J1168" s="16">
        <v>1</v>
      </c>
      <c r="K1168" s="16">
        <f t="shared" si="94"/>
        <v>1</v>
      </c>
      <c r="L1168" s="14">
        <v>20810.062684119901</v>
      </c>
      <c r="M1168" s="14">
        <v>20810.062684500001</v>
      </c>
      <c r="S1168" s="6"/>
      <c r="T1168" s="6"/>
    </row>
    <row r="1169" spans="1:20" x14ac:dyDescent="0.3">
      <c r="A1169" s="2">
        <v>22111</v>
      </c>
      <c r="B1169" t="s">
        <v>787</v>
      </c>
      <c r="C1169" t="s">
        <v>843</v>
      </c>
      <c r="D1169" s="14">
        <v>0</v>
      </c>
      <c r="E1169" s="11">
        <f t="shared" si="92"/>
        <v>0</v>
      </c>
      <c r="F1169">
        <v>0</v>
      </c>
      <c r="G1169" s="10">
        <f t="shared" si="93"/>
        <v>0</v>
      </c>
      <c r="H1169" s="14">
        <f t="shared" si="95"/>
        <v>0</v>
      </c>
      <c r="I1169" s="14">
        <f t="shared" si="96"/>
        <v>0</v>
      </c>
      <c r="J1169" s="16">
        <v>1</v>
      </c>
      <c r="K1169" s="16">
        <f t="shared" si="94"/>
        <v>1</v>
      </c>
      <c r="L1169" s="14">
        <v>0</v>
      </c>
      <c r="M1169" s="14">
        <v>0</v>
      </c>
      <c r="S1169" s="6"/>
      <c r="T1169" s="6"/>
    </row>
    <row r="1170" spans="1:20" x14ac:dyDescent="0.3">
      <c r="A1170" s="2">
        <v>22113</v>
      </c>
      <c r="B1170" t="s">
        <v>787</v>
      </c>
      <c r="C1170" t="s">
        <v>844</v>
      </c>
      <c r="D1170" s="14">
        <v>0</v>
      </c>
      <c r="E1170" s="11">
        <f t="shared" si="92"/>
        <v>0</v>
      </c>
      <c r="F1170">
        <v>2</v>
      </c>
      <c r="G1170" s="10">
        <f t="shared" si="93"/>
        <v>0</v>
      </c>
      <c r="H1170" s="14">
        <f t="shared" si="95"/>
        <v>0</v>
      </c>
      <c r="I1170" s="14">
        <f t="shared" si="96"/>
        <v>-17568</v>
      </c>
      <c r="J1170" s="16">
        <v>1</v>
      </c>
      <c r="K1170" s="16">
        <f t="shared" si="94"/>
        <v>1</v>
      </c>
      <c r="L1170" s="14">
        <v>0</v>
      </c>
      <c r="M1170" s="14">
        <v>0</v>
      </c>
      <c r="S1170" s="6"/>
      <c r="T1170" s="6"/>
    </row>
    <row r="1171" spans="1:20" x14ac:dyDescent="0.3">
      <c r="A1171" s="2">
        <v>22115</v>
      </c>
      <c r="B1171" t="s">
        <v>787</v>
      </c>
      <c r="C1171" t="s">
        <v>845</v>
      </c>
      <c r="D1171" s="14">
        <v>0</v>
      </c>
      <c r="E1171" s="11">
        <f t="shared" si="92"/>
        <v>0</v>
      </c>
      <c r="F1171">
        <v>2</v>
      </c>
      <c r="G1171" s="10">
        <f t="shared" si="93"/>
        <v>0</v>
      </c>
      <c r="H1171" s="14">
        <f t="shared" si="95"/>
        <v>0</v>
      </c>
      <c r="I1171" s="14">
        <f t="shared" si="96"/>
        <v>-17568</v>
      </c>
      <c r="J1171" s="16">
        <v>1</v>
      </c>
      <c r="K1171" s="16">
        <f t="shared" si="94"/>
        <v>1</v>
      </c>
      <c r="L1171" s="14">
        <v>0</v>
      </c>
      <c r="M1171" s="14">
        <v>0</v>
      </c>
      <c r="S1171" s="6"/>
      <c r="T1171" s="6"/>
    </row>
    <row r="1172" spans="1:20" x14ac:dyDescent="0.3">
      <c r="A1172" s="2">
        <v>22117</v>
      </c>
      <c r="B1172" t="s">
        <v>787</v>
      </c>
      <c r="C1172" t="s">
        <v>846</v>
      </c>
      <c r="D1172" s="14">
        <v>0</v>
      </c>
      <c r="E1172" s="11">
        <f t="shared" si="92"/>
        <v>0</v>
      </c>
      <c r="F1172">
        <v>0</v>
      </c>
      <c r="G1172" s="10">
        <f t="shared" si="93"/>
        <v>0</v>
      </c>
      <c r="H1172" s="14">
        <f t="shared" si="95"/>
        <v>0</v>
      </c>
      <c r="I1172" s="14">
        <f t="shared" si="96"/>
        <v>0</v>
      </c>
      <c r="J1172" s="16">
        <v>1</v>
      </c>
      <c r="K1172" s="16">
        <f t="shared" si="94"/>
        <v>1</v>
      </c>
      <c r="L1172" s="14">
        <v>0</v>
      </c>
      <c r="M1172" s="14">
        <v>0</v>
      </c>
      <c r="S1172" s="6"/>
      <c r="T1172" s="6"/>
    </row>
    <row r="1173" spans="1:20" x14ac:dyDescent="0.3">
      <c r="A1173" s="2">
        <v>22119</v>
      </c>
      <c r="B1173" t="s">
        <v>787</v>
      </c>
      <c r="C1173" t="s">
        <v>847</v>
      </c>
      <c r="D1173" s="14">
        <v>564123.61871299997</v>
      </c>
      <c r="E1173" s="11">
        <f t="shared" si="92"/>
        <v>4.1251462523498927E-4</v>
      </c>
      <c r="F1173">
        <v>264</v>
      </c>
      <c r="G1173" s="10">
        <f t="shared" si="93"/>
        <v>0.24326410394631076</v>
      </c>
      <c r="H1173" s="14">
        <f t="shared" si="95"/>
        <v>0</v>
      </c>
      <c r="I1173" s="14">
        <f t="shared" si="96"/>
        <v>-1754852.3812870001</v>
      </c>
      <c r="J1173" s="16">
        <v>1</v>
      </c>
      <c r="K1173" s="16">
        <f t="shared" si="94"/>
        <v>1</v>
      </c>
      <c r="L1173" s="14">
        <v>583780.14989131398</v>
      </c>
      <c r="M1173" s="14">
        <v>583780.14988699998</v>
      </c>
      <c r="S1173" s="6"/>
      <c r="T1173" s="6"/>
    </row>
    <row r="1174" spans="1:20" x14ac:dyDescent="0.3">
      <c r="A1174" s="2">
        <v>22121</v>
      </c>
      <c r="B1174" t="s">
        <v>787</v>
      </c>
      <c r="C1174" t="s">
        <v>848</v>
      </c>
      <c r="D1174" s="14">
        <v>824032.29658599896</v>
      </c>
      <c r="E1174" s="11">
        <f t="shared" si="92"/>
        <v>6.0257249073033268E-4</v>
      </c>
      <c r="F1174">
        <v>287</v>
      </c>
      <c r="G1174" s="10">
        <f t="shared" si="93"/>
        <v>0.32686619661103772</v>
      </c>
      <c r="H1174" s="14">
        <f t="shared" si="95"/>
        <v>0</v>
      </c>
      <c r="I1174" s="14">
        <f t="shared" si="96"/>
        <v>-1696975.703414001</v>
      </c>
      <c r="J1174" s="16">
        <v>1</v>
      </c>
      <c r="K1174" s="16">
        <f t="shared" si="94"/>
        <v>1</v>
      </c>
      <c r="L1174" s="14">
        <v>854738.259993352</v>
      </c>
      <c r="M1174" s="14">
        <v>854738.25999299996</v>
      </c>
      <c r="S1174" s="6"/>
      <c r="T1174" s="6"/>
    </row>
    <row r="1175" spans="1:20" x14ac:dyDescent="0.3">
      <c r="A1175" s="2">
        <v>22123</v>
      </c>
      <c r="B1175" t="s">
        <v>787</v>
      </c>
      <c r="C1175" t="s">
        <v>849</v>
      </c>
      <c r="D1175" s="14">
        <v>0</v>
      </c>
      <c r="E1175" s="11">
        <f t="shared" si="92"/>
        <v>0</v>
      </c>
      <c r="F1175">
        <v>2</v>
      </c>
      <c r="G1175" s="10">
        <f t="shared" si="93"/>
        <v>0</v>
      </c>
      <c r="H1175" s="14">
        <f t="shared" si="95"/>
        <v>0</v>
      </c>
      <c r="I1175" s="14">
        <f t="shared" si="96"/>
        <v>-17568</v>
      </c>
      <c r="J1175" s="16">
        <v>1</v>
      </c>
      <c r="K1175" s="16">
        <f t="shared" si="94"/>
        <v>1</v>
      </c>
      <c r="L1175" s="14">
        <v>0</v>
      </c>
      <c r="M1175" s="14">
        <v>0</v>
      </c>
      <c r="S1175" s="6"/>
      <c r="T1175" s="6"/>
    </row>
    <row r="1176" spans="1:20" x14ac:dyDescent="0.3">
      <c r="A1176" s="2">
        <v>22125</v>
      </c>
      <c r="B1176" t="s">
        <v>787</v>
      </c>
      <c r="C1176" t="s">
        <v>850</v>
      </c>
      <c r="D1176" s="14">
        <v>0</v>
      </c>
      <c r="E1176" s="11">
        <f t="shared" si="92"/>
        <v>0</v>
      </c>
      <c r="F1176">
        <v>65</v>
      </c>
      <c r="G1176" s="10">
        <f t="shared" si="93"/>
        <v>0</v>
      </c>
      <c r="H1176" s="14">
        <f t="shared" si="95"/>
        <v>0</v>
      </c>
      <c r="I1176" s="14">
        <f t="shared" si="96"/>
        <v>-570960</v>
      </c>
      <c r="J1176" s="16">
        <v>1</v>
      </c>
      <c r="K1176" s="16">
        <f t="shared" si="94"/>
        <v>1</v>
      </c>
      <c r="L1176" s="14">
        <v>0</v>
      </c>
      <c r="M1176" s="14">
        <v>0</v>
      </c>
      <c r="S1176" s="6"/>
      <c r="T1176" s="6"/>
    </row>
    <row r="1177" spans="1:20" x14ac:dyDescent="0.3">
      <c r="A1177" s="2">
        <v>22127</v>
      </c>
      <c r="B1177" t="s">
        <v>787</v>
      </c>
      <c r="C1177" t="s">
        <v>851</v>
      </c>
      <c r="D1177" s="14">
        <v>0</v>
      </c>
      <c r="E1177" s="11">
        <f t="shared" si="92"/>
        <v>0</v>
      </c>
      <c r="F1177">
        <v>22</v>
      </c>
      <c r="G1177" s="10">
        <f t="shared" si="93"/>
        <v>0</v>
      </c>
      <c r="H1177" s="14">
        <f t="shared" si="95"/>
        <v>0</v>
      </c>
      <c r="I1177" s="14">
        <f t="shared" si="96"/>
        <v>-193248</v>
      </c>
      <c r="J1177" s="16">
        <v>1</v>
      </c>
      <c r="K1177" s="16">
        <f t="shared" si="94"/>
        <v>1</v>
      </c>
      <c r="L1177" s="14">
        <v>0</v>
      </c>
      <c r="M1177" s="14">
        <v>0</v>
      </c>
      <c r="S1177" s="6"/>
      <c r="T1177" s="6"/>
    </row>
    <row r="1178" spans="1:20" x14ac:dyDescent="0.3">
      <c r="A1178" s="2">
        <v>23001</v>
      </c>
      <c r="B1178" t="s">
        <v>852</v>
      </c>
      <c r="C1178" t="s">
        <v>853</v>
      </c>
      <c r="D1178" s="14">
        <v>155852.84089200001</v>
      </c>
      <c r="E1178" s="11">
        <f t="shared" si="92"/>
        <v>1.1396717690893276E-4</v>
      </c>
      <c r="F1178">
        <v>160</v>
      </c>
      <c r="G1178" s="10">
        <f t="shared" si="93"/>
        <v>0.11089256097165301</v>
      </c>
      <c r="H1178" s="14">
        <f t="shared" si="95"/>
        <v>0</v>
      </c>
      <c r="I1178" s="14">
        <f t="shared" si="96"/>
        <v>-1249587.1591079999</v>
      </c>
      <c r="J1178" s="16">
        <v>0.69979691697749857</v>
      </c>
      <c r="K1178" s="16">
        <f t="shared" si="94"/>
        <v>1</v>
      </c>
      <c r="L1178" s="14">
        <v>150215.00874185099</v>
      </c>
      <c r="M1178" s="14">
        <v>105120.00000499999</v>
      </c>
      <c r="S1178" s="6"/>
      <c r="T1178" s="6"/>
    </row>
    <row r="1179" spans="1:20" x14ac:dyDescent="0.3">
      <c r="A1179" s="2">
        <v>23003</v>
      </c>
      <c r="B1179" t="s">
        <v>852</v>
      </c>
      <c r="C1179" t="s">
        <v>854</v>
      </c>
      <c r="D1179" s="14">
        <v>133207.46962799999</v>
      </c>
      <c r="E1179" s="11">
        <f t="shared" si="92"/>
        <v>9.7407780120001798E-5</v>
      </c>
      <c r="F1179">
        <v>160</v>
      </c>
      <c r="G1179" s="10">
        <f t="shared" si="93"/>
        <v>9.477990496072404E-2</v>
      </c>
      <c r="H1179" s="14">
        <f t="shared" si="95"/>
        <v>0</v>
      </c>
      <c r="I1179" s="14">
        <f t="shared" si="96"/>
        <v>-1272232.5303720001</v>
      </c>
      <c r="J1179" s="16">
        <v>0.818762925736782</v>
      </c>
      <c r="K1179" s="16">
        <f t="shared" si="94"/>
        <v>1</v>
      </c>
      <c r="L1179" s="14">
        <v>128388.812801502</v>
      </c>
      <c r="M1179" s="14">
        <v>105120.000035</v>
      </c>
      <c r="S1179" s="6"/>
      <c r="T1179" s="6"/>
    </row>
    <row r="1180" spans="1:20" x14ac:dyDescent="0.3">
      <c r="A1180" s="2">
        <v>23005</v>
      </c>
      <c r="B1180" t="s">
        <v>852</v>
      </c>
      <c r="C1180" t="s">
        <v>530</v>
      </c>
      <c r="D1180" s="14">
        <v>2167878.1361400001</v>
      </c>
      <c r="E1180" s="11">
        <f t="shared" si="92"/>
        <v>1.5852579243626533E-3</v>
      </c>
      <c r="F1180">
        <v>21</v>
      </c>
      <c r="G1180" s="10">
        <f t="shared" si="93"/>
        <v>11.752310131733022</v>
      </c>
      <c r="H1180" s="14">
        <f t="shared" si="95"/>
        <v>1983414.1361400001</v>
      </c>
      <c r="I1180" s="14">
        <f t="shared" si="96"/>
        <v>1983414.1361400001</v>
      </c>
      <c r="J1180" s="16">
        <v>0.16769905979991623</v>
      </c>
      <c r="K1180" s="16">
        <f t="shared" si="94"/>
        <v>8.5089653760910225E-2</v>
      </c>
      <c r="L1180" s="14">
        <v>2089457.1526838799</v>
      </c>
      <c r="M1180" s="14">
        <v>350400.000413</v>
      </c>
      <c r="S1180" s="6"/>
      <c r="T1180" s="6"/>
    </row>
    <row r="1181" spans="1:20" x14ac:dyDescent="0.3">
      <c r="A1181" s="2">
        <v>23007</v>
      </c>
      <c r="B1181" t="s">
        <v>852</v>
      </c>
      <c r="C1181" t="s">
        <v>78</v>
      </c>
      <c r="D1181" s="14">
        <v>0</v>
      </c>
      <c r="E1181" s="11">
        <f t="shared" si="92"/>
        <v>0</v>
      </c>
      <c r="F1181">
        <v>22</v>
      </c>
      <c r="G1181" s="10">
        <f t="shared" si="93"/>
        <v>0</v>
      </c>
      <c r="H1181" s="14">
        <f t="shared" si="95"/>
        <v>0</v>
      </c>
      <c r="I1181" s="14">
        <f t="shared" si="96"/>
        <v>-193248</v>
      </c>
      <c r="J1181" s="16">
        <v>1</v>
      </c>
      <c r="K1181" s="16">
        <f t="shared" si="94"/>
        <v>1</v>
      </c>
      <c r="L1181" s="14">
        <v>0</v>
      </c>
      <c r="M1181" s="14">
        <v>0</v>
      </c>
      <c r="S1181" s="6"/>
      <c r="T1181" s="6"/>
    </row>
    <row r="1182" spans="1:20" x14ac:dyDescent="0.3">
      <c r="A1182" s="2">
        <v>23009</v>
      </c>
      <c r="B1182" t="s">
        <v>852</v>
      </c>
      <c r="C1182" t="s">
        <v>89</v>
      </c>
      <c r="D1182" s="14">
        <v>0</v>
      </c>
      <c r="E1182" s="11">
        <f t="shared" si="92"/>
        <v>0</v>
      </c>
      <c r="F1182">
        <v>0</v>
      </c>
      <c r="G1182" s="10">
        <f t="shared" si="93"/>
        <v>0</v>
      </c>
      <c r="H1182" s="14">
        <f t="shared" si="95"/>
        <v>0</v>
      </c>
      <c r="I1182" s="14">
        <f t="shared" si="96"/>
        <v>0</v>
      </c>
      <c r="J1182" s="16">
        <v>1</v>
      </c>
      <c r="K1182" s="16">
        <f t="shared" si="94"/>
        <v>1</v>
      </c>
      <c r="L1182" s="14">
        <v>0</v>
      </c>
      <c r="M1182" s="14">
        <v>0</v>
      </c>
      <c r="S1182" s="6"/>
      <c r="T1182" s="6"/>
    </row>
    <row r="1183" spans="1:20" x14ac:dyDescent="0.3">
      <c r="A1183" s="2">
        <v>23011</v>
      </c>
      <c r="B1183" t="s">
        <v>852</v>
      </c>
      <c r="C1183" t="s">
        <v>855</v>
      </c>
      <c r="D1183" s="14">
        <v>866622.36928999994</v>
      </c>
      <c r="E1183" s="11">
        <f t="shared" si="92"/>
        <v>6.3371642319021474E-4</v>
      </c>
      <c r="F1183">
        <v>82</v>
      </c>
      <c r="G1183" s="10">
        <f t="shared" si="93"/>
        <v>1.2031609152033629</v>
      </c>
      <c r="H1183" s="14">
        <f t="shared" si="95"/>
        <v>146334.36928999994</v>
      </c>
      <c r="I1183" s="14">
        <f t="shared" si="96"/>
        <v>146334.36928999994</v>
      </c>
      <c r="J1183" s="16">
        <v>0.12585105280336187</v>
      </c>
      <c r="K1183" s="16">
        <f t="shared" si="94"/>
        <v>0.83114402019199241</v>
      </c>
      <c r="L1183" s="14">
        <v>835273.10784008796</v>
      </c>
      <c r="M1183" s="14">
        <v>105120.000164</v>
      </c>
      <c r="S1183" s="6"/>
      <c r="T1183" s="6"/>
    </row>
    <row r="1184" spans="1:20" x14ac:dyDescent="0.3">
      <c r="A1184" s="2">
        <v>23013</v>
      </c>
      <c r="B1184" t="s">
        <v>852</v>
      </c>
      <c r="C1184" t="s">
        <v>546</v>
      </c>
      <c r="D1184" s="14">
        <v>0</v>
      </c>
      <c r="E1184" s="11">
        <f t="shared" si="92"/>
        <v>0</v>
      </c>
      <c r="F1184">
        <v>15</v>
      </c>
      <c r="G1184" s="10">
        <f t="shared" si="93"/>
        <v>0</v>
      </c>
      <c r="H1184" s="14">
        <f t="shared" si="95"/>
        <v>0</v>
      </c>
      <c r="I1184" s="14">
        <f t="shared" si="96"/>
        <v>-131760</v>
      </c>
      <c r="J1184" s="16">
        <v>1</v>
      </c>
      <c r="K1184" s="16">
        <f t="shared" si="94"/>
        <v>1</v>
      </c>
      <c r="L1184" s="14">
        <v>0</v>
      </c>
      <c r="M1184" s="14">
        <v>0</v>
      </c>
      <c r="S1184" s="6"/>
      <c r="T1184" s="6"/>
    </row>
    <row r="1185" spans="1:20" x14ac:dyDescent="0.3">
      <c r="A1185" s="2">
        <v>23015</v>
      </c>
      <c r="B1185" t="s">
        <v>852</v>
      </c>
      <c r="C1185" t="s">
        <v>109</v>
      </c>
      <c r="D1185" s="14">
        <v>0</v>
      </c>
      <c r="E1185" s="11">
        <f t="shared" si="92"/>
        <v>0</v>
      </c>
      <c r="F1185">
        <v>0</v>
      </c>
      <c r="G1185" s="10">
        <f t="shared" si="93"/>
        <v>0</v>
      </c>
      <c r="H1185" s="14">
        <f t="shared" si="95"/>
        <v>0</v>
      </c>
      <c r="I1185" s="14">
        <f t="shared" si="96"/>
        <v>0</v>
      </c>
      <c r="J1185" s="16">
        <v>1</v>
      </c>
      <c r="K1185" s="16">
        <f t="shared" si="94"/>
        <v>1</v>
      </c>
      <c r="L1185" s="14">
        <v>0</v>
      </c>
      <c r="M1185" s="14">
        <v>0</v>
      </c>
      <c r="S1185" s="6"/>
      <c r="T1185" s="6"/>
    </row>
    <row r="1186" spans="1:20" x14ac:dyDescent="0.3">
      <c r="A1186" s="2">
        <v>23017</v>
      </c>
      <c r="B1186" t="s">
        <v>852</v>
      </c>
      <c r="C1186" t="s">
        <v>856</v>
      </c>
      <c r="D1186" s="14">
        <v>0</v>
      </c>
      <c r="E1186" s="11">
        <f t="shared" si="92"/>
        <v>0</v>
      </c>
      <c r="F1186">
        <v>4</v>
      </c>
      <c r="G1186" s="10">
        <f t="shared" si="93"/>
        <v>0</v>
      </c>
      <c r="H1186" s="14">
        <f t="shared" si="95"/>
        <v>0</v>
      </c>
      <c r="I1186" s="14">
        <f t="shared" si="96"/>
        <v>-35136</v>
      </c>
      <c r="J1186" s="16">
        <v>1</v>
      </c>
      <c r="K1186" s="16">
        <f t="shared" si="94"/>
        <v>1</v>
      </c>
      <c r="L1186" s="14">
        <v>0</v>
      </c>
      <c r="M1186" s="14">
        <v>0</v>
      </c>
      <c r="S1186" s="6"/>
      <c r="T1186" s="6"/>
    </row>
    <row r="1187" spans="1:20" x14ac:dyDescent="0.3">
      <c r="A1187" s="2">
        <v>23019</v>
      </c>
      <c r="B1187" t="s">
        <v>852</v>
      </c>
      <c r="C1187" t="s">
        <v>857</v>
      </c>
      <c r="D1187" s="14">
        <v>1119222.1229900001</v>
      </c>
      <c r="E1187" s="11">
        <f t="shared" si="92"/>
        <v>8.1842964787265588E-4</v>
      </c>
      <c r="F1187">
        <v>232</v>
      </c>
      <c r="G1187" s="10">
        <f t="shared" si="93"/>
        <v>0.54920688624203096</v>
      </c>
      <c r="H1187" s="14">
        <f t="shared" si="95"/>
        <v>0</v>
      </c>
      <c r="I1187" s="14">
        <f t="shared" si="96"/>
        <v>-918665.87700999994</v>
      </c>
      <c r="J1187" s="16">
        <v>9.7447446151496545E-2</v>
      </c>
      <c r="K1187" s="16">
        <f t="shared" si="94"/>
        <v>1</v>
      </c>
      <c r="L1187" s="14">
        <v>1078735.2994314099</v>
      </c>
      <c r="M1187" s="14">
        <v>105119.99984</v>
      </c>
      <c r="S1187" s="6"/>
      <c r="T1187" s="6"/>
    </row>
    <row r="1188" spans="1:20" x14ac:dyDescent="0.3">
      <c r="A1188" s="2">
        <v>23021</v>
      </c>
      <c r="B1188" t="s">
        <v>852</v>
      </c>
      <c r="C1188" t="s">
        <v>858</v>
      </c>
      <c r="D1188" s="14">
        <v>0</v>
      </c>
      <c r="E1188" s="11">
        <f t="shared" si="92"/>
        <v>0</v>
      </c>
      <c r="F1188">
        <v>0</v>
      </c>
      <c r="G1188" s="10">
        <f t="shared" si="93"/>
        <v>0</v>
      </c>
      <c r="H1188" s="14">
        <f t="shared" si="95"/>
        <v>0</v>
      </c>
      <c r="I1188" s="14">
        <f t="shared" si="96"/>
        <v>0</v>
      </c>
      <c r="J1188" s="16">
        <v>1</v>
      </c>
      <c r="K1188" s="16">
        <f t="shared" si="94"/>
        <v>1</v>
      </c>
      <c r="L1188" s="14">
        <v>0</v>
      </c>
      <c r="M1188" s="14">
        <v>0</v>
      </c>
      <c r="S1188" s="6"/>
      <c r="T1188" s="6"/>
    </row>
    <row r="1189" spans="1:20" x14ac:dyDescent="0.3">
      <c r="A1189" s="2">
        <v>23023</v>
      </c>
      <c r="B1189" t="s">
        <v>852</v>
      </c>
      <c r="C1189" t="s">
        <v>859</v>
      </c>
      <c r="D1189" s="14">
        <v>271824.957933</v>
      </c>
      <c r="E1189" s="11">
        <f t="shared" si="92"/>
        <v>1.9877162900405998E-4</v>
      </c>
      <c r="F1189">
        <v>21</v>
      </c>
      <c r="G1189" s="10">
        <f t="shared" si="93"/>
        <v>1.4735935355028624</v>
      </c>
      <c r="H1189" s="14">
        <f t="shared" si="95"/>
        <v>87360.957932999998</v>
      </c>
      <c r="I1189" s="14">
        <f t="shared" si="96"/>
        <v>87360.957932999998</v>
      </c>
      <c r="J1189" s="16">
        <v>0.40123371447874673</v>
      </c>
      <c r="K1189" s="16">
        <f t="shared" si="94"/>
        <v>0.67861318328785347</v>
      </c>
      <c r="L1189" s="14">
        <v>261991.941866537</v>
      </c>
      <c r="M1189" s="14">
        <v>105119.999874</v>
      </c>
      <c r="S1189" s="6"/>
      <c r="T1189" s="6"/>
    </row>
    <row r="1190" spans="1:20" x14ac:dyDescent="0.3">
      <c r="A1190" s="2">
        <v>23025</v>
      </c>
      <c r="B1190" t="s">
        <v>852</v>
      </c>
      <c r="C1190" t="s">
        <v>860</v>
      </c>
      <c r="D1190" s="14">
        <v>239430.26198099999</v>
      </c>
      <c r="E1190" s="11">
        <f t="shared" si="92"/>
        <v>1.7508305186075953E-4</v>
      </c>
      <c r="F1190">
        <v>64</v>
      </c>
      <c r="G1190" s="10">
        <f t="shared" si="93"/>
        <v>0.4258991169687073</v>
      </c>
      <c r="H1190" s="14">
        <f t="shared" si="95"/>
        <v>0</v>
      </c>
      <c r="I1190" s="14">
        <f t="shared" si="96"/>
        <v>-322745.73801900004</v>
      </c>
      <c r="J1190" s="16">
        <v>0.4555202698927231</v>
      </c>
      <c r="K1190" s="16">
        <f t="shared" si="94"/>
        <v>1</v>
      </c>
      <c r="L1190" s="14">
        <v>230769.09403845799</v>
      </c>
      <c r="M1190" s="14">
        <v>105120.00002399999</v>
      </c>
      <c r="S1190" s="6"/>
      <c r="T1190" s="6"/>
    </row>
    <row r="1191" spans="1:20" x14ac:dyDescent="0.3">
      <c r="A1191" s="2">
        <v>23027</v>
      </c>
      <c r="B1191" t="s">
        <v>852</v>
      </c>
      <c r="C1191" t="s">
        <v>861</v>
      </c>
      <c r="D1191" s="14">
        <v>6804.4237164200003</v>
      </c>
      <c r="E1191" s="11">
        <f t="shared" si="92"/>
        <v>4.975725543494932E-6</v>
      </c>
      <c r="F1191">
        <v>20</v>
      </c>
      <c r="G1191" s="10">
        <f t="shared" si="93"/>
        <v>3.8731920061589251E-2</v>
      </c>
      <c r="H1191" s="14">
        <f t="shared" si="95"/>
        <v>0</v>
      </c>
      <c r="I1191" s="14">
        <f t="shared" si="96"/>
        <v>-168875.57628358001</v>
      </c>
      <c r="J1191" s="16">
        <v>1</v>
      </c>
      <c r="K1191" s="16">
        <f t="shared" si="94"/>
        <v>1</v>
      </c>
      <c r="L1191" s="14">
        <v>6558.27999148659</v>
      </c>
      <c r="M1191" s="14">
        <v>6558.2799914799998</v>
      </c>
      <c r="S1191" s="6"/>
      <c r="T1191" s="6"/>
    </row>
    <row r="1192" spans="1:20" x14ac:dyDescent="0.3">
      <c r="A1192" s="2">
        <v>23029</v>
      </c>
      <c r="B1192" t="s">
        <v>852</v>
      </c>
      <c r="C1192" t="s">
        <v>169</v>
      </c>
      <c r="D1192" s="14">
        <v>0</v>
      </c>
      <c r="E1192" s="11">
        <f t="shared" si="92"/>
        <v>0</v>
      </c>
      <c r="F1192">
        <v>30</v>
      </c>
      <c r="G1192" s="10">
        <f t="shared" si="93"/>
        <v>0</v>
      </c>
      <c r="H1192" s="14">
        <f t="shared" si="95"/>
        <v>0</v>
      </c>
      <c r="I1192" s="14">
        <f t="shared" si="96"/>
        <v>-263520</v>
      </c>
      <c r="J1192" s="16">
        <v>1</v>
      </c>
      <c r="K1192" s="16">
        <f t="shared" si="94"/>
        <v>1</v>
      </c>
      <c r="L1192" s="14">
        <v>0</v>
      </c>
      <c r="M1192" s="14">
        <v>0</v>
      </c>
      <c r="S1192" s="6"/>
      <c r="T1192" s="6"/>
    </row>
    <row r="1193" spans="1:20" x14ac:dyDescent="0.3">
      <c r="A1193" s="2">
        <v>23031</v>
      </c>
      <c r="B1193" t="s">
        <v>852</v>
      </c>
      <c r="C1193" t="s">
        <v>862</v>
      </c>
      <c r="D1193" s="14">
        <v>1917871.08491999</v>
      </c>
      <c r="E1193" s="11">
        <f t="shared" si="92"/>
        <v>1.4024406098254371E-3</v>
      </c>
      <c r="F1193">
        <v>177</v>
      </c>
      <c r="G1193" s="10">
        <f t="shared" si="93"/>
        <v>1.2335416505356362</v>
      </c>
      <c r="H1193" s="14">
        <f t="shared" si="95"/>
        <v>363103.08491999004</v>
      </c>
      <c r="I1193" s="14">
        <f t="shared" si="96"/>
        <v>363103.08491999004</v>
      </c>
      <c r="J1193" s="16">
        <v>5.68679190271522E-2</v>
      </c>
      <c r="K1193" s="16">
        <f t="shared" si="94"/>
        <v>0.81067388325783218</v>
      </c>
      <c r="L1193" s="14">
        <v>1848493.8749210101</v>
      </c>
      <c r="M1193" s="14">
        <v>105119.999950999</v>
      </c>
      <c r="S1193" s="6"/>
      <c r="T1193" s="6"/>
    </row>
    <row r="1194" spans="1:20" x14ac:dyDescent="0.3">
      <c r="A1194" s="2">
        <v>24001</v>
      </c>
      <c r="B1194" t="s">
        <v>863</v>
      </c>
      <c r="C1194" t="s">
        <v>864</v>
      </c>
      <c r="D1194" s="14">
        <v>527947.84635467175</v>
      </c>
      <c r="E1194" s="11">
        <f t="shared" si="92"/>
        <v>3.86061141136898E-4</v>
      </c>
      <c r="F1194">
        <v>124</v>
      </c>
      <c r="G1194" s="10">
        <f t="shared" si="93"/>
        <v>0.48470445380408639</v>
      </c>
      <c r="H1194" s="14">
        <f t="shared" si="95"/>
        <v>0</v>
      </c>
      <c r="I1194" s="14">
        <f t="shared" si="96"/>
        <v>-561268.15364532825</v>
      </c>
      <c r="J1194" s="16">
        <v>1</v>
      </c>
      <c r="K1194" s="16">
        <f t="shared" si="94"/>
        <v>1</v>
      </c>
      <c r="L1194" s="14">
        <v>471222.30607075902</v>
      </c>
      <c r="M1194" s="14">
        <v>471222.30607300001</v>
      </c>
      <c r="S1194" s="6"/>
      <c r="T1194" s="6"/>
    </row>
    <row r="1195" spans="1:20" x14ac:dyDescent="0.3">
      <c r="A1195" s="2">
        <v>24003</v>
      </c>
      <c r="B1195" t="s">
        <v>863</v>
      </c>
      <c r="C1195" t="s">
        <v>865</v>
      </c>
      <c r="D1195" s="14">
        <v>2496758.0482420214</v>
      </c>
      <c r="E1195" s="11">
        <f t="shared" si="92"/>
        <v>1.8257509106297343E-3</v>
      </c>
      <c r="F1195">
        <v>47</v>
      </c>
      <c r="G1195" s="10">
        <f t="shared" si="93"/>
        <v>6.0476447705742098</v>
      </c>
      <c r="H1195" s="14">
        <f t="shared" si="95"/>
        <v>2083910.0482420214</v>
      </c>
      <c r="I1195" s="14">
        <f t="shared" si="96"/>
        <v>2083910.0482420214</v>
      </c>
      <c r="J1195" s="16">
        <v>0.15746509066462702</v>
      </c>
      <c r="K1195" s="16">
        <f t="shared" si="94"/>
        <v>0.16535362739320622</v>
      </c>
      <c r="L1195" s="14">
        <v>2614674.7717772699</v>
      </c>
      <c r="M1195" s="14">
        <v>411720.00086999999</v>
      </c>
      <c r="S1195" s="6"/>
      <c r="T1195" s="6"/>
    </row>
    <row r="1196" spans="1:20" x14ac:dyDescent="0.3">
      <c r="A1196" s="2">
        <v>24005</v>
      </c>
      <c r="B1196" t="s">
        <v>863</v>
      </c>
      <c r="C1196" t="s">
        <v>866</v>
      </c>
      <c r="D1196" s="14">
        <v>4121950.7458250825</v>
      </c>
      <c r="E1196" s="11">
        <f t="shared" si="92"/>
        <v>3.0141708496984341E-3</v>
      </c>
      <c r="F1196">
        <v>30</v>
      </c>
      <c r="G1196" s="10">
        <f t="shared" si="93"/>
        <v>15.641889594053897</v>
      </c>
      <c r="H1196" s="14">
        <f t="shared" si="95"/>
        <v>3858430.7458250825</v>
      </c>
      <c r="I1196" s="14">
        <f t="shared" si="96"/>
        <v>3858430.7458250825</v>
      </c>
      <c r="J1196" s="16">
        <v>5.4662280217277197E-2</v>
      </c>
      <c r="K1196" s="16">
        <f t="shared" si="94"/>
        <v>6.3930894920786283E-2</v>
      </c>
      <c r="L1196" s="14">
        <v>4807702.8429067601</v>
      </c>
      <c r="M1196" s="14">
        <v>262799.99895799998</v>
      </c>
      <c r="S1196" s="6"/>
      <c r="T1196" s="6"/>
    </row>
    <row r="1197" spans="1:20" x14ac:dyDescent="0.3">
      <c r="A1197" s="2">
        <v>24009</v>
      </c>
      <c r="B1197" t="s">
        <v>863</v>
      </c>
      <c r="C1197" t="s">
        <v>867</v>
      </c>
      <c r="D1197" s="14">
        <v>21632.427528641234</v>
      </c>
      <c r="E1197" s="11">
        <f t="shared" si="92"/>
        <v>1.5818683066770277E-5</v>
      </c>
      <c r="F1197">
        <v>0</v>
      </c>
      <c r="G1197" s="10">
        <f t="shared" si="93"/>
        <v>2.4627080519855686E+50</v>
      </c>
      <c r="H1197" s="14">
        <f t="shared" si="95"/>
        <v>21632.427528641234</v>
      </c>
      <c r="I1197" s="14">
        <f t="shared" si="96"/>
        <v>21632.427528641234</v>
      </c>
      <c r="J1197" s="16">
        <v>1</v>
      </c>
      <c r="K1197" s="16">
        <f t="shared" si="94"/>
        <v>1</v>
      </c>
      <c r="L1197" s="14">
        <v>20626.090535330099</v>
      </c>
      <c r="M1197" s="14">
        <v>20626.090535199899</v>
      </c>
      <c r="S1197" s="6"/>
      <c r="T1197" s="6"/>
    </row>
    <row r="1198" spans="1:20" x14ac:dyDescent="0.3">
      <c r="A1198" s="2">
        <v>24011</v>
      </c>
      <c r="B1198" t="s">
        <v>863</v>
      </c>
      <c r="C1198" t="s">
        <v>868</v>
      </c>
      <c r="D1198" s="14">
        <v>0</v>
      </c>
      <c r="E1198" s="11">
        <f t="shared" si="92"/>
        <v>0</v>
      </c>
      <c r="F1198">
        <v>0</v>
      </c>
      <c r="G1198" s="10">
        <f t="shared" si="93"/>
        <v>0</v>
      </c>
      <c r="H1198" s="14">
        <f t="shared" si="95"/>
        <v>0</v>
      </c>
      <c r="I1198" s="14">
        <f t="shared" si="96"/>
        <v>0</v>
      </c>
      <c r="J1198" s="16">
        <v>1</v>
      </c>
      <c r="K1198" s="16">
        <f t="shared" si="94"/>
        <v>1</v>
      </c>
      <c r="L1198" s="14">
        <v>0</v>
      </c>
      <c r="M1198" s="14">
        <v>0</v>
      </c>
      <c r="S1198" s="6"/>
      <c r="T1198" s="6"/>
    </row>
    <row r="1199" spans="1:20" x14ac:dyDescent="0.3">
      <c r="A1199" s="2">
        <v>24013</v>
      </c>
      <c r="B1199" t="s">
        <v>863</v>
      </c>
      <c r="C1199" t="s">
        <v>41</v>
      </c>
      <c r="D1199" s="14">
        <v>42564.423750569607</v>
      </c>
      <c r="E1199" s="11">
        <f t="shared" si="92"/>
        <v>3.1125176697737995E-5</v>
      </c>
      <c r="F1199">
        <v>0</v>
      </c>
      <c r="G1199" s="10">
        <f t="shared" si="93"/>
        <v>4.8456766564856107E+50</v>
      </c>
      <c r="H1199" s="14">
        <f t="shared" si="95"/>
        <v>42564.423750569607</v>
      </c>
      <c r="I1199" s="14">
        <f t="shared" si="96"/>
        <v>42564.423750569607</v>
      </c>
      <c r="J1199" s="16">
        <v>1</v>
      </c>
      <c r="K1199" s="16">
        <f t="shared" si="94"/>
        <v>1</v>
      </c>
      <c r="L1199" s="14">
        <v>39939.255859035002</v>
      </c>
      <c r="M1199" s="14">
        <v>39939.2558586999</v>
      </c>
      <c r="S1199" s="6"/>
      <c r="T1199" s="6"/>
    </row>
    <row r="1200" spans="1:20" x14ac:dyDescent="0.3">
      <c r="A1200" s="2">
        <v>24015</v>
      </c>
      <c r="B1200" t="s">
        <v>863</v>
      </c>
      <c r="C1200" t="s">
        <v>869</v>
      </c>
      <c r="D1200" s="14">
        <v>1258697.3560233274</v>
      </c>
      <c r="E1200" s="11">
        <f t="shared" si="92"/>
        <v>9.2042072141708289E-4</v>
      </c>
      <c r="F1200">
        <v>654</v>
      </c>
      <c r="G1200" s="10">
        <f t="shared" si="93"/>
        <v>0.21910447338630137</v>
      </c>
      <c r="H1200" s="14">
        <f t="shared" si="95"/>
        <v>0</v>
      </c>
      <c r="I1200" s="14">
        <f t="shared" si="96"/>
        <v>-4486038.6439766726</v>
      </c>
      <c r="J1200" s="16">
        <v>1</v>
      </c>
      <c r="K1200" s="16">
        <f t="shared" si="94"/>
        <v>1</v>
      </c>
      <c r="L1200" s="14">
        <v>1345770.9832576399</v>
      </c>
      <c r="M1200" s="14">
        <v>1345770.9833</v>
      </c>
      <c r="S1200" s="6"/>
      <c r="T1200" s="6"/>
    </row>
    <row r="1201" spans="1:20" x14ac:dyDescent="0.3">
      <c r="A1201" s="2">
        <v>24017</v>
      </c>
      <c r="B1201" t="s">
        <v>863</v>
      </c>
      <c r="C1201" t="s">
        <v>870</v>
      </c>
      <c r="D1201" s="14">
        <v>0</v>
      </c>
      <c r="E1201" s="11">
        <f t="shared" si="92"/>
        <v>0</v>
      </c>
      <c r="F1201">
        <v>0</v>
      </c>
      <c r="G1201" s="10">
        <f t="shared" si="93"/>
        <v>0</v>
      </c>
      <c r="H1201" s="14">
        <f t="shared" si="95"/>
        <v>0</v>
      </c>
      <c r="I1201" s="14">
        <f t="shared" si="96"/>
        <v>0</v>
      </c>
      <c r="J1201" s="16">
        <v>1</v>
      </c>
      <c r="K1201" s="16">
        <f t="shared" si="94"/>
        <v>1</v>
      </c>
      <c r="L1201" s="14">
        <v>0</v>
      </c>
      <c r="M1201" s="14">
        <v>0</v>
      </c>
      <c r="S1201" s="6"/>
      <c r="T1201" s="6"/>
    </row>
    <row r="1202" spans="1:20" x14ac:dyDescent="0.3">
      <c r="A1202" s="2">
        <v>24019</v>
      </c>
      <c r="B1202" t="s">
        <v>863</v>
      </c>
      <c r="C1202" t="s">
        <v>871</v>
      </c>
      <c r="D1202" s="14">
        <v>0</v>
      </c>
      <c r="E1202" s="11">
        <f t="shared" si="92"/>
        <v>0</v>
      </c>
      <c r="F1202">
        <v>0</v>
      </c>
      <c r="G1202" s="10">
        <f t="shared" si="93"/>
        <v>0</v>
      </c>
      <c r="H1202" s="14">
        <f t="shared" si="95"/>
        <v>0</v>
      </c>
      <c r="I1202" s="14">
        <f t="shared" si="96"/>
        <v>0</v>
      </c>
      <c r="J1202" s="16">
        <v>1</v>
      </c>
      <c r="K1202" s="16">
        <f t="shared" si="94"/>
        <v>1</v>
      </c>
      <c r="L1202" s="14">
        <v>0</v>
      </c>
      <c r="M1202" s="14">
        <v>0</v>
      </c>
      <c r="S1202" s="6"/>
      <c r="T1202" s="6"/>
    </row>
    <row r="1203" spans="1:20" x14ac:dyDescent="0.3">
      <c r="A1203" s="2">
        <v>24021</v>
      </c>
      <c r="B1203" t="s">
        <v>863</v>
      </c>
      <c r="C1203" t="s">
        <v>872</v>
      </c>
      <c r="D1203" s="14">
        <v>1404847.6316429332</v>
      </c>
      <c r="E1203" s="11">
        <f t="shared" si="92"/>
        <v>1.0272929107304049E-3</v>
      </c>
      <c r="F1203">
        <v>60</v>
      </c>
      <c r="G1203" s="10">
        <f t="shared" si="93"/>
        <v>2.6655427133480063</v>
      </c>
      <c r="H1203" s="14">
        <f t="shared" si="95"/>
        <v>877807.63164293324</v>
      </c>
      <c r="I1203" s="14">
        <f t="shared" si="96"/>
        <v>877807.63164293324</v>
      </c>
      <c r="J1203" s="16">
        <v>0.39767126160601707</v>
      </c>
      <c r="K1203" s="16">
        <f t="shared" si="94"/>
        <v>0.37515812258133663</v>
      </c>
      <c r="L1203" s="14">
        <v>1321694.70296743</v>
      </c>
      <c r="M1203" s="14">
        <v>525600.00051199901</v>
      </c>
      <c r="S1203" s="6"/>
      <c r="T1203" s="6"/>
    </row>
    <row r="1204" spans="1:20" x14ac:dyDescent="0.3">
      <c r="A1204" s="2">
        <v>24023</v>
      </c>
      <c r="B1204" t="s">
        <v>863</v>
      </c>
      <c r="C1204" t="s">
        <v>873</v>
      </c>
      <c r="D1204" s="14">
        <v>325274.77921937394</v>
      </c>
      <c r="E1204" s="11">
        <f t="shared" si="92"/>
        <v>2.378567377735319E-4</v>
      </c>
      <c r="F1204">
        <v>163</v>
      </c>
      <c r="G1204" s="10">
        <f t="shared" si="93"/>
        <v>0.22718019043225129</v>
      </c>
      <c r="H1204" s="14">
        <f t="shared" si="95"/>
        <v>0</v>
      </c>
      <c r="I1204" s="14">
        <f t="shared" si="96"/>
        <v>-1106517.2207806259</v>
      </c>
      <c r="J1204" s="16">
        <v>1</v>
      </c>
      <c r="K1204" s="16">
        <f t="shared" si="94"/>
        <v>1</v>
      </c>
      <c r="L1204" s="14">
        <v>330049.504520485</v>
      </c>
      <c r="M1204" s="14">
        <v>330049.50452399999</v>
      </c>
      <c r="S1204" s="6"/>
      <c r="T1204" s="6"/>
    </row>
    <row r="1205" spans="1:20" x14ac:dyDescent="0.3">
      <c r="A1205" s="2">
        <v>24025</v>
      </c>
      <c r="B1205" t="s">
        <v>863</v>
      </c>
      <c r="C1205" t="s">
        <v>874</v>
      </c>
      <c r="D1205" s="14">
        <v>981040.46984966786</v>
      </c>
      <c r="E1205" s="11">
        <f t="shared" si="92"/>
        <v>7.1738450285713511E-4</v>
      </c>
      <c r="F1205">
        <v>4</v>
      </c>
      <c r="G1205" s="10">
        <f t="shared" si="93"/>
        <v>27.921233773043827</v>
      </c>
      <c r="H1205" s="14">
        <f t="shared" si="95"/>
        <v>945904.46984966786</v>
      </c>
      <c r="I1205" s="14">
        <f t="shared" si="96"/>
        <v>945904.46984966786</v>
      </c>
      <c r="J1205" s="16">
        <v>0.10742241422253974</v>
      </c>
      <c r="K1205" s="16">
        <f t="shared" si="94"/>
        <v>0.10744510877940892</v>
      </c>
      <c r="L1205" s="14">
        <v>978566.72428171802</v>
      </c>
      <c r="M1205" s="14">
        <v>105119.9997825</v>
      </c>
      <c r="S1205" s="6"/>
      <c r="T1205" s="6"/>
    </row>
    <row r="1206" spans="1:20" x14ac:dyDescent="0.3">
      <c r="A1206" s="2">
        <v>24027</v>
      </c>
      <c r="B1206" t="s">
        <v>863</v>
      </c>
      <c r="C1206" t="s">
        <v>286</v>
      </c>
      <c r="D1206" s="14">
        <v>2288767.9079695735</v>
      </c>
      <c r="E1206" s="11">
        <f t="shared" si="92"/>
        <v>1.6736584048013048E-3</v>
      </c>
      <c r="F1206">
        <v>474</v>
      </c>
      <c r="G1206" s="10">
        <f t="shared" si="93"/>
        <v>0.54970677122231582</v>
      </c>
      <c r="H1206" s="14">
        <f t="shared" si="95"/>
        <v>0</v>
      </c>
      <c r="I1206" s="14">
        <f t="shared" si="96"/>
        <v>-1874848.0920304265</v>
      </c>
      <c r="J1206" s="16">
        <v>1</v>
      </c>
      <c r="K1206" s="16">
        <f t="shared" si="94"/>
        <v>1</v>
      </c>
      <c r="L1206" s="14">
        <v>2384165.3038015901</v>
      </c>
      <c r="M1206" s="14">
        <v>2384165.30376</v>
      </c>
      <c r="S1206" s="6"/>
      <c r="T1206" s="6"/>
    </row>
    <row r="1207" spans="1:20" x14ac:dyDescent="0.3">
      <c r="A1207" s="2">
        <v>24029</v>
      </c>
      <c r="B1207" t="s">
        <v>863</v>
      </c>
      <c r="C1207" t="s">
        <v>432</v>
      </c>
      <c r="D1207" s="14">
        <v>0</v>
      </c>
      <c r="E1207" s="11">
        <f t="shared" si="92"/>
        <v>0</v>
      </c>
      <c r="F1207">
        <v>0</v>
      </c>
      <c r="G1207" s="10">
        <f t="shared" si="93"/>
        <v>0</v>
      </c>
      <c r="H1207" s="14">
        <f t="shared" si="95"/>
        <v>0</v>
      </c>
      <c r="I1207" s="14">
        <f t="shared" si="96"/>
        <v>0</v>
      </c>
      <c r="J1207" s="16">
        <v>1</v>
      </c>
      <c r="K1207" s="16">
        <f t="shared" si="94"/>
        <v>1</v>
      </c>
      <c r="L1207" s="14">
        <v>0</v>
      </c>
      <c r="M1207" s="14">
        <v>0</v>
      </c>
      <c r="S1207" s="6"/>
      <c r="T1207" s="6"/>
    </row>
    <row r="1208" spans="1:20" x14ac:dyDescent="0.3">
      <c r="A1208" s="2">
        <v>24031</v>
      </c>
      <c r="B1208" t="s">
        <v>863</v>
      </c>
      <c r="C1208" t="s">
        <v>122</v>
      </c>
      <c r="D1208" s="14">
        <v>2857874.7334551108</v>
      </c>
      <c r="E1208" s="11">
        <f t="shared" si="92"/>
        <v>2.0898169931785069E-3</v>
      </c>
      <c r="F1208">
        <v>4</v>
      </c>
      <c r="G1208" s="10">
        <f t="shared" si="93"/>
        <v>81.337509490411847</v>
      </c>
      <c r="H1208" s="14">
        <f t="shared" si="95"/>
        <v>2822738.7334551108</v>
      </c>
      <c r="I1208" s="14">
        <f t="shared" si="96"/>
        <v>2822738.7334551108</v>
      </c>
      <c r="J1208" s="16">
        <v>3.5674727580936767E-2</v>
      </c>
      <c r="K1208" s="16">
        <f t="shared" si="94"/>
        <v>3.6883352081903159E-2</v>
      </c>
      <c r="L1208" s="14">
        <v>2946623.7621981502</v>
      </c>
      <c r="M1208" s="14">
        <v>105120.0012351</v>
      </c>
      <c r="S1208" s="6"/>
      <c r="T1208" s="6"/>
    </row>
    <row r="1209" spans="1:20" x14ac:dyDescent="0.3">
      <c r="A1209" s="2">
        <v>24033</v>
      </c>
      <c r="B1209" t="s">
        <v>863</v>
      </c>
      <c r="C1209" t="s">
        <v>875</v>
      </c>
      <c r="D1209" s="14">
        <v>3925009.2529507815</v>
      </c>
      <c r="E1209" s="11">
        <f t="shared" si="92"/>
        <v>2.870157652180474E-3</v>
      </c>
      <c r="F1209">
        <v>6</v>
      </c>
      <c r="G1209" s="10">
        <f t="shared" si="93"/>
        <v>74.472701368981134</v>
      </c>
      <c r="H1209" s="14">
        <f t="shared" si="95"/>
        <v>3872305.2529507815</v>
      </c>
      <c r="I1209" s="14">
        <f t="shared" si="96"/>
        <v>3872305.2529507815</v>
      </c>
      <c r="J1209" s="16">
        <v>2.5504149756879087E-2</v>
      </c>
      <c r="K1209" s="16">
        <f t="shared" si="94"/>
        <v>2.6855478091103953E-2</v>
      </c>
      <c r="L1209" s="14">
        <v>4121682.1968707</v>
      </c>
      <c r="M1209" s="14">
        <v>105120.0010018</v>
      </c>
      <c r="S1209" s="6"/>
      <c r="T1209" s="6"/>
    </row>
    <row r="1210" spans="1:20" x14ac:dyDescent="0.3">
      <c r="A1210" s="2">
        <v>24035</v>
      </c>
      <c r="B1210" t="s">
        <v>863</v>
      </c>
      <c r="C1210" t="s">
        <v>876</v>
      </c>
      <c r="D1210" s="14">
        <v>68213.022215776786</v>
      </c>
      <c r="E1210" s="11">
        <f t="shared" si="92"/>
        <v>4.9880679273247937E-5</v>
      </c>
      <c r="F1210">
        <v>18</v>
      </c>
      <c r="G1210" s="10">
        <f t="shared" si="93"/>
        <v>0.43142217046003334</v>
      </c>
      <c r="H1210" s="14">
        <f t="shared" si="95"/>
        <v>0</v>
      </c>
      <c r="I1210" s="14">
        <f t="shared" si="96"/>
        <v>-89898.977784223214</v>
      </c>
      <c r="J1210" s="16">
        <v>1</v>
      </c>
      <c r="K1210" s="16">
        <f t="shared" si="94"/>
        <v>1</v>
      </c>
      <c r="L1210" s="14">
        <v>65368.478237291602</v>
      </c>
      <c r="M1210" s="14">
        <v>65368.478237800002</v>
      </c>
      <c r="S1210" s="6"/>
      <c r="T1210" s="6"/>
    </row>
    <row r="1211" spans="1:20" x14ac:dyDescent="0.3">
      <c r="A1211" s="2">
        <v>24037</v>
      </c>
      <c r="B1211" t="s">
        <v>863</v>
      </c>
      <c r="C1211" t="s">
        <v>877</v>
      </c>
      <c r="D1211" s="14">
        <v>7291.5548801506629</v>
      </c>
      <c r="E1211" s="11">
        <f t="shared" si="92"/>
        <v>5.3319395412443714E-6</v>
      </c>
      <c r="F1211">
        <v>2</v>
      </c>
      <c r="G1211" s="10">
        <f t="shared" si="93"/>
        <v>0.41504752277724627</v>
      </c>
      <c r="H1211" s="14">
        <f t="shared" si="95"/>
        <v>0</v>
      </c>
      <c r="I1211" s="14">
        <f t="shared" si="96"/>
        <v>-10276.445119849337</v>
      </c>
      <c r="J1211" s="16">
        <v>1</v>
      </c>
      <c r="K1211" s="16">
        <f t="shared" si="94"/>
        <v>1</v>
      </c>
      <c r="L1211" s="14">
        <v>6426.3360182277002</v>
      </c>
      <c r="M1211" s="14">
        <v>6426.3360181999997</v>
      </c>
      <c r="S1211" s="6"/>
      <c r="T1211" s="6"/>
    </row>
    <row r="1212" spans="1:20" x14ac:dyDescent="0.3">
      <c r="A1212" s="2">
        <v>24039</v>
      </c>
      <c r="B1212" t="s">
        <v>863</v>
      </c>
      <c r="C1212" t="s">
        <v>860</v>
      </c>
      <c r="D1212" s="14">
        <v>36338.888884766471</v>
      </c>
      <c r="E1212" s="11">
        <f t="shared" si="92"/>
        <v>2.6572762835129126E-5</v>
      </c>
      <c r="F1212">
        <v>0</v>
      </c>
      <c r="G1212" s="10">
        <f t="shared" si="93"/>
        <v>4.1369409021819752E+50</v>
      </c>
      <c r="H1212" s="14">
        <f t="shared" si="95"/>
        <v>36338.888884766471</v>
      </c>
      <c r="I1212" s="14">
        <f t="shared" si="96"/>
        <v>36338.888884766471</v>
      </c>
      <c r="J1212" s="16">
        <v>1</v>
      </c>
      <c r="K1212" s="16">
        <f t="shared" si="94"/>
        <v>1</v>
      </c>
      <c r="L1212" s="14">
        <v>30432.631621628301</v>
      </c>
      <c r="M1212" s="14">
        <v>30432.6316214</v>
      </c>
      <c r="S1212" s="6"/>
      <c r="T1212" s="6"/>
    </row>
    <row r="1213" spans="1:20" x14ac:dyDescent="0.3">
      <c r="A1213" s="2">
        <v>24041</v>
      </c>
      <c r="B1213" t="s">
        <v>863</v>
      </c>
      <c r="C1213" t="s">
        <v>149</v>
      </c>
      <c r="D1213" s="14">
        <v>0</v>
      </c>
      <c r="E1213" s="11">
        <f t="shared" si="92"/>
        <v>0</v>
      </c>
      <c r="F1213">
        <v>0</v>
      </c>
      <c r="G1213" s="10">
        <f t="shared" si="93"/>
        <v>0</v>
      </c>
      <c r="H1213" s="14">
        <f t="shared" si="95"/>
        <v>0</v>
      </c>
      <c r="I1213" s="14">
        <f t="shared" si="96"/>
        <v>0</v>
      </c>
      <c r="J1213" s="16">
        <v>1</v>
      </c>
      <c r="K1213" s="16">
        <f t="shared" si="94"/>
        <v>1</v>
      </c>
      <c r="L1213" s="14">
        <v>0</v>
      </c>
      <c r="M1213" s="14">
        <v>0</v>
      </c>
      <c r="S1213" s="6"/>
      <c r="T1213" s="6"/>
    </row>
    <row r="1214" spans="1:20" x14ac:dyDescent="0.3">
      <c r="A1214" s="2">
        <v>24043</v>
      </c>
      <c r="B1214" t="s">
        <v>863</v>
      </c>
      <c r="C1214" t="s">
        <v>169</v>
      </c>
      <c r="D1214" s="14">
        <v>2652806.9223659742</v>
      </c>
      <c r="E1214" s="11">
        <f t="shared" si="92"/>
        <v>1.9398614365716276E-3</v>
      </c>
      <c r="F1214">
        <v>347</v>
      </c>
      <c r="G1214" s="10">
        <f t="shared" si="93"/>
        <v>0.87032977248585786</v>
      </c>
      <c r="H1214" s="14">
        <f t="shared" si="95"/>
        <v>0</v>
      </c>
      <c r="I1214" s="14">
        <f t="shared" si="96"/>
        <v>-395241.07763402583</v>
      </c>
      <c r="J1214" s="16">
        <v>0.84554725883225368</v>
      </c>
      <c r="K1214" s="16">
        <f t="shared" si="94"/>
        <v>1</v>
      </c>
      <c r="L1214" s="14">
        <v>2724720.5592649598</v>
      </c>
      <c r="M1214" s="14">
        <v>2303880.0004599998</v>
      </c>
      <c r="S1214" s="6"/>
      <c r="T1214" s="6"/>
    </row>
    <row r="1215" spans="1:20" x14ac:dyDescent="0.3">
      <c r="A1215" s="2">
        <v>24045</v>
      </c>
      <c r="B1215" t="s">
        <v>863</v>
      </c>
      <c r="C1215" t="s">
        <v>878</v>
      </c>
      <c r="D1215" s="14">
        <v>114903.17586858509</v>
      </c>
      <c r="E1215" s="11">
        <f t="shared" si="92"/>
        <v>8.4022790323647105E-5</v>
      </c>
      <c r="F1215">
        <v>4</v>
      </c>
      <c r="G1215" s="10">
        <f t="shared" si="93"/>
        <v>3.2702406611049946</v>
      </c>
      <c r="H1215" s="14">
        <f t="shared" si="95"/>
        <v>79767.175868585095</v>
      </c>
      <c r="I1215" s="14">
        <f t="shared" si="96"/>
        <v>79767.175868585095</v>
      </c>
      <c r="J1215" s="16">
        <v>0.82475851466711159</v>
      </c>
      <c r="K1215" s="16">
        <f t="shared" si="94"/>
        <v>0.91736367775034577</v>
      </c>
      <c r="L1215" s="14">
        <v>127455.489249989</v>
      </c>
      <c r="M1215" s="14">
        <v>105120.0000422</v>
      </c>
      <c r="S1215" s="6"/>
      <c r="T1215" s="6"/>
    </row>
    <row r="1216" spans="1:20" x14ac:dyDescent="0.3">
      <c r="A1216" s="2">
        <v>24047</v>
      </c>
      <c r="B1216" t="s">
        <v>863</v>
      </c>
      <c r="C1216" t="s">
        <v>879</v>
      </c>
      <c r="D1216" s="14">
        <v>20795.164580585853</v>
      </c>
      <c r="E1216" s="11">
        <f t="shared" si="92"/>
        <v>1.5206435680234379E-5</v>
      </c>
      <c r="F1216">
        <v>20</v>
      </c>
      <c r="G1216" s="10">
        <f t="shared" si="93"/>
        <v>0.11836956159258796</v>
      </c>
      <c r="H1216" s="14">
        <f t="shared" si="95"/>
        <v>0</v>
      </c>
      <c r="I1216" s="14">
        <f t="shared" si="96"/>
        <v>-154884.83541941416</v>
      </c>
      <c r="J1216" s="16">
        <v>1</v>
      </c>
      <c r="K1216" s="16">
        <f t="shared" si="94"/>
        <v>1</v>
      </c>
      <c r="L1216" s="14">
        <v>18062.631682291099</v>
      </c>
      <c r="M1216" s="14">
        <v>18062.631681800001</v>
      </c>
      <c r="S1216" s="6"/>
      <c r="T1216" s="6"/>
    </row>
    <row r="1217" spans="1:20" x14ac:dyDescent="0.3">
      <c r="A1217" s="2">
        <v>24510</v>
      </c>
      <c r="B1217" t="s">
        <v>863</v>
      </c>
      <c r="C1217" t="s">
        <v>880</v>
      </c>
      <c r="D1217" s="14">
        <v>1118259.3395661553</v>
      </c>
      <c r="E1217" s="11">
        <f t="shared" si="92"/>
        <v>8.177256138097392E-4</v>
      </c>
      <c r="F1217">
        <v>181</v>
      </c>
      <c r="G1217" s="10">
        <f t="shared" si="93"/>
        <v>0.70335022716224083</v>
      </c>
      <c r="H1217" s="14">
        <f t="shared" si="95"/>
        <v>0</v>
      </c>
      <c r="I1217" s="14">
        <f t="shared" si="96"/>
        <v>-471644.66043384466</v>
      </c>
      <c r="J1217" s="16">
        <v>1</v>
      </c>
      <c r="K1217" s="16">
        <f t="shared" si="94"/>
        <v>1</v>
      </c>
      <c r="L1217" s="14">
        <v>1279261.2778973</v>
      </c>
      <c r="M1217" s="14">
        <v>1279261.2779399999</v>
      </c>
      <c r="S1217" s="6"/>
      <c r="T1217" s="6"/>
    </row>
    <row r="1218" spans="1:20" x14ac:dyDescent="0.3">
      <c r="A1218" s="2">
        <v>25001</v>
      </c>
      <c r="B1218" t="s">
        <v>881</v>
      </c>
      <c r="C1218" t="s">
        <v>882</v>
      </c>
      <c r="D1218" s="14">
        <v>194118.65663854228</v>
      </c>
      <c r="E1218" s="11">
        <f t="shared" ref="E1218:E1281" si="97">D1218/SUM(D$2:D$3500)</f>
        <v>1.4194900237833721E-4</v>
      </c>
      <c r="F1218">
        <v>0</v>
      </c>
      <c r="G1218" s="10">
        <f t="shared" si="93"/>
        <v>2.2099118469779401E+51</v>
      </c>
      <c r="H1218" s="14">
        <f t="shared" si="95"/>
        <v>194118.65663854228</v>
      </c>
      <c r="I1218" s="14">
        <f t="shared" si="96"/>
        <v>194118.65663854228</v>
      </c>
      <c r="J1218" s="16">
        <v>0.27288927714521161</v>
      </c>
      <c r="K1218" s="16">
        <f t="shared" si="94"/>
        <v>0.54300808497904696</v>
      </c>
      <c r="L1218" s="14">
        <v>385211.17831908498</v>
      </c>
      <c r="M1218" s="14">
        <v>105119.9999443</v>
      </c>
      <c r="S1218" s="6"/>
      <c r="T1218" s="6"/>
    </row>
    <row r="1219" spans="1:20" x14ac:dyDescent="0.3">
      <c r="A1219" s="2">
        <v>25003</v>
      </c>
      <c r="B1219" t="s">
        <v>881</v>
      </c>
      <c r="C1219" t="s">
        <v>883</v>
      </c>
      <c r="D1219" s="14">
        <v>63905.802163386536</v>
      </c>
      <c r="E1219" s="11">
        <f t="shared" si="97"/>
        <v>4.6731030496318521E-5</v>
      </c>
      <c r="F1219">
        <v>38</v>
      </c>
      <c r="G1219" s="10">
        <f t="shared" ref="G1219:G1282" si="98">D1219/8784/(F1219+1E-50)</f>
        <v>0.19145396583317317</v>
      </c>
      <c r="H1219" s="14">
        <f t="shared" si="95"/>
        <v>0</v>
      </c>
      <c r="I1219" s="14">
        <f t="shared" si="96"/>
        <v>-269886.19783661346</v>
      </c>
      <c r="J1219" s="16">
        <v>1</v>
      </c>
      <c r="K1219" s="16">
        <f t="shared" ref="K1219:K1282" si="99">IF(G1219&gt;1,MIN(1,IF(F1219&lt;12,105408/D1219,(D1219-I1219)/D1219)),1)</f>
        <v>1</v>
      </c>
      <c r="L1219" s="14">
        <v>191761.32192851399</v>
      </c>
      <c r="M1219" s="14">
        <v>191761.32192799999</v>
      </c>
      <c r="S1219" s="6"/>
      <c r="T1219" s="6"/>
    </row>
    <row r="1220" spans="1:20" x14ac:dyDescent="0.3">
      <c r="A1220" s="2">
        <v>25005</v>
      </c>
      <c r="B1220" t="s">
        <v>881</v>
      </c>
      <c r="C1220" t="s">
        <v>884</v>
      </c>
      <c r="D1220" s="14">
        <v>842060.88295925013</v>
      </c>
      <c r="E1220" s="11">
        <f t="shared" si="97"/>
        <v>6.1575586987734545E-4</v>
      </c>
      <c r="F1220">
        <v>98</v>
      </c>
      <c r="G1220" s="10">
        <f t="shared" si="98"/>
        <v>0.97819421554873676</v>
      </c>
      <c r="H1220" s="14">
        <f t="shared" si="95"/>
        <v>0</v>
      </c>
      <c r="I1220" s="14">
        <f t="shared" si="96"/>
        <v>-18771.117040749872</v>
      </c>
      <c r="J1220" s="16">
        <v>0.83872421651219642</v>
      </c>
      <c r="K1220" s="16">
        <f t="shared" si="99"/>
        <v>1</v>
      </c>
      <c r="L1220" s="14">
        <v>1023554.56427148</v>
      </c>
      <c r="M1220" s="14">
        <v>858480.00047199999</v>
      </c>
      <c r="S1220" s="6"/>
      <c r="T1220" s="6"/>
    </row>
    <row r="1221" spans="1:20" x14ac:dyDescent="0.3">
      <c r="A1221" s="2">
        <v>25007</v>
      </c>
      <c r="B1221" t="s">
        <v>881</v>
      </c>
      <c r="C1221" t="s">
        <v>885</v>
      </c>
      <c r="D1221" s="14">
        <v>0</v>
      </c>
      <c r="E1221" s="11">
        <f t="shared" si="97"/>
        <v>0</v>
      </c>
      <c r="F1221">
        <v>0</v>
      </c>
      <c r="G1221" s="10">
        <f t="shared" si="98"/>
        <v>0</v>
      </c>
      <c r="H1221" s="14">
        <f t="shared" si="95"/>
        <v>0</v>
      </c>
      <c r="I1221" s="14">
        <f t="shared" si="96"/>
        <v>0</v>
      </c>
      <c r="J1221" s="16">
        <v>1</v>
      </c>
      <c r="K1221" s="16">
        <f t="shared" si="99"/>
        <v>1</v>
      </c>
      <c r="L1221" s="14">
        <v>13944.7541172654</v>
      </c>
      <c r="M1221" s="14">
        <v>13944.754116779999</v>
      </c>
      <c r="S1221" s="6"/>
      <c r="T1221" s="6"/>
    </row>
    <row r="1222" spans="1:20" x14ac:dyDescent="0.3">
      <c r="A1222" s="2">
        <v>25009</v>
      </c>
      <c r="B1222" t="s">
        <v>881</v>
      </c>
      <c r="C1222" t="s">
        <v>886</v>
      </c>
      <c r="D1222" s="14">
        <v>1183748.4553453194</v>
      </c>
      <c r="E1222" s="11">
        <f t="shared" si="97"/>
        <v>8.656144402237894E-4</v>
      </c>
      <c r="F1222">
        <v>90</v>
      </c>
      <c r="G1222" s="10">
        <f t="shared" si="98"/>
        <v>1.4973543505177589</v>
      </c>
      <c r="H1222" s="14">
        <f t="shared" si="95"/>
        <v>393188.45534531935</v>
      </c>
      <c r="I1222" s="14">
        <f t="shared" si="96"/>
        <v>393188.45534531935</v>
      </c>
      <c r="J1222" s="16">
        <v>0.56988073849902909</v>
      </c>
      <c r="K1222" s="16">
        <f t="shared" si="99"/>
        <v>0.66784458845978412</v>
      </c>
      <c r="L1222" s="14">
        <v>1383447.3543579199</v>
      </c>
      <c r="M1222" s="14">
        <v>788399.99928500003</v>
      </c>
      <c r="S1222" s="6"/>
      <c r="T1222" s="6"/>
    </row>
    <row r="1223" spans="1:20" x14ac:dyDescent="0.3">
      <c r="A1223" s="2">
        <v>25011</v>
      </c>
      <c r="B1223" t="s">
        <v>881</v>
      </c>
      <c r="C1223" t="s">
        <v>78</v>
      </c>
      <c r="D1223" s="14">
        <v>84674.662371489889</v>
      </c>
      <c r="E1223" s="11">
        <f t="shared" si="97"/>
        <v>6.1918231140123452E-5</v>
      </c>
      <c r="F1223">
        <v>142</v>
      </c>
      <c r="G1223" s="10">
        <f t="shared" si="98"/>
        <v>6.7884840532313792E-2</v>
      </c>
      <c r="H1223" s="14">
        <f t="shared" si="95"/>
        <v>0</v>
      </c>
      <c r="I1223" s="14">
        <f t="shared" si="96"/>
        <v>-1162653.3376285101</v>
      </c>
      <c r="J1223" s="16">
        <v>1</v>
      </c>
      <c r="K1223" s="16">
        <f t="shared" si="99"/>
        <v>1</v>
      </c>
      <c r="L1223" s="14">
        <v>132013.07470903601</v>
      </c>
      <c r="M1223" s="14">
        <v>132013.07471099999</v>
      </c>
      <c r="S1223" s="6"/>
      <c r="T1223" s="6"/>
    </row>
    <row r="1224" spans="1:20" x14ac:dyDescent="0.3">
      <c r="A1224" s="2">
        <v>25013</v>
      </c>
      <c r="B1224" t="s">
        <v>881</v>
      </c>
      <c r="C1224" t="s">
        <v>887</v>
      </c>
      <c r="D1224" s="14">
        <v>575061.57482930645</v>
      </c>
      <c r="E1224" s="11">
        <f t="shared" si="97"/>
        <v>4.2051299069688721E-4</v>
      </c>
      <c r="F1224">
        <v>83</v>
      </c>
      <c r="G1224" s="10">
        <f t="shared" si="98"/>
        <v>0.78875827741197913</v>
      </c>
      <c r="H1224" s="14">
        <f t="shared" ref="H1224:H1287" si="100">MAX(0,D1224-8784*F1224)</f>
        <v>0</v>
      </c>
      <c r="I1224" s="14">
        <f t="shared" ref="I1224:I1287" si="101">D1224-8784*F1224</f>
        <v>-154010.42517069355</v>
      </c>
      <c r="J1224" s="16">
        <v>1</v>
      </c>
      <c r="K1224" s="16">
        <f t="shared" si="99"/>
        <v>1</v>
      </c>
      <c r="L1224" s="14">
        <v>652574.89105382899</v>
      </c>
      <c r="M1224" s="14">
        <v>652574.89105600002</v>
      </c>
      <c r="S1224" s="6"/>
      <c r="T1224" s="6"/>
    </row>
    <row r="1225" spans="1:20" x14ac:dyDescent="0.3">
      <c r="A1225" s="2">
        <v>25015</v>
      </c>
      <c r="B1225" t="s">
        <v>881</v>
      </c>
      <c r="C1225" t="s">
        <v>888</v>
      </c>
      <c r="D1225" s="14">
        <v>44415.897275787182</v>
      </c>
      <c r="E1225" s="11">
        <f t="shared" si="97"/>
        <v>3.2479064182772011E-5</v>
      </c>
      <c r="F1225">
        <v>2</v>
      </c>
      <c r="G1225" s="10">
        <f t="shared" si="98"/>
        <v>2.5282273039496346</v>
      </c>
      <c r="H1225" s="14">
        <f t="shared" si="100"/>
        <v>26847.897275787182</v>
      </c>
      <c r="I1225" s="14">
        <f t="shared" si="101"/>
        <v>26847.897275787182</v>
      </c>
      <c r="J1225" s="16">
        <v>0.45569075188315711</v>
      </c>
      <c r="K1225" s="16">
        <f t="shared" si="99"/>
        <v>1</v>
      </c>
      <c r="L1225" s="14">
        <v>230682.75922916399</v>
      </c>
      <c r="M1225" s="14">
        <v>105120.00002599999</v>
      </c>
      <c r="S1225" s="6"/>
      <c r="T1225" s="6"/>
    </row>
    <row r="1226" spans="1:20" x14ac:dyDescent="0.3">
      <c r="A1226" s="2">
        <v>25017</v>
      </c>
      <c r="B1226" t="s">
        <v>881</v>
      </c>
      <c r="C1226" t="s">
        <v>426</v>
      </c>
      <c r="D1226" s="14">
        <v>2269228.6095375018</v>
      </c>
      <c r="E1226" s="11">
        <f t="shared" si="97"/>
        <v>1.6593703195258657E-3</v>
      </c>
      <c r="F1226">
        <v>36</v>
      </c>
      <c r="G1226" s="10">
        <f t="shared" si="98"/>
        <v>7.1760163983046885</v>
      </c>
      <c r="H1226" s="14">
        <f t="shared" si="100"/>
        <v>1953004.6095375018</v>
      </c>
      <c r="I1226" s="14">
        <f t="shared" si="101"/>
        <v>1953004.6095375018</v>
      </c>
      <c r="J1226" s="16">
        <v>0.10306346037807079</v>
      </c>
      <c r="K1226" s="16">
        <f t="shared" si="99"/>
        <v>0.13935308177894451</v>
      </c>
      <c r="L1226" s="14">
        <v>3059862.3298522602</v>
      </c>
      <c r="M1226" s="14">
        <v>315359.99884100002</v>
      </c>
      <c r="S1226" s="6"/>
      <c r="T1226" s="6"/>
    </row>
    <row r="1227" spans="1:20" x14ac:dyDescent="0.3">
      <c r="A1227" s="2">
        <v>25019</v>
      </c>
      <c r="B1227" t="s">
        <v>881</v>
      </c>
      <c r="C1227" t="s">
        <v>889</v>
      </c>
      <c r="D1227" s="14">
        <v>0</v>
      </c>
      <c r="E1227" s="11">
        <f t="shared" si="97"/>
        <v>0</v>
      </c>
      <c r="F1227">
        <v>0</v>
      </c>
      <c r="G1227" s="10">
        <f t="shared" si="98"/>
        <v>0</v>
      </c>
      <c r="H1227" s="14">
        <f t="shared" si="100"/>
        <v>0</v>
      </c>
      <c r="I1227" s="14">
        <f t="shared" si="101"/>
        <v>0</v>
      </c>
      <c r="J1227" s="16">
        <v>1</v>
      </c>
      <c r="K1227" s="16">
        <f t="shared" si="99"/>
        <v>1</v>
      </c>
      <c r="L1227" s="14">
        <v>3949.6008515570602</v>
      </c>
      <c r="M1227" s="14">
        <v>3949.6008515399999</v>
      </c>
      <c r="S1227" s="6"/>
      <c r="T1227" s="6"/>
    </row>
    <row r="1228" spans="1:20" x14ac:dyDescent="0.3">
      <c r="A1228" s="2">
        <v>25021</v>
      </c>
      <c r="B1228" t="s">
        <v>881</v>
      </c>
      <c r="C1228" t="s">
        <v>890</v>
      </c>
      <c r="D1228" s="14">
        <v>947181.826422413</v>
      </c>
      <c r="E1228" s="11">
        <f t="shared" si="97"/>
        <v>6.9262541612323081E-4</v>
      </c>
      <c r="F1228">
        <v>54</v>
      </c>
      <c r="G1228" s="10">
        <f t="shared" si="98"/>
        <v>1.9968584008433115</v>
      </c>
      <c r="H1228" s="14">
        <f t="shared" si="100"/>
        <v>472845.826422413</v>
      </c>
      <c r="I1228" s="14">
        <f t="shared" si="101"/>
        <v>472845.826422413</v>
      </c>
      <c r="J1228" s="16">
        <v>0.34170228347428988</v>
      </c>
      <c r="K1228" s="16">
        <f t="shared" si="99"/>
        <v>0.50078663543578295</v>
      </c>
      <c r="L1228" s="14">
        <v>1384363.0051164799</v>
      </c>
      <c r="M1228" s="14">
        <v>473039.99935</v>
      </c>
      <c r="S1228" s="6"/>
      <c r="T1228" s="6"/>
    </row>
    <row r="1229" spans="1:20" x14ac:dyDescent="0.3">
      <c r="A1229" s="2">
        <v>25023</v>
      </c>
      <c r="B1229" t="s">
        <v>881</v>
      </c>
      <c r="C1229" t="s">
        <v>650</v>
      </c>
      <c r="D1229" s="14">
        <v>657739.97240242909</v>
      </c>
      <c r="E1229" s="11">
        <f t="shared" si="97"/>
        <v>4.8097145593136218E-4</v>
      </c>
      <c r="F1229">
        <v>74</v>
      </c>
      <c r="G1229" s="10">
        <f t="shared" si="98"/>
        <v>1.0118827419670118</v>
      </c>
      <c r="H1229" s="14">
        <f t="shared" si="100"/>
        <v>7723.9724024290917</v>
      </c>
      <c r="I1229" s="14">
        <f t="shared" si="101"/>
        <v>7723.9724024290917</v>
      </c>
      <c r="J1229" s="16">
        <v>0.71347661425314346</v>
      </c>
      <c r="K1229" s="16">
        <f t="shared" si="99"/>
        <v>0.98825679945493217</v>
      </c>
      <c r="L1229" s="14">
        <v>908565.16815384303</v>
      </c>
      <c r="M1229" s="14">
        <v>648239.99977500003</v>
      </c>
      <c r="S1229" s="6"/>
      <c r="T1229" s="6"/>
    </row>
    <row r="1230" spans="1:20" x14ac:dyDescent="0.3">
      <c r="A1230" s="2">
        <v>25025</v>
      </c>
      <c r="B1230" t="s">
        <v>881</v>
      </c>
      <c r="C1230" t="s">
        <v>891</v>
      </c>
      <c r="D1230" s="14">
        <v>465316.68998891156</v>
      </c>
      <c r="E1230" s="11">
        <f t="shared" si="97"/>
        <v>3.4026219363812314E-4</v>
      </c>
      <c r="F1230">
        <v>0</v>
      </c>
      <c r="G1230" s="10">
        <f t="shared" si="98"/>
        <v>5.2973211519684829E+51</v>
      </c>
      <c r="H1230" s="14">
        <f t="shared" si="100"/>
        <v>465316.68998891156</v>
      </c>
      <c r="I1230" s="14">
        <f t="shared" si="101"/>
        <v>465316.68998891156</v>
      </c>
      <c r="J1230" s="16">
        <v>0.13251652930976418</v>
      </c>
      <c r="K1230" s="16">
        <f t="shared" si="99"/>
        <v>0.22652959214188484</v>
      </c>
      <c r="L1230" s="14">
        <v>793259.53183156601</v>
      </c>
      <c r="M1230" s="14">
        <v>105119.999754</v>
      </c>
      <c r="S1230" s="6"/>
      <c r="T1230" s="6"/>
    </row>
    <row r="1231" spans="1:20" x14ac:dyDescent="0.3">
      <c r="A1231" s="2">
        <v>25027</v>
      </c>
      <c r="B1231" t="s">
        <v>881</v>
      </c>
      <c r="C1231" t="s">
        <v>879</v>
      </c>
      <c r="D1231" s="14">
        <v>1612813.5406328095</v>
      </c>
      <c r="E1231" s="11">
        <f t="shared" si="97"/>
        <v>1.1793676974665693E-3</v>
      </c>
      <c r="F1231">
        <v>481</v>
      </c>
      <c r="G1231" s="10">
        <f t="shared" si="98"/>
        <v>0.38172161930991744</v>
      </c>
      <c r="H1231" s="14">
        <f t="shared" si="100"/>
        <v>0</v>
      </c>
      <c r="I1231" s="14">
        <f t="shared" si="101"/>
        <v>-2612290.4593671905</v>
      </c>
      <c r="J1231" s="16">
        <v>1</v>
      </c>
      <c r="K1231" s="16">
        <f t="shared" si="99"/>
        <v>1</v>
      </c>
      <c r="L1231" s="14">
        <v>1524403.7327574601</v>
      </c>
      <c r="M1231" s="14">
        <v>1524403.7327099999</v>
      </c>
      <c r="S1231" s="6"/>
      <c r="T1231" s="6"/>
    </row>
    <row r="1232" spans="1:20" x14ac:dyDescent="0.3">
      <c r="A1232" s="2">
        <v>26001</v>
      </c>
      <c r="B1232" t="s">
        <v>892</v>
      </c>
      <c r="C1232" t="s">
        <v>893</v>
      </c>
      <c r="D1232" s="14">
        <v>0</v>
      </c>
      <c r="E1232" s="11">
        <f t="shared" si="97"/>
        <v>0</v>
      </c>
      <c r="F1232">
        <v>0</v>
      </c>
      <c r="G1232" s="10">
        <f t="shared" si="98"/>
        <v>0</v>
      </c>
      <c r="H1232" s="14">
        <f t="shared" si="100"/>
        <v>0</v>
      </c>
      <c r="I1232" s="14">
        <f t="shared" si="101"/>
        <v>0</v>
      </c>
      <c r="J1232" s="16">
        <v>1</v>
      </c>
      <c r="K1232" s="16">
        <f t="shared" si="99"/>
        <v>1</v>
      </c>
      <c r="L1232" s="14">
        <v>5693.8773832896104</v>
      </c>
      <c r="M1232" s="14">
        <v>5693.87738326</v>
      </c>
      <c r="S1232" s="6"/>
      <c r="T1232" s="6"/>
    </row>
    <row r="1233" spans="1:20" x14ac:dyDescent="0.3">
      <c r="A1233" s="2">
        <v>26003</v>
      </c>
      <c r="B1233" t="s">
        <v>892</v>
      </c>
      <c r="C1233" t="s">
        <v>894</v>
      </c>
      <c r="D1233" s="14">
        <v>0</v>
      </c>
      <c r="E1233" s="11">
        <f t="shared" si="97"/>
        <v>0</v>
      </c>
      <c r="F1233">
        <v>0</v>
      </c>
      <c r="G1233" s="10">
        <f t="shared" si="98"/>
        <v>0</v>
      </c>
      <c r="H1233" s="14">
        <f t="shared" si="100"/>
        <v>0</v>
      </c>
      <c r="I1233" s="14">
        <f t="shared" si="101"/>
        <v>0</v>
      </c>
      <c r="J1233" s="16">
        <v>1</v>
      </c>
      <c r="K1233" s="16">
        <f t="shared" si="99"/>
        <v>1</v>
      </c>
      <c r="L1233" s="14">
        <v>9631.2137658596603</v>
      </c>
      <c r="M1233" s="14">
        <v>9631.2137659</v>
      </c>
      <c r="S1233" s="6"/>
      <c r="T1233" s="6"/>
    </row>
    <row r="1234" spans="1:20" x14ac:dyDescent="0.3">
      <c r="A1234" s="2">
        <v>26005</v>
      </c>
      <c r="B1234" t="s">
        <v>892</v>
      </c>
      <c r="C1234" t="s">
        <v>895</v>
      </c>
      <c r="D1234" s="14">
        <v>487513.09367470065</v>
      </c>
      <c r="E1234" s="11">
        <f t="shared" si="97"/>
        <v>3.5649328349906043E-4</v>
      </c>
      <c r="F1234">
        <v>153</v>
      </c>
      <c r="G1234" s="10">
        <f t="shared" si="98"/>
        <v>0.36274591181433613</v>
      </c>
      <c r="H1234" s="14">
        <f t="shared" si="100"/>
        <v>0</v>
      </c>
      <c r="I1234" s="14">
        <f t="shared" si="101"/>
        <v>-856438.90632529929</v>
      </c>
      <c r="J1234" s="16">
        <v>1</v>
      </c>
      <c r="K1234" s="16">
        <f t="shared" si="99"/>
        <v>1</v>
      </c>
      <c r="L1234" s="14">
        <v>400631.654369472</v>
      </c>
      <c r="M1234" s="14">
        <v>400631.65437299898</v>
      </c>
      <c r="S1234" s="6"/>
      <c r="T1234" s="6"/>
    </row>
    <row r="1235" spans="1:20" x14ac:dyDescent="0.3">
      <c r="A1235" s="2">
        <v>26007</v>
      </c>
      <c r="B1235" t="s">
        <v>892</v>
      </c>
      <c r="C1235" t="s">
        <v>896</v>
      </c>
      <c r="D1235" s="14">
        <v>0</v>
      </c>
      <c r="E1235" s="11">
        <f t="shared" si="97"/>
        <v>0</v>
      </c>
      <c r="F1235">
        <v>2</v>
      </c>
      <c r="G1235" s="10">
        <f t="shared" si="98"/>
        <v>0</v>
      </c>
      <c r="H1235" s="14">
        <f t="shared" si="100"/>
        <v>0</v>
      </c>
      <c r="I1235" s="14">
        <f t="shared" si="101"/>
        <v>-17568</v>
      </c>
      <c r="J1235" s="16">
        <v>1</v>
      </c>
      <c r="K1235" s="16">
        <f t="shared" si="99"/>
        <v>1</v>
      </c>
      <c r="L1235" s="14">
        <v>15246.485331813699</v>
      </c>
      <c r="M1235" s="14">
        <v>15246.48533175</v>
      </c>
      <c r="S1235" s="6"/>
      <c r="T1235" s="6"/>
    </row>
    <row r="1236" spans="1:20" x14ac:dyDescent="0.3">
      <c r="A1236" s="2">
        <v>26009</v>
      </c>
      <c r="B1236" t="s">
        <v>892</v>
      </c>
      <c r="C1236" t="s">
        <v>897</v>
      </c>
      <c r="D1236" s="14">
        <v>0</v>
      </c>
      <c r="E1236" s="11">
        <f t="shared" si="97"/>
        <v>0</v>
      </c>
      <c r="F1236">
        <v>0</v>
      </c>
      <c r="G1236" s="10">
        <f t="shared" si="98"/>
        <v>0</v>
      </c>
      <c r="H1236" s="14">
        <f t="shared" si="100"/>
        <v>0</v>
      </c>
      <c r="I1236" s="14">
        <f t="shared" si="101"/>
        <v>0</v>
      </c>
      <c r="J1236" s="16">
        <v>1</v>
      </c>
      <c r="K1236" s="16">
        <f t="shared" si="99"/>
        <v>1</v>
      </c>
      <c r="L1236" s="14">
        <v>17534.864622012501</v>
      </c>
      <c r="M1236" s="14">
        <v>17534.8646219</v>
      </c>
      <c r="S1236" s="6"/>
      <c r="T1236" s="6"/>
    </row>
    <row r="1237" spans="1:20" x14ac:dyDescent="0.3">
      <c r="A1237" s="2">
        <v>26011</v>
      </c>
      <c r="B1237" t="s">
        <v>892</v>
      </c>
      <c r="C1237" t="s">
        <v>898</v>
      </c>
      <c r="D1237" s="14">
        <v>111545.18947955183</v>
      </c>
      <c r="E1237" s="11">
        <f t="shared" si="97"/>
        <v>8.1567267365795234E-5</v>
      </c>
      <c r="F1237">
        <v>18</v>
      </c>
      <c r="G1237" s="10">
        <f t="shared" si="98"/>
        <v>0.70548212330216442</v>
      </c>
      <c r="H1237" s="14">
        <f t="shared" si="100"/>
        <v>0</v>
      </c>
      <c r="I1237" s="14">
        <f t="shared" si="101"/>
        <v>-46566.810520448169</v>
      </c>
      <c r="J1237" s="16">
        <v>1</v>
      </c>
      <c r="K1237" s="16">
        <f t="shared" si="99"/>
        <v>1</v>
      </c>
      <c r="L1237" s="14">
        <v>105111.890874419</v>
      </c>
      <c r="M1237" s="14">
        <v>105111.890870299</v>
      </c>
      <c r="S1237" s="6"/>
      <c r="T1237" s="6"/>
    </row>
    <row r="1238" spans="1:20" x14ac:dyDescent="0.3">
      <c r="A1238" s="2">
        <v>26013</v>
      </c>
      <c r="B1238" t="s">
        <v>892</v>
      </c>
      <c r="C1238" t="s">
        <v>899</v>
      </c>
      <c r="D1238" s="14">
        <v>0</v>
      </c>
      <c r="E1238" s="11">
        <f t="shared" si="97"/>
        <v>0</v>
      </c>
      <c r="F1238">
        <v>18</v>
      </c>
      <c r="G1238" s="10">
        <f t="shared" si="98"/>
        <v>0</v>
      </c>
      <c r="H1238" s="14">
        <f t="shared" si="100"/>
        <v>0</v>
      </c>
      <c r="I1238" s="14">
        <f t="shared" si="101"/>
        <v>-158112</v>
      </c>
      <c r="J1238" s="16">
        <v>1</v>
      </c>
      <c r="K1238" s="16">
        <f t="shared" si="99"/>
        <v>1</v>
      </c>
      <c r="L1238" s="14">
        <v>25297.310550495698</v>
      </c>
      <c r="M1238" s="14">
        <v>25297.310550530001</v>
      </c>
      <c r="S1238" s="6"/>
      <c r="T1238" s="6"/>
    </row>
    <row r="1239" spans="1:20" x14ac:dyDescent="0.3">
      <c r="A1239" s="2">
        <v>26015</v>
      </c>
      <c r="B1239" t="s">
        <v>892</v>
      </c>
      <c r="C1239" t="s">
        <v>900</v>
      </c>
      <c r="D1239" s="14">
        <v>0</v>
      </c>
      <c r="E1239" s="11">
        <f t="shared" si="97"/>
        <v>0</v>
      </c>
      <c r="F1239">
        <v>0</v>
      </c>
      <c r="G1239" s="10">
        <f t="shared" si="98"/>
        <v>0</v>
      </c>
      <c r="H1239" s="14">
        <f t="shared" si="100"/>
        <v>0</v>
      </c>
      <c r="I1239" s="14">
        <f t="shared" si="101"/>
        <v>0</v>
      </c>
      <c r="J1239" s="16">
        <v>1</v>
      </c>
      <c r="K1239" s="16">
        <f t="shared" si="99"/>
        <v>1</v>
      </c>
      <c r="L1239" s="14">
        <v>0</v>
      </c>
      <c r="M1239" s="14">
        <v>0</v>
      </c>
      <c r="S1239" s="6"/>
      <c r="T1239" s="6"/>
    </row>
    <row r="1240" spans="1:20" x14ac:dyDescent="0.3">
      <c r="A1240" s="2">
        <v>26017</v>
      </c>
      <c r="B1240" t="s">
        <v>892</v>
      </c>
      <c r="C1240" t="s">
        <v>439</v>
      </c>
      <c r="D1240" s="14">
        <v>146530.78540467005</v>
      </c>
      <c r="E1240" s="11">
        <f t="shared" si="97"/>
        <v>1.0715043657363384E-4</v>
      </c>
      <c r="F1240">
        <v>38</v>
      </c>
      <c r="G1240" s="10">
        <f t="shared" si="98"/>
        <v>0.43898830830178687</v>
      </c>
      <c r="H1240" s="14">
        <f t="shared" si="100"/>
        <v>0</v>
      </c>
      <c r="I1240" s="14">
        <f t="shared" si="101"/>
        <v>-187261.21459532995</v>
      </c>
      <c r="J1240" s="16">
        <v>1</v>
      </c>
      <c r="K1240" s="16">
        <f t="shared" si="99"/>
        <v>1</v>
      </c>
      <c r="L1240" s="14">
        <v>148532.087638522</v>
      </c>
      <c r="M1240" s="14">
        <v>148532.0876343</v>
      </c>
      <c r="S1240" s="6"/>
      <c r="T1240" s="6"/>
    </row>
    <row r="1241" spans="1:20" x14ac:dyDescent="0.3">
      <c r="A1241" s="2">
        <v>26019</v>
      </c>
      <c r="B1241" t="s">
        <v>892</v>
      </c>
      <c r="C1241" t="s">
        <v>901</v>
      </c>
      <c r="D1241" s="14">
        <v>0</v>
      </c>
      <c r="E1241" s="11">
        <f t="shared" si="97"/>
        <v>0</v>
      </c>
      <c r="F1241">
        <v>0</v>
      </c>
      <c r="G1241" s="10">
        <f t="shared" si="98"/>
        <v>0</v>
      </c>
      <c r="H1241" s="14">
        <f t="shared" si="100"/>
        <v>0</v>
      </c>
      <c r="I1241" s="14">
        <f t="shared" si="101"/>
        <v>0</v>
      </c>
      <c r="J1241" s="16">
        <v>1</v>
      </c>
      <c r="K1241" s="16">
        <f t="shared" si="99"/>
        <v>1</v>
      </c>
      <c r="L1241" s="14">
        <v>6317.9789457016004</v>
      </c>
      <c r="M1241" s="14">
        <v>6317.9789456600001</v>
      </c>
      <c r="S1241" s="6"/>
      <c r="T1241" s="6"/>
    </row>
    <row r="1242" spans="1:20" x14ac:dyDescent="0.3">
      <c r="A1242" s="2">
        <v>26021</v>
      </c>
      <c r="B1242" t="s">
        <v>892</v>
      </c>
      <c r="C1242" t="s">
        <v>29</v>
      </c>
      <c r="D1242" s="14">
        <v>574459.90238416917</v>
      </c>
      <c r="E1242" s="11">
        <f t="shared" si="97"/>
        <v>4.2007301854364484E-4</v>
      </c>
      <c r="F1242">
        <v>372</v>
      </c>
      <c r="G1242" s="10">
        <f t="shared" si="98"/>
        <v>0.17580225972447741</v>
      </c>
      <c r="H1242" s="14">
        <f t="shared" si="100"/>
        <v>0</v>
      </c>
      <c r="I1242" s="14">
        <f t="shared" si="101"/>
        <v>-2693188.0976158306</v>
      </c>
      <c r="J1242" s="16">
        <v>1</v>
      </c>
      <c r="K1242" s="16">
        <f t="shared" si="99"/>
        <v>1</v>
      </c>
      <c r="L1242" s="14">
        <v>531547.91421411198</v>
      </c>
      <c r="M1242" s="14">
        <v>531547.91420999996</v>
      </c>
      <c r="S1242" s="6"/>
      <c r="T1242" s="6"/>
    </row>
    <row r="1243" spans="1:20" x14ac:dyDescent="0.3">
      <c r="A1243" s="2">
        <v>26023</v>
      </c>
      <c r="B1243" t="s">
        <v>892</v>
      </c>
      <c r="C1243" t="s">
        <v>902</v>
      </c>
      <c r="D1243" s="14">
        <v>395917.18732670101</v>
      </c>
      <c r="E1243" s="11">
        <f t="shared" si="97"/>
        <v>2.8951390215990161E-4</v>
      </c>
      <c r="F1243">
        <v>22</v>
      </c>
      <c r="G1243" s="10">
        <f t="shared" si="98"/>
        <v>2.048751797310715</v>
      </c>
      <c r="H1243" s="14">
        <f t="shared" si="100"/>
        <v>202669.18732670101</v>
      </c>
      <c r="I1243" s="14">
        <f t="shared" si="101"/>
        <v>202669.18732670101</v>
      </c>
      <c r="J1243" s="16">
        <v>0.51893560766170055</v>
      </c>
      <c r="K1243" s="16">
        <f t="shared" si="99"/>
        <v>0.48810207332710859</v>
      </c>
      <c r="L1243" s="14">
        <v>371375.55634302099</v>
      </c>
      <c r="M1243" s="14">
        <v>192720.00013</v>
      </c>
      <c r="S1243" s="6"/>
      <c r="T1243" s="6"/>
    </row>
    <row r="1244" spans="1:20" x14ac:dyDescent="0.3">
      <c r="A1244" s="2">
        <v>26025</v>
      </c>
      <c r="B1244" t="s">
        <v>892</v>
      </c>
      <c r="C1244" t="s">
        <v>38</v>
      </c>
      <c r="D1244" s="14">
        <v>787689.38230735646</v>
      </c>
      <c r="E1244" s="11">
        <f t="shared" si="97"/>
        <v>5.7599678433143298E-4</v>
      </c>
      <c r="F1244">
        <v>669</v>
      </c>
      <c r="G1244" s="10">
        <f t="shared" si="98"/>
        <v>0.13404065659320732</v>
      </c>
      <c r="H1244" s="14">
        <f t="shared" si="100"/>
        <v>0</v>
      </c>
      <c r="I1244" s="14">
        <f t="shared" si="101"/>
        <v>-5088806.6176926438</v>
      </c>
      <c r="J1244" s="16">
        <v>1</v>
      </c>
      <c r="K1244" s="16">
        <f t="shared" si="99"/>
        <v>1</v>
      </c>
      <c r="L1244" s="14">
        <v>760307.00909197202</v>
      </c>
      <c r="M1244" s="14">
        <v>760307.00908800005</v>
      </c>
      <c r="S1244" s="6"/>
      <c r="T1244" s="6"/>
    </row>
    <row r="1245" spans="1:20" x14ac:dyDescent="0.3">
      <c r="A1245" s="2">
        <v>26027</v>
      </c>
      <c r="B1245" t="s">
        <v>892</v>
      </c>
      <c r="C1245" t="s">
        <v>525</v>
      </c>
      <c r="D1245" s="14">
        <v>0</v>
      </c>
      <c r="E1245" s="11">
        <f t="shared" si="97"/>
        <v>0</v>
      </c>
      <c r="F1245">
        <v>0</v>
      </c>
      <c r="G1245" s="10">
        <f t="shared" si="98"/>
        <v>0</v>
      </c>
      <c r="H1245" s="14">
        <f t="shared" si="100"/>
        <v>0</v>
      </c>
      <c r="I1245" s="14">
        <f t="shared" si="101"/>
        <v>0</v>
      </c>
      <c r="J1245" s="16">
        <v>1</v>
      </c>
      <c r="K1245" s="16">
        <f t="shared" si="99"/>
        <v>1</v>
      </c>
      <c r="L1245" s="14">
        <v>0</v>
      </c>
      <c r="M1245" s="14">
        <v>0</v>
      </c>
      <c r="S1245" s="6"/>
      <c r="T1245" s="6"/>
    </row>
    <row r="1246" spans="1:20" x14ac:dyDescent="0.3">
      <c r="A1246" s="2">
        <v>26029</v>
      </c>
      <c r="B1246" t="s">
        <v>892</v>
      </c>
      <c r="C1246" t="s">
        <v>903</v>
      </c>
      <c r="D1246" s="14">
        <v>0</v>
      </c>
      <c r="E1246" s="11">
        <f t="shared" si="97"/>
        <v>0</v>
      </c>
      <c r="F1246">
        <v>18</v>
      </c>
      <c r="G1246" s="10">
        <f t="shared" si="98"/>
        <v>0</v>
      </c>
      <c r="H1246" s="14">
        <f t="shared" si="100"/>
        <v>0</v>
      </c>
      <c r="I1246" s="14">
        <f t="shared" si="101"/>
        <v>-158112</v>
      </c>
      <c r="J1246" s="16">
        <v>1</v>
      </c>
      <c r="K1246" s="16">
        <f t="shared" si="99"/>
        <v>1</v>
      </c>
      <c r="L1246" s="14">
        <v>13950.575894040299</v>
      </c>
      <c r="M1246" s="14">
        <v>13950.57589432</v>
      </c>
      <c r="S1246" s="6"/>
      <c r="T1246" s="6"/>
    </row>
    <row r="1247" spans="1:20" x14ac:dyDescent="0.3">
      <c r="A1247" s="2">
        <v>26031</v>
      </c>
      <c r="B1247" t="s">
        <v>892</v>
      </c>
      <c r="C1247" t="s">
        <v>904</v>
      </c>
      <c r="D1247" s="14">
        <v>37563.857169372925</v>
      </c>
      <c r="E1247" s="11">
        <f t="shared" si="97"/>
        <v>2.7468519219167818E-5</v>
      </c>
      <c r="F1247">
        <v>74</v>
      </c>
      <c r="G1247" s="10">
        <f t="shared" si="98"/>
        <v>5.7789126989755524E-2</v>
      </c>
      <c r="H1247" s="14">
        <f t="shared" si="100"/>
        <v>0</v>
      </c>
      <c r="I1247" s="14">
        <f t="shared" si="101"/>
        <v>-612452.14283062704</v>
      </c>
      <c r="J1247" s="16">
        <v>1</v>
      </c>
      <c r="K1247" s="16">
        <f t="shared" si="99"/>
        <v>1</v>
      </c>
      <c r="L1247" s="14">
        <v>40150.184137100601</v>
      </c>
      <c r="M1247" s="14">
        <v>40150.1841375</v>
      </c>
      <c r="S1247" s="6"/>
      <c r="T1247" s="6"/>
    </row>
    <row r="1248" spans="1:20" x14ac:dyDescent="0.3">
      <c r="A1248" s="2">
        <v>26033</v>
      </c>
      <c r="B1248" t="s">
        <v>892</v>
      </c>
      <c r="C1248" t="s">
        <v>905</v>
      </c>
      <c r="D1248" s="14">
        <v>37868.55196943046</v>
      </c>
      <c r="E1248" s="11">
        <f t="shared" si="97"/>
        <v>2.7691326875304496E-5</v>
      </c>
      <c r="F1248">
        <v>38</v>
      </c>
      <c r="G1248" s="10">
        <f t="shared" si="98"/>
        <v>0.11344954932841547</v>
      </c>
      <c r="H1248" s="14">
        <f t="shared" si="100"/>
        <v>0</v>
      </c>
      <c r="I1248" s="14">
        <f t="shared" si="101"/>
        <v>-295923.44803056953</v>
      </c>
      <c r="J1248" s="16">
        <v>1</v>
      </c>
      <c r="K1248" s="16">
        <f t="shared" si="99"/>
        <v>1</v>
      </c>
      <c r="L1248" s="14">
        <v>35583.310232473101</v>
      </c>
      <c r="M1248" s="14">
        <v>35583.310232399999</v>
      </c>
      <c r="S1248" s="6"/>
      <c r="T1248" s="6"/>
    </row>
    <row r="1249" spans="1:20" x14ac:dyDescent="0.3">
      <c r="A1249" s="2">
        <v>26035</v>
      </c>
      <c r="B1249" t="s">
        <v>892</v>
      </c>
      <c r="C1249" t="s">
        <v>906</v>
      </c>
      <c r="D1249" s="14">
        <v>47333.847302339069</v>
      </c>
      <c r="E1249" s="11">
        <f t="shared" si="97"/>
        <v>3.4612811151926769E-5</v>
      </c>
      <c r="F1249">
        <v>36</v>
      </c>
      <c r="G1249" s="10">
        <f t="shared" si="98"/>
        <v>0.14968455051589716</v>
      </c>
      <c r="H1249" s="14">
        <f t="shared" si="100"/>
        <v>0</v>
      </c>
      <c r="I1249" s="14">
        <f t="shared" si="101"/>
        <v>-268890.15269766096</v>
      </c>
      <c r="J1249" s="16">
        <v>1</v>
      </c>
      <c r="K1249" s="16">
        <f t="shared" si="99"/>
        <v>1</v>
      </c>
      <c r="L1249" s="14">
        <v>54287.7528605724</v>
      </c>
      <c r="M1249" s="14">
        <v>54287.752860599998</v>
      </c>
      <c r="S1249" s="6"/>
      <c r="T1249" s="6"/>
    </row>
    <row r="1250" spans="1:20" x14ac:dyDescent="0.3">
      <c r="A1250" s="2">
        <v>26037</v>
      </c>
      <c r="B1250" t="s">
        <v>892</v>
      </c>
      <c r="C1250" t="s">
        <v>528</v>
      </c>
      <c r="D1250" s="14">
        <v>302456.1533483825</v>
      </c>
      <c r="E1250" s="11">
        <f t="shared" si="97"/>
        <v>2.211706487900136E-4</v>
      </c>
      <c r="F1250">
        <v>303</v>
      </c>
      <c r="G1250" s="10">
        <f t="shared" si="98"/>
        <v>0.11363901714051897</v>
      </c>
      <c r="H1250" s="14">
        <f t="shared" si="100"/>
        <v>0</v>
      </c>
      <c r="I1250" s="14">
        <f t="shared" si="101"/>
        <v>-2359095.8466516174</v>
      </c>
      <c r="J1250" s="16">
        <v>1</v>
      </c>
      <c r="K1250" s="16">
        <f t="shared" si="99"/>
        <v>1</v>
      </c>
      <c r="L1250" s="14">
        <v>270025.76140372799</v>
      </c>
      <c r="M1250" s="14">
        <v>270025.76140439999</v>
      </c>
      <c r="S1250" s="6"/>
      <c r="T1250" s="6"/>
    </row>
    <row r="1251" spans="1:20" x14ac:dyDescent="0.3">
      <c r="A1251" s="2">
        <v>26039</v>
      </c>
      <c r="B1251" t="s">
        <v>892</v>
      </c>
      <c r="C1251" t="s">
        <v>58</v>
      </c>
      <c r="D1251" s="14">
        <v>59270.414408091652</v>
      </c>
      <c r="E1251" s="11">
        <f t="shared" si="97"/>
        <v>4.3341409535124295E-5</v>
      </c>
      <c r="F1251">
        <v>36</v>
      </c>
      <c r="G1251" s="10">
        <f t="shared" si="98"/>
        <v>0.18743173955200002</v>
      </c>
      <c r="H1251" s="14">
        <f t="shared" si="100"/>
        <v>0</v>
      </c>
      <c r="I1251" s="14">
        <f t="shared" si="101"/>
        <v>-256953.58559190834</v>
      </c>
      <c r="J1251" s="16">
        <v>1</v>
      </c>
      <c r="K1251" s="16">
        <f t="shared" si="99"/>
        <v>1</v>
      </c>
      <c r="L1251" s="14">
        <v>50768.5062053039</v>
      </c>
      <c r="M1251" s="14">
        <v>50768.506205699901</v>
      </c>
      <c r="S1251" s="6"/>
      <c r="T1251" s="6"/>
    </row>
    <row r="1252" spans="1:20" x14ac:dyDescent="0.3">
      <c r="A1252" s="2">
        <v>26041</v>
      </c>
      <c r="B1252" t="s">
        <v>892</v>
      </c>
      <c r="C1252" t="s">
        <v>384</v>
      </c>
      <c r="D1252" s="14">
        <v>0</v>
      </c>
      <c r="E1252" s="11">
        <f t="shared" si="97"/>
        <v>0</v>
      </c>
      <c r="F1252">
        <v>108</v>
      </c>
      <c r="G1252" s="10">
        <f t="shared" si="98"/>
        <v>0</v>
      </c>
      <c r="H1252" s="14">
        <f t="shared" si="100"/>
        <v>0</v>
      </c>
      <c r="I1252" s="14">
        <f t="shared" si="101"/>
        <v>-948672</v>
      </c>
      <c r="J1252" s="16">
        <v>1</v>
      </c>
      <c r="K1252" s="16">
        <f t="shared" si="99"/>
        <v>1</v>
      </c>
      <c r="L1252" s="14">
        <v>53098.570476441899</v>
      </c>
      <c r="M1252" s="14">
        <v>53098.570476699999</v>
      </c>
      <c r="S1252" s="6"/>
      <c r="T1252" s="6"/>
    </row>
    <row r="1253" spans="1:20" x14ac:dyDescent="0.3">
      <c r="A1253" s="2">
        <v>26043</v>
      </c>
      <c r="B1253" t="s">
        <v>892</v>
      </c>
      <c r="C1253" t="s">
        <v>631</v>
      </c>
      <c r="D1253" s="14">
        <v>0</v>
      </c>
      <c r="E1253" s="11">
        <f t="shared" si="97"/>
        <v>0</v>
      </c>
      <c r="F1253">
        <v>2</v>
      </c>
      <c r="G1253" s="10">
        <f t="shared" si="98"/>
        <v>0</v>
      </c>
      <c r="H1253" s="14">
        <f t="shared" si="100"/>
        <v>0</v>
      </c>
      <c r="I1253" s="14">
        <f t="shared" si="101"/>
        <v>-17568</v>
      </c>
      <c r="J1253" s="16">
        <v>1</v>
      </c>
      <c r="K1253" s="16">
        <f t="shared" si="99"/>
        <v>1</v>
      </c>
      <c r="L1253" s="14">
        <v>14500.5964144522</v>
      </c>
      <c r="M1253" s="14">
        <v>14500.596414629999</v>
      </c>
      <c r="S1253" s="6"/>
      <c r="T1253" s="6"/>
    </row>
    <row r="1254" spans="1:20" x14ac:dyDescent="0.3">
      <c r="A1254" s="2">
        <v>26045</v>
      </c>
      <c r="B1254" t="s">
        <v>892</v>
      </c>
      <c r="C1254" t="s">
        <v>907</v>
      </c>
      <c r="D1254" s="14">
        <v>312388.58073740196</v>
      </c>
      <c r="E1254" s="11">
        <f t="shared" si="97"/>
        <v>2.2843372274426973E-4</v>
      </c>
      <c r="F1254">
        <v>92</v>
      </c>
      <c r="G1254" s="10">
        <f t="shared" si="98"/>
        <v>0.38655829365818528</v>
      </c>
      <c r="H1254" s="14">
        <f t="shared" si="100"/>
        <v>0</v>
      </c>
      <c r="I1254" s="14">
        <f t="shared" si="101"/>
        <v>-495739.41926259804</v>
      </c>
      <c r="J1254" s="16">
        <v>1</v>
      </c>
      <c r="K1254" s="16">
        <f t="shared" si="99"/>
        <v>1</v>
      </c>
      <c r="L1254" s="14">
        <v>278274.32388882898</v>
      </c>
      <c r="M1254" s="14">
        <v>278274.32388499897</v>
      </c>
      <c r="S1254" s="6"/>
      <c r="T1254" s="6"/>
    </row>
    <row r="1255" spans="1:20" x14ac:dyDescent="0.3">
      <c r="A1255" s="2">
        <v>26047</v>
      </c>
      <c r="B1255" t="s">
        <v>892</v>
      </c>
      <c r="C1255" t="s">
        <v>633</v>
      </c>
      <c r="D1255" s="14">
        <v>3298.1714461201591</v>
      </c>
      <c r="E1255" s="11">
        <f t="shared" si="97"/>
        <v>2.4117833625916342E-6</v>
      </c>
      <c r="F1255">
        <v>18</v>
      </c>
      <c r="G1255" s="10">
        <f t="shared" si="98"/>
        <v>2.085971618928455E-2</v>
      </c>
      <c r="H1255" s="14">
        <f t="shared" si="100"/>
        <v>0</v>
      </c>
      <c r="I1255" s="14">
        <f t="shared" si="101"/>
        <v>-154813.82855387984</v>
      </c>
      <c r="J1255" s="16">
        <v>1</v>
      </c>
      <c r="K1255" s="16">
        <f t="shared" si="99"/>
        <v>1</v>
      </c>
      <c r="L1255" s="14">
        <v>7053.6562535097901</v>
      </c>
      <c r="M1255" s="14">
        <v>7053.6562535000003</v>
      </c>
      <c r="S1255" s="6"/>
      <c r="T1255" s="6"/>
    </row>
    <row r="1256" spans="1:20" x14ac:dyDescent="0.3">
      <c r="A1256" s="2">
        <v>26049</v>
      </c>
      <c r="B1256" t="s">
        <v>892</v>
      </c>
      <c r="C1256" t="s">
        <v>908</v>
      </c>
      <c r="D1256" s="14">
        <v>504930.53568415105</v>
      </c>
      <c r="E1256" s="11">
        <f t="shared" si="97"/>
        <v>3.6922976416525278E-4</v>
      </c>
      <c r="F1256">
        <v>76</v>
      </c>
      <c r="G1256" s="10">
        <f t="shared" si="98"/>
        <v>0.7563550589650907</v>
      </c>
      <c r="H1256" s="14">
        <f t="shared" si="100"/>
        <v>0</v>
      </c>
      <c r="I1256" s="14">
        <f t="shared" si="101"/>
        <v>-162653.46431584895</v>
      </c>
      <c r="J1256" s="16">
        <v>1</v>
      </c>
      <c r="K1256" s="16">
        <f t="shared" si="99"/>
        <v>1</v>
      </c>
      <c r="L1256" s="14">
        <v>496059.14989353501</v>
      </c>
      <c r="M1256" s="14">
        <v>496059.14989599999</v>
      </c>
      <c r="S1256" s="6"/>
      <c r="T1256" s="6"/>
    </row>
    <row r="1257" spans="1:20" x14ac:dyDescent="0.3">
      <c r="A1257" s="2">
        <v>26051</v>
      </c>
      <c r="B1257" t="s">
        <v>892</v>
      </c>
      <c r="C1257" t="s">
        <v>909</v>
      </c>
      <c r="D1257" s="14">
        <v>0</v>
      </c>
      <c r="E1257" s="11">
        <f t="shared" si="97"/>
        <v>0</v>
      </c>
      <c r="F1257">
        <v>0</v>
      </c>
      <c r="G1257" s="10">
        <f t="shared" si="98"/>
        <v>0</v>
      </c>
      <c r="H1257" s="14">
        <f t="shared" si="100"/>
        <v>0</v>
      </c>
      <c r="I1257" s="14">
        <f t="shared" si="101"/>
        <v>0</v>
      </c>
      <c r="J1257" s="16">
        <v>1</v>
      </c>
      <c r="K1257" s="16">
        <f t="shared" si="99"/>
        <v>1</v>
      </c>
      <c r="L1257" s="14">
        <v>0</v>
      </c>
      <c r="M1257" s="14">
        <v>0</v>
      </c>
      <c r="S1257" s="6"/>
      <c r="T1257" s="6"/>
    </row>
    <row r="1258" spans="1:20" x14ac:dyDescent="0.3">
      <c r="A1258" s="2">
        <v>26053</v>
      </c>
      <c r="B1258" t="s">
        <v>892</v>
      </c>
      <c r="C1258" t="s">
        <v>910</v>
      </c>
      <c r="D1258" s="14">
        <v>0</v>
      </c>
      <c r="E1258" s="11">
        <f t="shared" si="97"/>
        <v>0</v>
      </c>
      <c r="F1258">
        <v>38</v>
      </c>
      <c r="G1258" s="10">
        <f t="shared" si="98"/>
        <v>0</v>
      </c>
      <c r="H1258" s="14">
        <f t="shared" si="100"/>
        <v>0</v>
      </c>
      <c r="I1258" s="14">
        <f t="shared" si="101"/>
        <v>-333792</v>
      </c>
      <c r="J1258" s="16">
        <v>1</v>
      </c>
      <c r="K1258" s="16">
        <f t="shared" si="99"/>
        <v>1</v>
      </c>
      <c r="L1258" s="14">
        <v>11428.7155147625</v>
      </c>
      <c r="M1258" s="14">
        <v>11428.715514309901</v>
      </c>
      <c r="S1258" s="6"/>
      <c r="T1258" s="6"/>
    </row>
    <row r="1259" spans="1:20" x14ac:dyDescent="0.3">
      <c r="A1259" s="2">
        <v>26055</v>
      </c>
      <c r="B1259" t="s">
        <v>892</v>
      </c>
      <c r="C1259" t="s">
        <v>911</v>
      </c>
      <c r="D1259" s="14">
        <v>0</v>
      </c>
      <c r="E1259" s="11">
        <f t="shared" si="97"/>
        <v>0</v>
      </c>
      <c r="F1259">
        <v>0</v>
      </c>
      <c r="G1259" s="10">
        <f t="shared" si="98"/>
        <v>0</v>
      </c>
      <c r="H1259" s="14">
        <f t="shared" si="100"/>
        <v>0</v>
      </c>
      <c r="I1259" s="14">
        <f t="shared" si="101"/>
        <v>0</v>
      </c>
      <c r="J1259" s="16">
        <v>1</v>
      </c>
      <c r="K1259" s="16">
        <f t="shared" si="99"/>
        <v>1</v>
      </c>
      <c r="L1259" s="14">
        <v>9791.1724963854704</v>
      </c>
      <c r="M1259" s="14">
        <v>9791.1724964099994</v>
      </c>
      <c r="S1259" s="6"/>
      <c r="T1259" s="6"/>
    </row>
    <row r="1260" spans="1:20" x14ac:dyDescent="0.3">
      <c r="A1260" s="2">
        <v>26057</v>
      </c>
      <c r="B1260" t="s">
        <v>892</v>
      </c>
      <c r="C1260" t="s">
        <v>912</v>
      </c>
      <c r="D1260" s="14">
        <v>138500.47649192388</v>
      </c>
      <c r="E1260" s="11">
        <f t="shared" si="97"/>
        <v>1.0127828415565826E-4</v>
      </c>
      <c r="F1260">
        <v>20</v>
      </c>
      <c r="G1260" s="10">
        <f t="shared" si="98"/>
        <v>0.78836792174364689</v>
      </c>
      <c r="H1260" s="14">
        <f t="shared" si="100"/>
        <v>0</v>
      </c>
      <c r="I1260" s="14">
        <f t="shared" si="101"/>
        <v>-37179.523508076119</v>
      </c>
      <c r="J1260" s="16">
        <v>1</v>
      </c>
      <c r="K1260" s="16">
        <f t="shared" si="99"/>
        <v>1</v>
      </c>
      <c r="L1260" s="14">
        <v>151729.99049714301</v>
      </c>
      <c r="M1260" s="14">
        <v>151729.99050019999</v>
      </c>
      <c r="S1260" s="6"/>
      <c r="T1260" s="6"/>
    </row>
    <row r="1261" spans="1:20" x14ac:dyDescent="0.3">
      <c r="A1261" s="2">
        <v>26059</v>
      </c>
      <c r="B1261" t="s">
        <v>892</v>
      </c>
      <c r="C1261" t="s">
        <v>913</v>
      </c>
      <c r="D1261" s="14">
        <v>0</v>
      </c>
      <c r="E1261" s="11">
        <f t="shared" si="97"/>
        <v>0</v>
      </c>
      <c r="F1261">
        <v>2</v>
      </c>
      <c r="G1261" s="10">
        <f t="shared" si="98"/>
        <v>0</v>
      </c>
      <c r="H1261" s="14">
        <f t="shared" si="100"/>
        <v>0</v>
      </c>
      <c r="I1261" s="14">
        <f t="shared" si="101"/>
        <v>-17568</v>
      </c>
      <c r="J1261" s="16">
        <v>1</v>
      </c>
      <c r="K1261" s="16">
        <f t="shared" si="99"/>
        <v>1</v>
      </c>
      <c r="L1261" s="14">
        <v>64216.161046721303</v>
      </c>
      <c r="M1261" s="14">
        <v>64216.161046299901</v>
      </c>
      <c r="S1261" s="6"/>
      <c r="T1261" s="6"/>
    </row>
    <row r="1262" spans="1:20" x14ac:dyDescent="0.3">
      <c r="A1262" s="2">
        <v>26061</v>
      </c>
      <c r="B1262" t="s">
        <v>892</v>
      </c>
      <c r="C1262" t="s">
        <v>914</v>
      </c>
      <c r="D1262" s="14">
        <v>0</v>
      </c>
      <c r="E1262" s="11">
        <f t="shared" si="97"/>
        <v>0</v>
      </c>
      <c r="F1262">
        <v>2</v>
      </c>
      <c r="G1262" s="10">
        <f t="shared" si="98"/>
        <v>0</v>
      </c>
      <c r="H1262" s="14">
        <f t="shared" si="100"/>
        <v>0</v>
      </c>
      <c r="I1262" s="14">
        <f t="shared" si="101"/>
        <v>-17568</v>
      </c>
      <c r="J1262" s="16">
        <v>1</v>
      </c>
      <c r="K1262" s="16">
        <f t="shared" si="99"/>
        <v>1</v>
      </c>
      <c r="L1262" s="14">
        <v>5300.2970160189898</v>
      </c>
      <c r="M1262" s="14">
        <v>5300.2970160000004</v>
      </c>
      <c r="S1262" s="6"/>
      <c r="T1262" s="6"/>
    </row>
    <row r="1263" spans="1:20" x14ac:dyDescent="0.3">
      <c r="A1263" s="2">
        <v>26063</v>
      </c>
      <c r="B1263" t="s">
        <v>892</v>
      </c>
      <c r="C1263" t="s">
        <v>915</v>
      </c>
      <c r="D1263" s="14">
        <v>0</v>
      </c>
      <c r="E1263" s="11">
        <f t="shared" si="97"/>
        <v>0</v>
      </c>
      <c r="F1263">
        <v>2</v>
      </c>
      <c r="G1263" s="10">
        <f t="shared" si="98"/>
        <v>0</v>
      </c>
      <c r="H1263" s="14">
        <f t="shared" si="100"/>
        <v>0</v>
      </c>
      <c r="I1263" s="14">
        <f t="shared" si="101"/>
        <v>-17568</v>
      </c>
      <c r="J1263" s="16">
        <v>1</v>
      </c>
      <c r="K1263" s="16">
        <f t="shared" si="99"/>
        <v>1</v>
      </c>
      <c r="L1263" s="14">
        <v>19854.624281282999</v>
      </c>
      <c r="M1263" s="14">
        <v>19854.624281410001</v>
      </c>
      <c r="S1263" s="6"/>
      <c r="T1263" s="6"/>
    </row>
    <row r="1264" spans="1:20" x14ac:dyDescent="0.3">
      <c r="A1264" s="2">
        <v>26065</v>
      </c>
      <c r="B1264" t="s">
        <v>892</v>
      </c>
      <c r="C1264" t="s">
        <v>916</v>
      </c>
      <c r="D1264" s="14">
        <v>176833.87728448948</v>
      </c>
      <c r="E1264" s="11">
        <f t="shared" si="97"/>
        <v>1.2930953109760345E-4</v>
      </c>
      <c r="F1264">
        <v>40</v>
      </c>
      <c r="G1264" s="10">
        <f t="shared" si="98"/>
        <v>0.5032840314335425</v>
      </c>
      <c r="H1264" s="14">
        <f t="shared" si="100"/>
        <v>0</v>
      </c>
      <c r="I1264" s="14">
        <f t="shared" si="101"/>
        <v>-174526.12271551052</v>
      </c>
      <c r="J1264" s="16">
        <v>1</v>
      </c>
      <c r="K1264" s="16">
        <f t="shared" si="99"/>
        <v>1</v>
      </c>
      <c r="L1264" s="14">
        <v>168311.70358171299</v>
      </c>
      <c r="M1264" s="14">
        <v>168311.70357899999</v>
      </c>
      <c r="S1264" s="6"/>
      <c r="T1264" s="6"/>
    </row>
    <row r="1265" spans="1:20" x14ac:dyDescent="0.3">
      <c r="A1265" s="2">
        <v>26067</v>
      </c>
      <c r="B1265" t="s">
        <v>892</v>
      </c>
      <c r="C1265" t="s">
        <v>917</v>
      </c>
      <c r="D1265" s="14">
        <v>322546.68328400434</v>
      </c>
      <c r="E1265" s="11">
        <f t="shared" si="97"/>
        <v>2.3586182134909366E-4</v>
      </c>
      <c r="F1265">
        <v>87</v>
      </c>
      <c r="G1265" s="10">
        <f t="shared" si="98"/>
        <v>0.42206661443481919</v>
      </c>
      <c r="H1265" s="14">
        <f t="shared" si="100"/>
        <v>0</v>
      </c>
      <c r="I1265" s="14">
        <f t="shared" si="101"/>
        <v>-441661.31671599566</v>
      </c>
      <c r="J1265" s="16">
        <v>1</v>
      </c>
      <c r="K1265" s="16">
        <f t="shared" si="99"/>
        <v>1</v>
      </c>
      <c r="L1265" s="14">
        <v>240896.75945516099</v>
      </c>
      <c r="M1265" s="14">
        <v>240896.75945479999</v>
      </c>
      <c r="S1265" s="6"/>
      <c r="T1265" s="6"/>
    </row>
    <row r="1266" spans="1:20" x14ac:dyDescent="0.3">
      <c r="A1266" s="2">
        <v>26069</v>
      </c>
      <c r="B1266" t="s">
        <v>892</v>
      </c>
      <c r="C1266" t="s">
        <v>918</v>
      </c>
      <c r="D1266" s="14">
        <v>0</v>
      </c>
      <c r="E1266" s="11">
        <f t="shared" si="97"/>
        <v>0</v>
      </c>
      <c r="F1266">
        <v>2</v>
      </c>
      <c r="G1266" s="10">
        <f t="shared" si="98"/>
        <v>0</v>
      </c>
      <c r="H1266" s="14">
        <f t="shared" si="100"/>
        <v>0</v>
      </c>
      <c r="I1266" s="14">
        <f t="shared" si="101"/>
        <v>-17568</v>
      </c>
      <c r="J1266" s="16">
        <v>1</v>
      </c>
      <c r="K1266" s="16">
        <f t="shared" si="99"/>
        <v>1</v>
      </c>
      <c r="L1266" s="14">
        <v>7610.1296410853402</v>
      </c>
      <c r="M1266" s="14">
        <v>7610.1296410509904</v>
      </c>
      <c r="S1266" s="6"/>
      <c r="T1266" s="6"/>
    </row>
    <row r="1267" spans="1:20" x14ac:dyDescent="0.3">
      <c r="A1267" s="2">
        <v>26071</v>
      </c>
      <c r="B1267" t="s">
        <v>892</v>
      </c>
      <c r="C1267" t="s">
        <v>919</v>
      </c>
      <c r="D1267" s="14">
        <v>0</v>
      </c>
      <c r="E1267" s="11">
        <f t="shared" si="97"/>
        <v>0</v>
      </c>
      <c r="F1267">
        <v>0</v>
      </c>
      <c r="G1267" s="10">
        <f t="shared" si="98"/>
        <v>0</v>
      </c>
      <c r="H1267" s="14">
        <f t="shared" si="100"/>
        <v>0</v>
      </c>
      <c r="I1267" s="14">
        <f t="shared" si="101"/>
        <v>0</v>
      </c>
      <c r="J1267" s="16">
        <v>1</v>
      </c>
      <c r="K1267" s="16">
        <f t="shared" si="99"/>
        <v>1</v>
      </c>
      <c r="L1267" s="14">
        <v>15561.2445932832</v>
      </c>
      <c r="M1267" s="14">
        <v>15561.244592999999</v>
      </c>
      <c r="S1267" s="6"/>
      <c r="T1267" s="6"/>
    </row>
    <row r="1268" spans="1:20" x14ac:dyDescent="0.3">
      <c r="A1268" s="2">
        <v>26073</v>
      </c>
      <c r="B1268" t="s">
        <v>892</v>
      </c>
      <c r="C1268" t="s">
        <v>920</v>
      </c>
      <c r="D1268" s="14">
        <v>72975.366485265884</v>
      </c>
      <c r="E1268" s="11">
        <f t="shared" si="97"/>
        <v>5.3363137011943963E-5</v>
      </c>
      <c r="F1268">
        <v>2</v>
      </c>
      <c r="G1268" s="10">
        <f t="shared" si="98"/>
        <v>4.1538801505729666</v>
      </c>
      <c r="H1268" s="14">
        <f t="shared" si="100"/>
        <v>55407.366485265884</v>
      </c>
      <c r="I1268" s="14">
        <f t="shared" si="101"/>
        <v>55407.366485265884</v>
      </c>
      <c r="J1268" s="16">
        <v>1</v>
      </c>
      <c r="K1268" s="16">
        <f t="shared" si="99"/>
        <v>1</v>
      </c>
      <c r="L1268" s="14">
        <v>76618.396304210502</v>
      </c>
      <c r="M1268" s="14">
        <v>76618.396304499998</v>
      </c>
      <c r="S1268" s="6"/>
      <c r="T1268" s="6"/>
    </row>
    <row r="1269" spans="1:20" x14ac:dyDescent="0.3">
      <c r="A1269" s="2">
        <v>26075</v>
      </c>
      <c r="B1269" t="s">
        <v>892</v>
      </c>
      <c r="C1269" t="s">
        <v>97</v>
      </c>
      <c r="D1269" s="14">
        <v>374195.14596467587</v>
      </c>
      <c r="E1269" s="11">
        <f t="shared" si="97"/>
        <v>2.7362968909993841E-4</v>
      </c>
      <c r="F1269">
        <v>78</v>
      </c>
      <c r="G1269" s="10">
        <f t="shared" si="98"/>
        <v>0.54614909679118773</v>
      </c>
      <c r="H1269" s="14">
        <f t="shared" si="100"/>
        <v>0</v>
      </c>
      <c r="I1269" s="14">
        <f t="shared" si="101"/>
        <v>-310956.85403532413</v>
      </c>
      <c r="J1269" s="16">
        <v>1</v>
      </c>
      <c r="K1269" s="16">
        <f t="shared" si="99"/>
        <v>1</v>
      </c>
      <c r="L1269" s="14">
        <v>339975.82904421998</v>
      </c>
      <c r="M1269" s="14">
        <v>339975.82904599898</v>
      </c>
      <c r="S1269" s="6"/>
      <c r="T1269" s="6"/>
    </row>
    <row r="1270" spans="1:20" x14ac:dyDescent="0.3">
      <c r="A1270" s="2">
        <v>26077</v>
      </c>
      <c r="B1270" t="s">
        <v>892</v>
      </c>
      <c r="C1270" t="s">
        <v>921</v>
      </c>
      <c r="D1270" s="14">
        <v>346169.94093759067</v>
      </c>
      <c r="E1270" s="11">
        <f t="shared" si="97"/>
        <v>2.5313629622399965E-4</v>
      </c>
      <c r="F1270">
        <v>42</v>
      </c>
      <c r="G1270" s="10">
        <f t="shared" si="98"/>
        <v>0.93831300670480589</v>
      </c>
      <c r="H1270" s="14">
        <f t="shared" si="100"/>
        <v>0</v>
      </c>
      <c r="I1270" s="14">
        <f t="shared" si="101"/>
        <v>-22758.059062409331</v>
      </c>
      <c r="J1270" s="16">
        <v>1</v>
      </c>
      <c r="K1270" s="16">
        <f t="shared" si="99"/>
        <v>1</v>
      </c>
      <c r="L1270" s="14">
        <v>315624.67181646702</v>
      </c>
      <c r="M1270" s="14">
        <v>315624.67181710002</v>
      </c>
      <c r="S1270" s="6"/>
      <c r="T1270" s="6"/>
    </row>
    <row r="1271" spans="1:20" x14ac:dyDescent="0.3">
      <c r="A1271" s="2">
        <v>26079</v>
      </c>
      <c r="B1271" t="s">
        <v>892</v>
      </c>
      <c r="C1271" t="s">
        <v>922</v>
      </c>
      <c r="D1271" s="14">
        <v>0</v>
      </c>
      <c r="E1271" s="11">
        <f t="shared" si="97"/>
        <v>0</v>
      </c>
      <c r="F1271">
        <v>0</v>
      </c>
      <c r="G1271" s="10">
        <f t="shared" si="98"/>
        <v>0</v>
      </c>
      <c r="H1271" s="14">
        <f t="shared" si="100"/>
        <v>0</v>
      </c>
      <c r="I1271" s="14">
        <f t="shared" si="101"/>
        <v>0</v>
      </c>
      <c r="J1271" s="16">
        <v>1</v>
      </c>
      <c r="K1271" s="16">
        <f t="shared" si="99"/>
        <v>1</v>
      </c>
      <c r="L1271" s="14">
        <v>51164.011154605803</v>
      </c>
      <c r="M1271" s="14">
        <v>51164.011154599997</v>
      </c>
      <c r="S1271" s="6"/>
      <c r="T1271" s="6"/>
    </row>
    <row r="1272" spans="1:20" x14ac:dyDescent="0.3">
      <c r="A1272" s="2">
        <v>26081</v>
      </c>
      <c r="B1272" t="s">
        <v>892</v>
      </c>
      <c r="C1272" t="s">
        <v>432</v>
      </c>
      <c r="D1272" s="14">
        <v>822625.95098679187</v>
      </c>
      <c r="E1272" s="11">
        <f t="shared" si="97"/>
        <v>6.0154410243286815E-4</v>
      </c>
      <c r="F1272">
        <v>36</v>
      </c>
      <c r="G1272" s="10">
        <f t="shared" si="98"/>
        <v>2.6014026480810815</v>
      </c>
      <c r="H1272" s="14">
        <f t="shared" si="100"/>
        <v>506401.95098679187</v>
      </c>
      <c r="I1272" s="14">
        <f t="shared" si="101"/>
        <v>506401.95098679187</v>
      </c>
      <c r="J1272" s="16">
        <v>0.42844802327257014</v>
      </c>
      <c r="K1272" s="16">
        <f t="shared" si="99"/>
        <v>0.3844080041733054</v>
      </c>
      <c r="L1272" s="14">
        <v>736051.94299426896</v>
      </c>
      <c r="M1272" s="14">
        <v>315359.99980300001</v>
      </c>
      <c r="S1272" s="6"/>
      <c r="T1272" s="6"/>
    </row>
    <row r="1273" spans="1:20" x14ac:dyDescent="0.3">
      <c r="A1273" s="2">
        <v>26083</v>
      </c>
      <c r="B1273" t="s">
        <v>892</v>
      </c>
      <c r="C1273" t="s">
        <v>923</v>
      </c>
      <c r="D1273" s="14">
        <v>0</v>
      </c>
      <c r="E1273" s="11">
        <f t="shared" si="97"/>
        <v>0</v>
      </c>
      <c r="F1273">
        <v>0</v>
      </c>
      <c r="G1273" s="10">
        <f t="shared" si="98"/>
        <v>0</v>
      </c>
      <c r="H1273" s="14">
        <f t="shared" si="100"/>
        <v>0</v>
      </c>
      <c r="I1273" s="14">
        <f t="shared" si="101"/>
        <v>0</v>
      </c>
      <c r="J1273" s="16">
        <v>1</v>
      </c>
      <c r="K1273" s="16">
        <f t="shared" si="99"/>
        <v>1</v>
      </c>
      <c r="L1273" s="14">
        <v>0</v>
      </c>
      <c r="M1273" s="14">
        <v>0</v>
      </c>
      <c r="S1273" s="6"/>
      <c r="T1273" s="6"/>
    </row>
    <row r="1274" spans="1:20" x14ac:dyDescent="0.3">
      <c r="A1274" s="2">
        <v>26085</v>
      </c>
      <c r="B1274" t="s">
        <v>892</v>
      </c>
      <c r="C1274" t="s">
        <v>328</v>
      </c>
      <c r="D1274" s="14">
        <v>0</v>
      </c>
      <c r="E1274" s="11">
        <f t="shared" si="97"/>
        <v>0</v>
      </c>
      <c r="F1274">
        <v>0</v>
      </c>
      <c r="G1274" s="10">
        <f t="shared" si="98"/>
        <v>0</v>
      </c>
      <c r="H1274" s="14">
        <f t="shared" si="100"/>
        <v>0</v>
      </c>
      <c r="I1274" s="14">
        <f t="shared" si="101"/>
        <v>0</v>
      </c>
      <c r="J1274" s="16">
        <v>1</v>
      </c>
      <c r="K1274" s="16">
        <f t="shared" si="99"/>
        <v>1</v>
      </c>
      <c r="L1274" s="14">
        <v>9672.6769755260793</v>
      </c>
      <c r="M1274" s="14">
        <v>9672.6769754899997</v>
      </c>
      <c r="S1274" s="6"/>
      <c r="T1274" s="6"/>
    </row>
    <row r="1275" spans="1:20" x14ac:dyDescent="0.3">
      <c r="A1275" s="2">
        <v>26087</v>
      </c>
      <c r="B1275" t="s">
        <v>892</v>
      </c>
      <c r="C1275" t="s">
        <v>924</v>
      </c>
      <c r="D1275" s="14">
        <v>163164.18343207118</v>
      </c>
      <c r="E1275" s="11">
        <f t="shared" si="97"/>
        <v>1.1931358614945157E-4</v>
      </c>
      <c r="F1275">
        <v>20</v>
      </c>
      <c r="G1275" s="10">
        <f t="shared" si="98"/>
        <v>0.92875787472718108</v>
      </c>
      <c r="H1275" s="14">
        <f t="shared" si="100"/>
        <v>0</v>
      </c>
      <c r="I1275" s="14">
        <f t="shared" si="101"/>
        <v>-12515.816567928821</v>
      </c>
      <c r="J1275" s="16">
        <v>1</v>
      </c>
      <c r="K1275" s="16">
        <f t="shared" si="99"/>
        <v>1</v>
      </c>
      <c r="L1275" s="14">
        <v>174571.094216197</v>
      </c>
      <c r="M1275" s="14">
        <v>174571.0942122</v>
      </c>
      <c r="S1275" s="6"/>
      <c r="T1275" s="6"/>
    </row>
    <row r="1276" spans="1:20" x14ac:dyDescent="0.3">
      <c r="A1276" s="2">
        <v>26089</v>
      </c>
      <c r="B1276" t="s">
        <v>892</v>
      </c>
      <c r="C1276" t="s">
        <v>925</v>
      </c>
      <c r="D1276" s="14">
        <v>0</v>
      </c>
      <c r="E1276" s="11">
        <f t="shared" si="97"/>
        <v>0</v>
      </c>
      <c r="F1276">
        <v>0</v>
      </c>
      <c r="G1276" s="10">
        <f t="shared" si="98"/>
        <v>0</v>
      </c>
      <c r="H1276" s="14">
        <f t="shared" si="100"/>
        <v>0</v>
      </c>
      <c r="I1276" s="14">
        <f t="shared" si="101"/>
        <v>0</v>
      </c>
      <c r="J1276" s="16">
        <v>1</v>
      </c>
      <c r="K1276" s="16">
        <f t="shared" si="99"/>
        <v>1</v>
      </c>
      <c r="L1276" s="14">
        <v>0</v>
      </c>
      <c r="M1276" s="14">
        <v>0</v>
      </c>
      <c r="S1276" s="6"/>
      <c r="T1276" s="6"/>
    </row>
    <row r="1277" spans="1:20" x14ac:dyDescent="0.3">
      <c r="A1277" s="2">
        <v>26091</v>
      </c>
      <c r="B1277" t="s">
        <v>892</v>
      </c>
      <c r="C1277" t="s">
        <v>926</v>
      </c>
      <c r="D1277" s="14">
        <v>0</v>
      </c>
      <c r="E1277" s="11">
        <f t="shared" si="97"/>
        <v>0</v>
      </c>
      <c r="F1277">
        <v>22</v>
      </c>
      <c r="G1277" s="10">
        <f t="shared" si="98"/>
        <v>0</v>
      </c>
      <c r="H1277" s="14">
        <f t="shared" si="100"/>
        <v>0</v>
      </c>
      <c r="I1277" s="14">
        <f t="shared" si="101"/>
        <v>-193248</v>
      </c>
      <c r="J1277" s="16">
        <v>1</v>
      </c>
      <c r="K1277" s="16">
        <f t="shared" si="99"/>
        <v>1</v>
      </c>
      <c r="L1277" s="14">
        <v>86960.751606263497</v>
      </c>
      <c r="M1277" s="14">
        <v>86960.751606399994</v>
      </c>
      <c r="S1277" s="6"/>
      <c r="T1277" s="6"/>
    </row>
    <row r="1278" spans="1:20" x14ac:dyDescent="0.3">
      <c r="A1278" s="2">
        <v>26093</v>
      </c>
      <c r="B1278" t="s">
        <v>892</v>
      </c>
      <c r="C1278" t="s">
        <v>548</v>
      </c>
      <c r="D1278" s="14">
        <v>2048969.7262239198</v>
      </c>
      <c r="E1278" s="11">
        <f t="shared" si="97"/>
        <v>1.4983063121154529E-3</v>
      </c>
      <c r="F1278">
        <v>44</v>
      </c>
      <c r="G1278" s="10">
        <f t="shared" si="98"/>
        <v>5.3013995648698042</v>
      </c>
      <c r="H1278" s="14">
        <f t="shared" si="100"/>
        <v>1662473.7262239198</v>
      </c>
      <c r="I1278" s="14">
        <f t="shared" si="101"/>
        <v>1662473.7262239198</v>
      </c>
      <c r="J1278" s="16">
        <v>0.32275241177426334</v>
      </c>
      <c r="K1278" s="16">
        <f t="shared" si="99"/>
        <v>0.18862943412652558</v>
      </c>
      <c r="L1278" s="14">
        <v>1194228.1016377099</v>
      </c>
      <c r="M1278" s="14">
        <v>385440.00028699997</v>
      </c>
      <c r="S1278" s="6"/>
      <c r="T1278" s="6"/>
    </row>
    <row r="1279" spans="1:20" x14ac:dyDescent="0.3">
      <c r="A1279" s="2">
        <v>26095</v>
      </c>
      <c r="B1279" t="s">
        <v>892</v>
      </c>
      <c r="C1279" t="s">
        <v>927</v>
      </c>
      <c r="D1279" s="14">
        <v>0</v>
      </c>
      <c r="E1279" s="11">
        <f t="shared" si="97"/>
        <v>0</v>
      </c>
      <c r="F1279">
        <v>0</v>
      </c>
      <c r="G1279" s="10">
        <f t="shared" si="98"/>
        <v>0</v>
      </c>
      <c r="H1279" s="14">
        <f t="shared" si="100"/>
        <v>0</v>
      </c>
      <c r="I1279" s="14">
        <f t="shared" si="101"/>
        <v>0</v>
      </c>
      <c r="J1279" s="16">
        <v>1</v>
      </c>
      <c r="K1279" s="16">
        <f t="shared" si="99"/>
        <v>1</v>
      </c>
      <c r="L1279" s="14">
        <v>13011.573008875101</v>
      </c>
      <c r="M1279" s="14">
        <v>13011.5730085999</v>
      </c>
      <c r="S1279" s="6"/>
      <c r="T1279" s="6"/>
    </row>
    <row r="1280" spans="1:20" x14ac:dyDescent="0.3">
      <c r="A1280" s="2">
        <v>26097</v>
      </c>
      <c r="B1280" t="s">
        <v>892</v>
      </c>
      <c r="C1280" t="s">
        <v>928</v>
      </c>
      <c r="D1280" s="14">
        <v>34853.919331719851</v>
      </c>
      <c r="E1280" s="11">
        <f t="shared" si="97"/>
        <v>2.5486880878869385E-5</v>
      </c>
      <c r="F1280">
        <v>94</v>
      </c>
      <c r="G1280" s="10">
        <f t="shared" si="98"/>
        <v>4.2211563737404388E-2</v>
      </c>
      <c r="H1280" s="14">
        <f t="shared" si="100"/>
        <v>0</v>
      </c>
      <c r="I1280" s="14">
        <f t="shared" si="101"/>
        <v>-790842.08066828013</v>
      </c>
      <c r="J1280" s="16">
        <v>1</v>
      </c>
      <c r="K1280" s="16">
        <f t="shared" si="99"/>
        <v>1</v>
      </c>
      <c r="L1280" s="14">
        <v>47793.014628734301</v>
      </c>
      <c r="M1280" s="14">
        <v>47793.014628299999</v>
      </c>
      <c r="S1280" s="6"/>
      <c r="T1280" s="6"/>
    </row>
    <row r="1281" spans="1:20" x14ac:dyDescent="0.3">
      <c r="A1281" s="2">
        <v>26099</v>
      </c>
      <c r="B1281" t="s">
        <v>892</v>
      </c>
      <c r="C1281" t="s">
        <v>929</v>
      </c>
      <c r="D1281" s="14">
        <v>1412711.8254051921</v>
      </c>
      <c r="E1281" s="11">
        <f t="shared" si="97"/>
        <v>1.0330435916716049E-3</v>
      </c>
      <c r="F1281">
        <v>12</v>
      </c>
      <c r="G1281" s="10">
        <f t="shared" si="98"/>
        <v>13.402320748000077</v>
      </c>
      <c r="H1281" s="14">
        <f t="shared" si="100"/>
        <v>1307303.8254051921</v>
      </c>
      <c r="I1281" s="14">
        <f t="shared" si="101"/>
        <v>1307303.8254051921</v>
      </c>
      <c r="J1281" s="16">
        <v>4.9070343985498102E-2</v>
      </c>
      <c r="K1281" s="16">
        <f t="shared" si="99"/>
        <v>7.461394327166973E-2</v>
      </c>
      <c r="L1281" s="14">
        <v>2142230.7541379598</v>
      </c>
      <c r="M1281" s="14">
        <v>105120.0000325</v>
      </c>
      <c r="S1281" s="6"/>
      <c r="T1281" s="6"/>
    </row>
    <row r="1282" spans="1:20" x14ac:dyDescent="0.3">
      <c r="A1282" s="2">
        <v>26101</v>
      </c>
      <c r="B1282" t="s">
        <v>892</v>
      </c>
      <c r="C1282" t="s">
        <v>930</v>
      </c>
      <c r="D1282" s="14">
        <v>0</v>
      </c>
      <c r="E1282" s="11">
        <f t="shared" ref="E1282:E1345" si="102">D1282/SUM(D$2:D$3500)</f>
        <v>0</v>
      </c>
      <c r="F1282">
        <v>0</v>
      </c>
      <c r="G1282" s="10">
        <f t="shared" si="98"/>
        <v>0</v>
      </c>
      <c r="H1282" s="14">
        <f t="shared" si="100"/>
        <v>0</v>
      </c>
      <c r="I1282" s="14">
        <f t="shared" si="101"/>
        <v>0</v>
      </c>
      <c r="J1282" s="16">
        <v>1</v>
      </c>
      <c r="K1282" s="16">
        <f t="shared" si="99"/>
        <v>1</v>
      </c>
      <c r="L1282" s="14">
        <v>7536.5083140237602</v>
      </c>
      <c r="M1282" s="14">
        <v>7536.50831406</v>
      </c>
      <c r="S1282" s="6"/>
      <c r="T1282" s="6"/>
    </row>
    <row r="1283" spans="1:20" x14ac:dyDescent="0.3">
      <c r="A1283" s="2">
        <v>26103</v>
      </c>
      <c r="B1283" t="s">
        <v>892</v>
      </c>
      <c r="C1283" t="s">
        <v>931</v>
      </c>
      <c r="D1283" s="14">
        <v>0</v>
      </c>
      <c r="E1283" s="11">
        <f t="shared" si="102"/>
        <v>0</v>
      </c>
      <c r="F1283">
        <v>20</v>
      </c>
      <c r="G1283" s="10">
        <f t="shared" ref="G1283:G1346" si="103">D1283/8784/(F1283+1E-50)</f>
        <v>0</v>
      </c>
      <c r="H1283" s="14">
        <f t="shared" si="100"/>
        <v>0</v>
      </c>
      <c r="I1283" s="14">
        <f t="shared" si="101"/>
        <v>-175680</v>
      </c>
      <c r="J1283" s="16">
        <v>1</v>
      </c>
      <c r="K1283" s="16">
        <f t="shared" ref="K1283:K1346" si="104">IF(G1283&gt;1,MIN(1,IF(F1283&lt;12,105408/D1283,(D1283-I1283)/D1283)),1)</f>
        <v>1</v>
      </c>
      <c r="L1283" s="14">
        <v>13465.4724197295</v>
      </c>
      <c r="M1283" s="14">
        <v>13465.472419849901</v>
      </c>
      <c r="S1283" s="6"/>
      <c r="T1283" s="6"/>
    </row>
    <row r="1284" spans="1:20" x14ac:dyDescent="0.3">
      <c r="A1284" s="2">
        <v>26105</v>
      </c>
      <c r="B1284" t="s">
        <v>892</v>
      </c>
      <c r="C1284" t="s">
        <v>553</v>
      </c>
      <c r="D1284" s="14">
        <v>27984.053865578961</v>
      </c>
      <c r="E1284" s="11">
        <f t="shared" si="102"/>
        <v>2.0463301145325785E-5</v>
      </c>
      <c r="F1284">
        <v>20</v>
      </c>
      <c r="G1284" s="10">
        <f t="shared" si="103"/>
        <v>0.15928992409824089</v>
      </c>
      <c r="H1284" s="14">
        <f t="shared" si="100"/>
        <v>0</v>
      </c>
      <c r="I1284" s="14">
        <f t="shared" si="101"/>
        <v>-147695.94613442104</v>
      </c>
      <c r="J1284" s="16">
        <v>1</v>
      </c>
      <c r="K1284" s="16">
        <f t="shared" si="104"/>
        <v>1</v>
      </c>
      <c r="L1284" s="14">
        <v>33151.732333981599</v>
      </c>
      <c r="M1284" s="14">
        <v>33151.7323339</v>
      </c>
      <c r="S1284" s="6"/>
      <c r="T1284" s="6"/>
    </row>
    <row r="1285" spans="1:20" x14ac:dyDescent="0.3">
      <c r="A1285" s="2">
        <v>26107</v>
      </c>
      <c r="B1285" t="s">
        <v>892</v>
      </c>
      <c r="C1285" t="s">
        <v>932</v>
      </c>
      <c r="D1285" s="14">
        <v>63272.611301292702</v>
      </c>
      <c r="E1285" s="11">
        <f t="shared" si="102"/>
        <v>4.6268010543750746E-5</v>
      </c>
      <c r="F1285">
        <v>20</v>
      </c>
      <c r="G1285" s="10">
        <f t="shared" si="103"/>
        <v>0.36015830658750397</v>
      </c>
      <c r="H1285" s="14">
        <f t="shared" si="100"/>
        <v>0</v>
      </c>
      <c r="I1285" s="14">
        <f t="shared" si="101"/>
        <v>-112407.38869870731</v>
      </c>
      <c r="J1285" s="16">
        <v>1</v>
      </c>
      <c r="K1285" s="16">
        <f t="shared" si="104"/>
        <v>1</v>
      </c>
      <c r="L1285" s="14">
        <v>67136.413789447004</v>
      </c>
      <c r="M1285" s="14">
        <v>67136.413789300001</v>
      </c>
      <c r="S1285" s="6"/>
      <c r="T1285" s="6"/>
    </row>
    <row r="1286" spans="1:20" x14ac:dyDescent="0.3">
      <c r="A1286" s="2">
        <v>26109</v>
      </c>
      <c r="B1286" t="s">
        <v>892</v>
      </c>
      <c r="C1286" t="s">
        <v>933</v>
      </c>
      <c r="D1286" s="14">
        <v>0</v>
      </c>
      <c r="E1286" s="11">
        <f t="shared" si="102"/>
        <v>0</v>
      </c>
      <c r="F1286">
        <v>22</v>
      </c>
      <c r="G1286" s="10">
        <f t="shared" si="103"/>
        <v>0</v>
      </c>
      <c r="H1286" s="14">
        <f t="shared" si="100"/>
        <v>0</v>
      </c>
      <c r="I1286" s="14">
        <f t="shared" si="101"/>
        <v>-193248</v>
      </c>
      <c r="J1286" s="16">
        <v>1</v>
      </c>
      <c r="K1286" s="16">
        <f t="shared" si="104"/>
        <v>1</v>
      </c>
      <c r="L1286" s="14">
        <v>81082.891982448098</v>
      </c>
      <c r="M1286" s="14">
        <v>81082.891982400004</v>
      </c>
      <c r="S1286" s="6"/>
      <c r="T1286" s="6"/>
    </row>
    <row r="1287" spans="1:20" x14ac:dyDescent="0.3">
      <c r="A1287" s="2">
        <v>26111</v>
      </c>
      <c r="B1287" t="s">
        <v>892</v>
      </c>
      <c r="C1287" t="s">
        <v>934</v>
      </c>
      <c r="D1287" s="14">
        <v>41715.570934604781</v>
      </c>
      <c r="E1287" s="11">
        <f t="shared" si="102"/>
        <v>3.0504454236132386E-5</v>
      </c>
      <c r="F1287">
        <v>2</v>
      </c>
      <c r="G1287" s="10">
        <f t="shared" si="103"/>
        <v>2.3745202034724944</v>
      </c>
      <c r="H1287" s="14">
        <f t="shared" si="100"/>
        <v>24147.570934604781</v>
      </c>
      <c r="I1287" s="14">
        <f t="shared" si="101"/>
        <v>24147.570934604781</v>
      </c>
      <c r="J1287" s="16">
        <v>1</v>
      </c>
      <c r="K1287" s="16">
        <f t="shared" si="104"/>
        <v>1</v>
      </c>
      <c r="L1287" s="14">
        <v>40573.759029258101</v>
      </c>
      <c r="M1287" s="14">
        <v>40573.759029100001</v>
      </c>
      <c r="S1287" s="6"/>
      <c r="T1287" s="6"/>
    </row>
    <row r="1288" spans="1:20" x14ac:dyDescent="0.3">
      <c r="A1288" s="2">
        <v>26113</v>
      </c>
      <c r="B1288" t="s">
        <v>892</v>
      </c>
      <c r="C1288" t="s">
        <v>935</v>
      </c>
      <c r="D1288" s="14">
        <v>0</v>
      </c>
      <c r="E1288" s="11">
        <f t="shared" si="102"/>
        <v>0</v>
      </c>
      <c r="F1288">
        <v>0</v>
      </c>
      <c r="G1288" s="10">
        <f t="shared" si="103"/>
        <v>0</v>
      </c>
      <c r="H1288" s="14">
        <f t="shared" ref="H1288:H1351" si="105">MAX(0,D1288-8784*F1288)</f>
        <v>0</v>
      </c>
      <c r="I1288" s="14">
        <f t="shared" ref="I1288:I1351" si="106">D1288-8784*F1288</f>
        <v>0</v>
      </c>
      <c r="J1288" s="16">
        <v>1</v>
      </c>
      <c r="K1288" s="16">
        <f t="shared" si="104"/>
        <v>1</v>
      </c>
      <c r="L1288" s="14">
        <v>0</v>
      </c>
      <c r="M1288" s="14">
        <v>0</v>
      </c>
      <c r="S1288" s="6"/>
      <c r="T1288" s="6"/>
    </row>
    <row r="1289" spans="1:20" x14ac:dyDescent="0.3">
      <c r="A1289" s="2">
        <v>26115</v>
      </c>
      <c r="B1289" t="s">
        <v>892</v>
      </c>
      <c r="C1289" t="s">
        <v>121</v>
      </c>
      <c r="D1289" s="14">
        <v>1963057.0178895569</v>
      </c>
      <c r="E1289" s="11">
        <f t="shared" si="102"/>
        <v>1.4354827615569307E-3</v>
      </c>
      <c r="F1289">
        <v>535</v>
      </c>
      <c r="G1289" s="10">
        <f t="shared" si="103"/>
        <v>0.41772147700354867</v>
      </c>
      <c r="H1289" s="14">
        <f t="shared" si="105"/>
        <v>0</v>
      </c>
      <c r="I1289" s="14">
        <f t="shared" si="106"/>
        <v>-2736382.9821104431</v>
      </c>
      <c r="J1289" s="16">
        <v>1</v>
      </c>
      <c r="K1289" s="16">
        <f t="shared" si="104"/>
        <v>1</v>
      </c>
      <c r="L1289" s="14">
        <v>987057.58917072904</v>
      </c>
      <c r="M1289" s="14">
        <v>987057.58916699898</v>
      </c>
      <c r="S1289" s="6"/>
      <c r="T1289" s="6"/>
    </row>
    <row r="1290" spans="1:20" x14ac:dyDescent="0.3">
      <c r="A1290" s="2">
        <v>26117</v>
      </c>
      <c r="B1290" t="s">
        <v>892</v>
      </c>
      <c r="C1290" t="s">
        <v>936</v>
      </c>
      <c r="D1290" s="14">
        <v>113097.57271599316</v>
      </c>
      <c r="E1290" s="11">
        <f t="shared" si="102"/>
        <v>8.2702445485907707E-5</v>
      </c>
      <c r="F1290">
        <v>20</v>
      </c>
      <c r="G1290" s="10">
        <f t="shared" si="103"/>
        <v>0.64377033649813953</v>
      </c>
      <c r="H1290" s="14">
        <f t="shared" si="105"/>
        <v>0</v>
      </c>
      <c r="I1290" s="14">
        <f t="shared" si="106"/>
        <v>-62582.427284006844</v>
      </c>
      <c r="J1290" s="16">
        <v>1</v>
      </c>
      <c r="K1290" s="16">
        <f t="shared" si="104"/>
        <v>1</v>
      </c>
      <c r="L1290" s="14">
        <v>109792.38359875701</v>
      </c>
      <c r="M1290" s="14">
        <v>109792.3836035</v>
      </c>
      <c r="S1290" s="6"/>
      <c r="T1290" s="6"/>
    </row>
    <row r="1291" spans="1:20" x14ac:dyDescent="0.3">
      <c r="A1291" s="2">
        <v>26119</v>
      </c>
      <c r="B1291" t="s">
        <v>892</v>
      </c>
      <c r="C1291" t="s">
        <v>937</v>
      </c>
      <c r="D1291" s="14">
        <v>0</v>
      </c>
      <c r="E1291" s="11">
        <f t="shared" si="102"/>
        <v>0</v>
      </c>
      <c r="F1291">
        <v>0</v>
      </c>
      <c r="G1291" s="10">
        <f t="shared" si="103"/>
        <v>0</v>
      </c>
      <c r="H1291" s="14">
        <f t="shared" si="105"/>
        <v>0</v>
      </c>
      <c r="I1291" s="14">
        <f t="shared" si="106"/>
        <v>0</v>
      </c>
      <c r="J1291" s="16">
        <v>1</v>
      </c>
      <c r="K1291" s="16">
        <f t="shared" si="104"/>
        <v>1</v>
      </c>
      <c r="L1291" s="14">
        <v>10634.960308335099</v>
      </c>
      <c r="M1291" s="14">
        <v>10634.96030816</v>
      </c>
      <c r="S1291" s="6"/>
      <c r="T1291" s="6"/>
    </row>
    <row r="1292" spans="1:20" x14ac:dyDescent="0.3">
      <c r="A1292" s="2">
        <v>26121</v>
      </c>
      <c r="B1292" t="s">
        <v>892</v>
      </c>
      <c r="C1292" t="s">
        <v>938</v>
      </c>
      <c r="D1292" s="14">
        <v>47859.517832436803</v>
      </c>
      <c r="E1292" s="11">
        <f t="shared" si="102"/>
        <v>3.499720700866303E-5</v>
      </c>
      <c r="F1292">
        <v>22</v>
      </c>
      <c r="G1292" s="10">
        <f t="shared" si="103"/>
        <v>0.24765854152403544</v>
      </c>
      <c r="H1292" s="14">
        <f t="shared" si="105"/>
        <v>0</v>
      </c>
      <c r="I1292" s="14">
        <f t="shared" si="106"/>
        <v>-145388.4821675632</v>
      </c>
      <c r="J1292" s="16">
        <v>1</v>
      </c>
      <c r="K1292" s="16">
        <f t="shared" si="104"/>
        <v>1</v>
      </c>
      <c r="L1292" s="14">
        <v>44181.870603988202</v>
      </c>
      <c r="M1292" s="14">
        <v>44181.870604379998</v>
      </c>
      <c r="S1292" s="6"/>
      <c r="T1292" s="6"/>
    </row>
    <row r="1293" spans="1:20" x14ac:dyDescent="0.3">
      <c r="A1293" s="2">
        <v>26123</v>
      </c>
      <c r="B1293" t="s">
        <v>892</v>
      </c>
      <c r="C1293" t="s">
        <v>939</v>
      </c>
      <c r="D1293" s="14">
        <v>0</v>
      </c>
      <c r="E1293" s="11">
        <f t="shared" si="102"/>
        <v>0</v>
      </c>
      <c r="F1293">
        <v>2</v>
      </c>
      <c r="G1293" s="10">
        <f t="shared" si="103"/>
        <v>0</v>
      </c>
      <c r="H1293" s="14">
        <f t="shared" si="105"/>
        <v>0</v>
      </c>
      <c r="I1293" s="14">
        <f t="shared" si="106"/>
        <v>-17568</v>
      </c>
      <c r="J1293" s="16">
        <v>1</v>
      </c>
      <c r="K1293" s="16">
        <f t="shared" si="104"/>
        <v>1</v>
      </c>
      <c r="L1293" s="14">
        <v>0</v>
      </c>
      <c r="M1293" s="14">
        <v>0</v>
      </c>
      <c r="S1293" s="6"/>
      <c r="T1293" s="6"/>
    </row>
    <row r="1294" spans="1:20" x14ac:dyDescent="0.3">
      <c r="A1294" s="2">
        <v>26125</v>
      </c>
      <c r="B1294" t="s">
        <v>892</v>
      </c>
      <c r="C1294" t="s">
        <v>940</v>
      </c>
      <c r="D1294" s="14">
        <v>4641024.0874164412</v>
      </c>
      <c r="E1294" s="11">
        <f t="shared" si="102"/>
        <v>3.3937425213553338E-3</v>
      </c>
      <c r="F1294">
        <v>64</v>
      </c>
      <c r="G1294" s="10">
        <f t="shared" si="103"/>
        <v>8.2554646363708901</v>
      </c>
      <c r="H1294" s="14">
        <f t="shared" si="105"/>
        <v>4078848.0874164412</v>
      </c>
      <c r="I1294" s="14">
        <f t="shared" si="106"/>
        <v>4078848.0874164412</v>
      </c>
      <c r="J1294" s="16">
        <v>0.10800817957526138</v>
      </c>
      <c r="K1294" s="16">
        <f t="shared" si="104"/>
        <v>0.12113188585344131</v>
      </c>
      <c r="L1294" s="14">
        <v>5190717.9827429801</v>
      </c>
      <c r="M1294" s="14">
        <v>560640.00220700004</v>
      </c>
      <c r="S1294" s="6"/>
      <c r="T1294" s="6"/>
    </row>
    <row r="1295" spans="1:20" x14ac:dyDescent="0.3">
      <c r="A1295" s="2">
        <v>26127</v>
      </c>
      <c r="B1295" t="s">
        <v>892</v>
      </c>
      <c r="C1295" t="s">
        <v>941</v>
      </c>
      <c r="D1295" s="14">
        <v>45564.003116906366</v>
      </c>
      <c r="E1295" s="11">
        <f t="shared" si="102"/>
        <v>3.3318615010053242E-5</v>
      </c>
      <c r="F1295">
        <v>18</v>
      </c>
      <c r="G1295" s="10">
        <f t="shared" si="103"/>
        <v>0.28817549026580125</v>
      </c>
      <c r="H1295" s="14">
        <f t="shared" si="105"/>
        <v>0</v>
      </c>
      <c r="I1295" s="14">
        <f t="shared" si="106"/>
        <v>-112547.99688309364</v>
      </c>
      <c r="J1295" s="16">
        <v>1</v>
      </c>
      <c r="K1295" s="16">
        <f t="shared" si="104"/>
        <v>1</v>
      </c>
      <c r="L1295" s="14">
        <v>38284.292973453099</v>
      </c>
      <c r="M1295" s="14">
        <v>38284.29297337</v>
      </c>
      <c r="S1295" s="6"/>
      <c r="T1295" s="6"/>
    </row>
    <row r="1296" spans="1:20" x14ac:dyDescent="0.3">
      <c r="A1296" s="2">
        <v>26129</v>
      </c>
      <c r="B1296" t="s">
        <v>892</v>
      </c>
      <c r="C1296" t="s">
        <v>942</v>
      </c>
      <c r="D1296" s="14">
        <v>46602.587559840285</v>
      </c>
      <c r="E1296" s="11">
        <f t="shared" si="102"/>
        <v>3.4078078464586853E-5</v>
      </c>
      <c r="F1296">
        <v>20</v>
      </c>
      <c r="G1296" s="10">
        <f t="shared" si="103"/>
        <v>0.26526973793169561</v>
      </c>
      <c r="H1296" s="14">
        <f t="shared" si="105"/>
        <v>0</v>
      </c>
      <c r="I1296" s="14">
        <f t="shared" si="106"/>
        <v>-129077.41244015971</v>
      </c>
      <c r="J1296" s="16">
        <v>1</v>
      </c>
      <c r="K1296" s="16">
        <f t="shared" si="104"/>
        <v>1</v>
      </c>
      <c r="L1296" s="14">
        <v>46562.488584059502</v>
      </c>
      <c r="M1296" s="14">
        <v>46562.488584220002</v>
      </c>
      <c r="S1296" s="6"/>
      <c r="T1296" s="6"/>
    </row>
    <row r="1297" spans="1:20" x14ac:dyDescent="0.3">
      <c r="A1297" s="2">
        <v>26131</v>
      </c>
      <c r="B1297" t="s">
        <v>892</v>
      </c>
      <c r="C1297" t="s">
        <v>943</v>
      </c>
      <c r="D1297" s="14">
        <v>0</v>
      </c>
      <c r="E1297" s="11">
        <f t="shared" si="102"/>
        <v>0</v>
      </c>
      <c r="F1297">
        <v>38</v>
      </c>
      <c r="G1297" s="10">
        <f t="shared" si="103"/>
        <v>0</v>
      </c>
      <c r="H1297" s="14">
        <f t="shared" si="105"/>
        <v>0</v>
      </c>
      <c r="I1297" s="14">
        <f t="shared" si="106"/>
        <v>-333792</v>
      </c>
      <c r="J1297" s="16">
        <v>1</v>
      </c>
      <c r="K1297" s="16">
        <f t="shared" si="104"/>
        <v>1</v>
      </c>
      <c r="L1297" s="14">
        <v>24761.288221611299</v>
      </c>
      <c r="M1297" s="14">
        <v>24761.288221800001</v>
      </c>
      <c r="S1297" s="6"/>
      <c r="T1297" s="6"/>
    </row>
    <row r="1298" spans="1:20" x14ac:dyDescent="0.3">
      <c r="A1298" s="2">
        <v>26133</v>
      </c>
      <c r="B1298" t="s">
        <v>892</v>
      </c>
      <c r="C1298" t="s">
        <v>470</v>
      </c>
      <c r="D1298" s="14">
        <v>98731.741263623946</v>
      </c>
      <c r="E1298" s="11">
        <f t="shared" si="102"/>
        <v>7.2197450869155026E-5</v>
      </c>
      <c r="F1298">
        <v>18</v>
      </c>
      <c r="G1298" s="10">
        <f t="shared" si="103"/>
        <v>0.62444179609152972</v>
      </c>
      <c r="H1298" s="14">
        <f t="shared" si="105"/>
        <v>0</v>
      </c>
      <c r="I1298" s="14">
        <f t="shared" si="106"/>
        <v>-59380.258736376054</v>
      </c>
      <c r="J1298" s="16">
        <v>1</v>
      </c>
      <c r="K1298" s="16">
        <f t="shared" si="104"/>
        <v>1</v>
      </c>
      <c r="L1298" s="14">
        <v>85923.097006844793</v>
      </c>
      <c r="M1298" s="14">
        <v>85923.097006900003</v>
      </c>
      <c r="S1298" s="6"/>
      <c r="T1298" s="6"/>
    </row>
    <row r="1299" spans="1:20" x14ac:dyDescent="0.3">
      <c r="A1299" s="2">
        <v>26135</v>
      </c>
      <c r="B1299" t="s">
        <v>892</v>
      </c>
      <c r="C1299" t="s">
        <v>944</v>
      </c>
      <c r="D1299" s="14">
        <v>0</v>
      </c>
      <c r="E1299" s="11">
        <f t="shared" si="102"/>
        <v>0</v>
      </c>
      <c r="F1299">
        <v>0</v>
      </c>
      <c r="G1299" s="10">
        <f t="shared" si="103"/>
        <v>0</v>
      </c>
      <c r="H1299" s="14">
        <f t="shared" si="105"/>
        <v>0</v>
      </c>
      <c r="I1299" s="14">
        <f t="shared" si="106"/>
        <v>0</v>
      </c>
      <c r="J1299" s="16">
        <v>1</v>
      </c>
      <c r="K1299" s="16">
        <f t="shared" si="104"/>
        <v>1</v>
      </c>
      <c r="L1299" s="14">
        <v>10477.331997593299</v>
      </c>
      <c r="M1299" s="14">
        <v>10477.331997609999</v>
      </c>
      <c r="S1299" s="6"/>
      <c r="T1299" s="6"/>
    </row>
    <row r="1300" spans="1:20" x14ac:dyDescent="0.3">
      <c r="A1300" s="2">
        <v>26137</v>
      </c>
      <c r="B1300" t="s">
        <v>892</v>
      </c>
      <c r="C1300" t="s">
        <v>945</v>
      </c>
      <c r="D1300" s="14">
        <v>50440.372804281935</v>
      </c>
      <c r="E1300" s="11">
        <f t="shared" si="102"/>
        <v>3.6884453679748067E-5</v>
      </c>
      <c r="F1300">
        <v>38</v>
      </c>
      <c r="G1300" s="10">
        <f t="shared" si="103"/>
        <v>0.15111318666799065</v>
      </c>
      <c r="H1300" s="14">
        <f t="shared" si="105"/>
        <v>0</v>
      </c>
      <c r="I1300" s="14">
        <f t="shared" si="106"/>
        <v>-283351.62719571806</v>
      </c>
      <c r="J1300" s="16">
        <v>1</v>
      </c>
      <c r="K1300" s="16">
        <f t="shared" si="104"/>
        <v>1</v>
      </c>
      <c r="L1300" s="14">
        <v>51553.792303422197</v>
      </c>
      <c r="M1300" s="14">
        <v>51553.792303599999</v>
      </c>
      <c r="S1300" s="6"/>
      <c r="T1300" s="6"/>
    </row>
    <row r="1301" spans="1:20" x14ac:dyDescent="0.3">
      <c r="A1301" s="2">
        <v>26139</v>
      </c>
      <c r="B1301" t="s">
        <v>892</v>
      </c>
      <c r="C1301" t="s">
        <v>705</v>
      </c>
      <c r="D1301" s="14">
        <v>266753.14637191693</v>
      </c>
      <c r="E1301" s="11">
        <f t="shared" si="102"/>
        <v>1.9506287373131351E-4</v>
      </c>
      <c r="F1301">
        <v>38</v>
      </c>
      <c r="G1301" s="10">
        <f t="shared" si="103"/>
        <v>0.79915979523750402</v>
      </c>
      <c r="H1301" s="14">
        <f t="shared" si="105"/>
        <v>0</v>
      </c>
      <c r="I1301" s="14">
        <f t="shared" si="106"/>
        <v>-67038.853628083074</v>
      </c>
      <c r="J1301" s="16">
        <v>1</v>
      </c>
      <c r="K1301" s="16">
        <f t="shared" si="104"/>
        <v>1</v>
      </c>
      <c r="L1301" s="14">
        <v>233753.68333631699</v>
      </c>
      <c r="M1301" s="14">
        <v>233753.68333500001</v>
      </c>
      <c r="S1301" s="6"/>
      <c r="T1301" s="6"/>
    </row>
    <row r="1302" spans="1:20" x14ac:dyDescent="0.3">
      <c r="A1302" s="2">
        <v>26141</v>
      </c>
      <c r="B1302" t="s">
        <v>892</v>
      </c>
      <c r="C1302" t="s">
        <v>946</v>
      </c>
      <c r="D1302" s="14">
        <v>0</v>
      </c>
      <c r="E1302" s="11">
        <f t="shared" si="102"/>
        <v>0</v>
      </c>
      <c r="F1302">
        <v>0</v>
      </c>
      <c r="G1302" s="10">
        <f t="shared" si="103"/>
        <v>0</v>
      </c>
      <c r="H1302" s="14">
        <f t="shared" si="105"/>
        <v>0</v>
      </c>
      <c r="I1302" s="14">
        <f t="shared" si="106"/>
        <v>0</v>
      </c>
      <c r="J1302" s="16">
        <v>1</v>
      </c>
      <c r="K1302" s="16">
        <f t="shared" si="104"/>
        <v>1</v>
      </c>
      <c r="L1302" s="14">
        <v>11276.610214106</v>
      </c>
      <c r="M1302" s="14">
        <v>11276.61021368</v>
      </c>
      <c r="S1302" s="6"/>
      <c r="T1302" s="6"/>
    </row>
    <row r="1303" spans="1:20" x14ac:dyDescent="0.3">
      <c r="A1303" s="2">
        <v>26143</v>
      </c>
      <c r="B1303" t="s">
        <v>892</v>
      </c>
      <c r="C1303" t="s">
        <v>947</v>
      </c>
      <c r="D1303" s="14">
        <v>43755.767247989264</v>
      </c>
      <c r="E1303" s="11">
        <f t="shared" si="102"/>
        <v>3.1996345002099023E-5</v>
      </c>
      <c r="F1303">
        <v>56</v>
      </c>
      <c r="G1303" s="10">
        <f t="shared" si="103"/>
        <v>8.8951842733519679E-2</v>
      </c>
      <c r="H1303" s="14">
        <f t="shared" si="105"/>
        <v>0</v>
      </c>
      <c r="I1303" s="14">
        <f t="shared" si="106"/>
        <v>-448148.23275201075</v>
      </c>
      <c r="J1303" s="16">
        <v>1</v>
      </c>
      <c r="K1303" s="16">
        <f t="shared" si="104"/>
        <v>1</v>
      </c>
      <c r="L1303" s="14">
        <v>38239.9604028104</v>
      </c>
      <c r="M1303" s="14">
        <v>38239.960402700002</v>
      </c>
      <c r="S1303" s="6"/>
      <c r="T1303" s="6"/>
    </row>
    <row r="1304" spans="1:20" x14ac:dyDescent="0.3">
      <c r="A1304" s="2">
        <v>26145</v>
      </c>
      <c r="B1304" t="s">
        <v>892</v>
      </c>
      <c r="C1304" t="s">
        <v>948</v>
      </c>
      <c r="D1304" s="14">
        <v>215327.92592807871</v>
      </c>
      <c r="E1304" s="11">
        <f t="shared" si="102"/>
        <v>1.5745825156106332E-4</v>
      </c>
      <c r="F1304">
        <v>124</v>
      </c>
      <c r="G1304" s="10">
        <f t="shared" si="103"/>
        <v>0.19769074814185497</v>
      </c>
      <c r="H1304" s="14">
        <f t="shared" si="105"/>
        <v>0</v>
      </c>
      <c r="I1304" s="14">
        <f t="shared" si="106"/>
        <v>-873888.07407192129</v>
      </c>
      <c r="J1304" s="16">
        <v>1</v>
      </c>
      <c r="K1304" s="16">
        <f t="shared" si="104"/>
        <v>1</v>
      </c>
      <c r="L1304" s="14">
        <v>194202.38252695999</v>
      </c>
      <c r="M1304" s="14">
        <v>194202.38252320001</v>
      </c>
      <c r="S1304" s="6"/>
      <c r="T1304" s="6"/>
    </row>
    <row r="1305" spans="1:20" x14ac:dyDescent="0.3">
      <c r="A1305" s="2">
        <v>26147</v>
      </c>
      <c r="B1305" t="s">
        <v>892</v>
      </c>
      <c r="C1305" t="s">
        <v>213</v>
      </c>
      <c r="D1305" s="14">
        <v>595167.62525172986</v>
      </c>
      <c r="E1305" s="11">
        <f t="shared" si="102"/>
        <v>4.3521551259073014E-4</v>
      </c>
      <c r="F1305">
        <v>204</v>
      </c>
      <c r="G1305" s="10">
        <f t="shared" si="103"/>
        <v>0.33213665290039929</v>
      </c>
      <c r="H1305" s="14">
        <f t="shared" si="105"/>
        <v>0</v>
      </c>
      <c r="I1305" s="14">
        <f t="shared" si="106"/>
        <v>-1196768.37474827</v>
      </c>
      <c r="J1305" s="16">
        <v>1</v>
      </c>
      <c r="K1305" s="16">
        <f t="shared" si="104"/>
        <v>1</v>
      </c>
      <c r="L1305" s="14">
        <v>537262.51639877004</v>
      </c>
      <c r="M1305" s="14">
        <v>537262.51639699901</v>
      </c>
      <c r="S1305" s="6"/>
      <c r="T1305" s="6"/>
    </row>
    <row r="1306" spans="1:20" x14ac:dyDescent="0.3">
      <c r="A1306" s="2">
        <v>26149</v>
      </c>
      <c r="B1306" t="s">
        <v>892</v>
      </c>
      <c r="C1306" t="s">
        <v>603</v>
      </c>
      <c r="D1306" s="14">
        <v>0</v>
      </c>
      <c r="E1306" s="11">
        <f t="shared" si="102"/>
        <v>0</v>
      </c>
      <c r="F1306">
        <v>24</v>
      </c>
      <c r="G1306" s="10">
        <f t="shared" si="103"/>
        <v>0</v>
      </c>
      <c r="H1306" s="14">
        <f t="shared" si="105"/>
        <v>0</v>
      </c>
      <c r="I1306" s="14">
        <f t="shared" si="106"/>
        <v>-210816</v>
      </c>
      <c r="J1306" s="16">
        <v>1</v>
      </c>
      <c r="K1306" s="16">
        <f t="shared" si="104"/>
        <v>1</v>
      </c>
      <c r="L1306" s="14">
        <v>50723.275536683701</v>
      </c>
      <c r="M1306" s="14">
        <v>50723.2755368</v>
      </c>
      <c r="S1306" s="6"/>
      <c r="T1306" s="6"/>
    </row>
    <row r="1307" spans="1:20" x14ac:dyDescent="0.3">
      <c r="A1307" s="2">
        <v>26151</v>
      </c>
      <c r="B1307" t="s">
        <v>892</v>
      </c>
      <c r="C1307" t="s">
        <v>949</v>
      </c>
      <c r="D1307" s="14">
        <v>0</v>
      </c>
      <c r="E1307" s="11">
        <f t="shared" si="102"/>
        <v>0</v>
      </c>
      <c r="F1307">
        <v>2</v>
      </c>
      <c r="G1307" s="10">
        <f t="shared" si="103"/>
        <v>0</v>
      </c>
      <c r="H1307" s="14">
        <f t="shared" si="105"/>
        <v>0</v>
      </c>
      <c r="I1307" s="14">
        <f t="shared" si="106"/>
        <v>-17568</v>
      </c>
      <c r="J1307" s="16">
        <v>1</v>
      </c>
      <c r="K1307" s="16">
        <f t="shared" si="104"/>
        <v>1</v>
      </c>
      <c r="L1307" s="14">
        <v>54380.781012426101</v>
      </c>
      <c r="M1307" s="14">
        <v>54380.781012699998</v>
      </c>
      <c r="S1307" s="6"/>
      <c r="T1307" s="6"/>
    </row>
    <row r="1308" spans="1:20" x14ac:dyDescent="0.3">
      <c r="A1308" s="2">
        <v>26153</v>
      </c>
      <c r="B1308" t="s">
        <v>892</v>
      </c>
      <c r="C1308" t="s">
        <v>950</v>
      </c>
      <c r="D1308" s="14">
        <v>0</v>
      </c>
      <c r="E1308" s="11">
        <f t="shared" si="102"/>
        <v>0</v>
      </c>
      <c r="F1308">
        <v>18</v>
      </c>
      <c r="G1308" s="10">
        <f t="shared" si="103"/>
        <v>0</v>
      </c>
      <c r="H1308" s="14">
        <f t="shared" si="105"/>
        <v>0</v>
      </c>
      <c r="I1308" s="14">
        <f t="shared" si="106"/>
        <v>-158112</v>
      </c>
      <c r="J1308" s="16">
        <v>1</v>
      </c>
      <c r="K1308" s="16">
        <f t="shared" si="104"/>
        <v>1</v>
      </c>
      <c r="L1308" s="14">
        <v>63211.916249955299</v>
      </c>
      <c r="M1308" s="14">
        <v>63211.9162497</v>
      </c>
      <c r="S1308" s="6"/>
      <c r="T1308" s="6"/>
    </row>
    <row r="1309" spans="1:20" x14ac:dyDescent="0.3">
      <c r="A1309" s="2">
        <v>26155</v>
      </c>
      <c r="B1309" t="s">
        <v>892</v>
      </c>
      <c r="C1309" t="s">
        <v>951</v>
      </c>
      <c r="D1309" s="14">
        <v>279421.64821058902</v>
      </c>
      <c r="E1309" s="11">
        <f t="shared" si="102"/>
        <v>2.0432669838767363E-4</v>
      </c>
      <c r="F1309">
        <v>20</v>
      </c>
      <c r="G1309" s="10">
        <f t="shared" si="103"/>
        <v>1.5905148463717498</v>
      </c>
      <c r="H1309" s="14">
        <f t="shared" si="105"/>
        <v>103741.64821058902</v>
      </c>
      <c r="I1309" s="14">
        <f t="shared" si="106"/>
        <v>103741.64821058902</v>
      </c>
      <c r="J1309" s="16">
        <v>0.67037462213992449</v>
      </c>
      <c r="K1309" s="16">
        <f t="shared" si="104"/>
        <v>0.62872723400298947</v>
      </c>
      <c r="L1309" s="14">
        <v>261346.40873116901</v>
      </c>
      <c r="M1309" s="14">
        <v>175199.99996680001</v>
      </c>
      <c r="S1309" s="6"/>
      <c r="T1309" s="6"/>
    </row>
    <row r="1310" spans="1:20" x14ac:dyDescent="0.3">
      <c r="A1310" s="2">
        <v>26157</v>
      </c>
      <c r="B1310" t="s">
        <v>892</v>
      </c>
      <c r="C1310" t="s">
        <v>952</v>
      </c>
      <c r="D1310" s="14">
        <v>0</v>
      </c>
      <c r="E1310" s="11">
        <f t="shared" si="102"/>
        <v>0</v>
      </c>
      <c r="F1310">
        <v>2</v>
      </c>
      <c r="G1310" s="10">
        <f t="shared" si="103"/>
        <v>0</v>
      </c>
      <c r="H1310" s="14">
        <f t="shared" si="105"/>
        <v>0</v>
      </c>
      <c r="I1310" s="14">
        <f t="shared" si="106"/>
        <v>-17568</v>
      </c>
      <c r="J1310" s="16">
        <v>1</v>
      </c>
      <c r="K1310" s="16">
        <f t="shared" si="104"/>
        <v>1</v>
      </c>
      <c r="L1310" s="14">
        <v>32841.6211672719</v>
      </c>
      <c r="M1310" s="14">
        <v>32841.621167500001</v>
      </c>
      <c r="S1310" s="6"/>
      <c r="T1310" s="6"/>
    </row>
    <row r="1311" spans="1:20" x14ac:dyDescent="0.3">
      <c r="A1311" s="2">
        <v>26159</v>
      </c>
      <c r="B1311" t="s">
        <v>892</v>
      </c>
      <c r="C1311" t="s">
        <v>308</v>
      </c>
      <c r="D1311" s="14">
        <v>583679.4436527302</v>
      </c>
      <c r="E1311" s="11">
        <f t="shared" si="102"/>
        <v>4.2681479549656811E-4</v>
      </c>
      <c r="F1311">
        <v>47</v>
      </c>
      <c r="G1311" s="10">
        <f t="shared" si="103"/>
        <v>1.4137877467075781</v>
      </c>
      <c r="H1311" s="14">
        <f t="shared" si="105"/>
        <v>170831.4436527302</v>
      </c>
      <c r="I1311" s="14">
        <f t="shared" si="106"/>
        <v>170831.4436527302</v>
      </c>
      <c r="J1311" s="16">
        <v>0.94895087351657847</v>
      </c>
      <c r="K1311" s="16">
        <f t="shared" si="104"/>
        <v>0.70731975314455442</v>
      </c>
      <c r="L1311" s="14">
        <v>433868.61373515002</v>
      </c>
      <c r="M1311" s="14">
        <v>411720.00020900002</v>
      </c>
      <c r="S1311" s="6"/>
      <c r="T1311" s="6"/>
    </row>
    <row r="1312" spans="1:20" x14ac:dyDescent="0.3">
      <c r="A1312" s="2">
        <v>26161</v>
      </c>
      <c r="B1312" t="s">
        <v>892</v>
      </c>
      <c r="C1312" t="s">
        <v>953</v>
      </c>
      <c r="D1312" s="14">
        <v>2623778.0258125653</v>
      </c>
      <c r="E1312" s="11">
        <f t="shared" si="102"/>
        <v>1.9186340956387406E-3</v>
      </c>
      <c r="F1312">
        <v>437</v>
      </c>
      <c r="G1312" s="10">
        <f t="shared" si="103"/>
        <v>0.68352330475332868</v>
      </c>
      <c r="H1312" s="14">
        <f t="shared" si="105"/>
        <v>0</v>
      </c>
      <c r="I1312" s="14">
        <f t="shared" si="106"/>
        <v>-1214829.9741874347</v>
      </c>
      <c r="J1312" s="16">
        <v>1</v>
      </c>
      <c r="K1312" s="16">
        <f t="shared" si="104"/>
        <v>1</v>
      </c>
      <c r="L1312" s="14">
        <v>1855927.9522905101</v>
      </c>
      <c r="M1312" s="14">
        <v>1855927.9523100001</v>
      </c>
      <c r="S1312" s="6"/>
      <c r="T1312" s="6"/>
    </row>
    <row r="1313" spans="1:20" x14ac:dyDescent="0.3">
      <c r="A1313" s="2">
        <v>26163</v>
      </c>
      <c r="B1313" t="s">
        <v>892</v>
      </c>
      <c r="C1313" t="s">
        <v>170</v>
      </c>
      <c r="D1313" s="14">
        <v>7086641.3098993562</v>
      </c>
      <c r="E1313" s="11">
        <f t="shared" si="102"/>
        <v>5.1820967730393658E-3</v>
      </c>
      <c r="F1313">
        <v>285</v>
      </c>
      <c r="G1313" s="10">
        <f t="shared" si="103"/>
        <v>2.8307613962784632</v>
      </c>
      <c r="H1313" s="14">
        <f t="shared" si="105"/>
        <v>4583201.3098993562</v>
      </c>
      <c r="I1313" s="14">
        <f t="shared" si="106"/>
        <v>4583201.3098993562</v>
      </c>
      <c r="J1313" s="16">
        <v>0.36164927421536269</v>
      </c>
      <c r="K1313" s="16">
        <f t="shared" si="104"/>
        <v>0.35326184725942528</v>
      </c>
      <c r="L1313" s="14">
        <v>6903373.4559744904</v>
      </c>
      <c r="M1313" s="14">
        <v>2496599.99853</v>
      </c>
      <c r="S1313" s="6"/>
      <c r="T1313" s="6"/>
    </row>
    <row r="1314" spans="1:20" x14ac:dyDescent="0.3">
      <c r="A1314" s="2">
        <v>26165</v>
      </c>
      <c r="B1314" t="s">
        <v>892</v>
      </c>
      <c r="C1314" t="s">
        <v>954</v>
      </c>
      <c r="D1314" s="14">
        <v>76595.155846875772</v>
      </c>
      <c r="E1314" s="11">
        <f t="shared" si="102"/>
        <v>5.6010103035704413E-5</v>
      </c>
      <c r="F1314">
        <v>20</v>
      </c>
      <c r="G1314" s="10">
        <f t="shared" si="103"/>
        <v>0.43599246269851877</v>
      </c>
      <c r="H1314" s="14">
        <f t="shared" si="105"/>
        <v>0</v>
      </c>
      <c r="I1314" s="14">
        <f t="shared" si="106"/>
        <v>-99084.844153124228</v>
      </c>
      <c r="J1314" s="16">
        <v>1</v>
      </c>
      <c r="K1314" s="16">
        <f t="shared" si="104"/>
        <v>1</v>
      </c>
      <c r="L1314" s="14">
        <v>72444.182623308996</v>
      </c>
      <c r="M1314" s="14">
        <v>72444.182623000001</v>
      </c>
      <c r="S1314" s="6"/>
      <c r="T1314" s="6"/>
    </row>
    <row r="1315" spans="1:20" x14ac:dyDescent="0.3">
      <c r="A1315" s="2">
        <v>27001</v>
      </c>
      <c r="B1315" t="s">
        <v>955</v>
      </c>
      <c r="C1315" t="s">
        <v>956</v>
      </c>
      <c r="D1315" s="14">
        <v>0</v>
      </c>
      <c r="E1315" s="11">
        <f t="shared" si="102"/>
        <v>0</v>
      </c>
      <c r="F1315">
        <v>0</v>
      </c>
      <c r="G1315" s="10">
        <f t="shared" si="103"/>
        <v>0</v>
      </c>
      <c r="H1315" s="14">
        <f t="shared" si="105"/>
        <v>0</v>
      </c>
      <c r="I1315" s="14">
        <f t="shared" si="106"/>
        <v>0</v>
      </c>
      <c r="J1315" s="16">
        <v>1</v>
      </c>
      <c r="K1315" s="16">
        <f t="shared" si="104"/>
        <v>1</v>
      </c>
      <c r="L1315" s="14">
        <v>0</v>
      </c>
      <c r="M1315" s="14">
        <v>0</v>
      </c>
      <c r="S1315" s="6"/>
      <c r="T1315" s="6"/>
    </row>
    <row r="1316" spans="1:20" x14ac:dyDescent="0.3">
      <c r="A1316" s="2">
        <v>27003</v>
      </c>
      <c r="B1316" t="s">
        <v>955</v>
      </c>
      <c r="C1316" t="s">
        <v>957</v>
      </c>
      <c r="D1316" s="14">
        <v>709360.17474510486</v>
      </c>
      <c r="E1316" s="11">
        <f t="shared" si="102"/>
        <v>5.1871865834866903E-4</v>
      </c>
      <c r="F1316">
        <v>26</v>
      </c>
      <c r="G1316" s="10">
        <f t="shared" si="103"/>
        <v>3.1059976826095737</v>
      </c>
      <c r="H1316" s="14">
        <f t="shared" si="105"/>
        <v>480976.17474510486</v>
      </c>
      <c r="I1316" s="14">
        <f t="shared" si="106"/>
        <v>480976.17474510486</v>
      </c>
      <c r="J1316" s="16">
        <v>0.34055768417779719</v>
      </c>
      <c r="K1316" s="16">
        <f t="shared" si="104"/>
        <v>0.3219577418228553</v>
      </c>
      <c r="L1316" s="14">
        <v>668785.37933529401</v>
      </c>
      <c r="M1316" s="14">
        <v>227759.99987599999</v>
      </c>
      <c r="S1316" s="6"/>
      <c r="T1316" s="6"/>
    </row>
    <row r="1317" spans="1:20" x14ac:dyDescent="0.3">
      <c r="A1317" s="2">
        <v>27005</v>
      </c>
      <c r="B1317" t="s">
        <v>955</v>
      </c>
      <c r="C1317" t="s">
        <v>958</v>
      </c>
      <c r="D1317" s="14">
        <v>0</v>
      </c>
      <c r="E1317" s="11">
        <f t="shared" si="102"/>
        <v>0</v>
      </c>
      <c r="F1317">
        <v>2</v>
      </c>
      <c r="G1317" s="10">
        <f t="shared" si="103"/>
        <v>0</v>
      </c>
      <c r="H1317" s="14">
        <f t="shared" si="105"/>
        <v>0</v>
      </c>
      <c r="I1317" s="14">
        <f t="shared" si="106"/>
        <v>-17568</v>
      </c>
      <c r="J1317" s="16">
        <v>1</v>
      </c>
      <c r="K1317" s="16">
        <f t="shared" si="104"/>
        <v>1</v>
      </c>
      <c r="L1317" s="14">
        <v>0</v>
      </c>
      <c r="M1317" s="14">
        <v>0</v>
      </c>
      <c r="S1317" s="6"/>
      <c r="T1317" s="6"/>
    </row>
    <row r="1318" spans="1:20" x14ac:dyDescent="0.3">
      <c r="A1318" s="2">
        <v>27007</v>
      </c>
      <c r="B1318" t="s">
        <v>955</v>
      </c>
      <c r="C1318" t="s">
        <v>959</v>
      </c>
      <c r="D1318" s="14">
        <v>29046.205715350887</v>
      </c>
      <c r="E1318" s="11">
        <f t="shared" si="102"/>
        <v>2.1239998233901736E-5</v>
      </c>
      <c r="F1318">
        <v>2</v>
      </c>
      <c r="G1318" s="10">
        <f t="shared" si="103"/>
        <v>1.653358704198024</v>
      </c>
      <c r="H1318" s="14">
        <f t="shared" si="105"/>
        <v>11478.205715350887</v>
      </c>
      <c r="I1318" s="14">
        <f t="shared" si="106"/>
        <v>11478.205715350887</v>
      </c>
      <c r="J1318" s="16">
        <v>1</v>
      </c>
      <c r="K1318" s="16">
        <f t="shared" si="104"/>
        <v>1</v>
      </c>
      <c r="L1318" s="14">
        <v>28418.183770003801</v>
      </c>
      <c r="M1318" s="14">
        <v>28418.18377</v>
      </c>
      <c r="S1318" s="6"/>
      <c r="T1318" s="6"/>
    </row>
    <row r="1319" spans="1:20" x14ac:dyDescent="0.3">
      <c r="A1319" s="2">
        <v>27009</v>
      </c>
      <c r="B1319" t="s">
        <v>955</v>
      </c>
      <c r="C1319" t="s">
        <v>269</v>
      </c>
      <c r="D1319" s="14">
        <v>0</v>
      </c>
      <c r="E1319" s="11">
        <f t="shared" si="102"/>
        <v>0</v>
      </c>
      <c r="F1319">
        <v>0</v>
      </c>
      <c r="G1319" s="10">
        <f t="shared" si="103"/>
        <v>0</v>
      </c>
      <c r="H1319" s="14">
        <f t="shared" si="105"/>
        <v>0</v>
      </c>
      <c r="I1319" s="14">
        <f t="shared" si="106"/>
        <v>0</v>
      </c>
      <c r="J1319" s="16">
        <v>1</v>
      </c>
      <c r="K1319" s="16">
        <f t="shared" si="104"/>
        <v>1</v>
      </c>
      <c r="L1319" s="14">
        <v>0</v>
      </c>
      <c r="M1319" s="14">
        <v>0</v>
      </c>
      <c r="S1319" s="6"/>
      <c r="T1319" s="6"/>
    </row>
    <row r="1320" spans="1:20" x14ac:dyDescent="0.3">
      <c r="A1320" s="2">
        <v>27011</v>
      </c>
      <c r="B1320" t="s">
        <v>955</v>
      </c>
      <c r="C1320" t="s">
        <v>960</v>
      </c>
      <c r="D1320" s="14">
        <v>0</v>
      </c>
      <c r="E1320" s="11">
        <f t="shared" si="102"/>
        <v>0</v>
      </c>
      <c r="F1320">
        <v>0</v>
      </c>
      <c r="G1320" s="10">
        <f t="shared" si="103"/>
        <v>0</v>
      </c>
      <c r="H1320" s="14">
        <f t="shared" si="105"/>
        <v>0</v>
      </c>
      <c r="I1320" s="14">
        <f t="shared" si="106"/>
        <v>0</v>
      </c>
      <c r="J1320" s="16">
        <v>1</v>
      </c>
      <c r="K1320" s="16">
        <f t="shared" si="104"/>
        <v>1</v>
      </c>
      <c r="L1320" s="14">
        <v>0</v>
      </c>
      <c r="M1320" s="14">
        <v>0</v>
      </c>
      <c r="S1320" s="6"/>
      <c r="T1320" s="6"/>
    </row>
    <row r="1321" spans="1:20" x14ac:dyDescent="0.3">
      <c r="A1321" s="2">
        <v>27013</v>
      </c>
      <c r="B1321" t="s">
        <v>955</v>
      </c>
      <c r="C1321" t="s">
        <v>961</v>
      </c>
      <c r="D1321" s="14">
        <v>22189.413555017796</v>
      </c>
      <c r="E1321" s="11">
        <f t="shared" si="102"/>
        <v>1.6225978337363702E-5</v>
      </c>
      <c r="F1321">
        <v>2</v>
      </c>
      <c r="G1321" s="10">
        <f t="shared" si="103"/>
        <v>1.2630586039969147</v>
      </c>
      <c r="H1321" s="14">
        <f t="shared" si="105"/>
        <v>4621.4135550177962</v>
      </c>
      <c r="I1321" s="14">
        <f t="shared" si="106"/>
        <v>4621.4135550177962</v>
      </c>
      <c r="J1321" s="16">
        <v>1</v>
      </c>
      <c r="K1321" s="16">
        <f t="shared" si="104"/>
        <v>1</v>
      </c>
      <c r="L1321" s="14">
        <v>27866.464917144</v>
      </c>
      <c r="M1321" s="14">
        <v>27866.4649173</v>
      </c>
      <c r="S1321" s="6"/>
      <c r="T1321" s="6"/>
    </row>
    <row r="1322" spans="1:20" x14ac:dyDescent="0.3">
      <c r="A1322" s="2">
        <v>27015</v>
      </c>
      <c r="B1322" t="s">
        <v>955</v>
      </c>
      <c r="C1322" t="s">
        <v>523</v>
      </c>
      <c r="D1322" s="14">
        <v>0</v>
      </c>
      <c r="E1322" s="11">
        <f t="shared" si="102"/>
        <v>0</v>
      </c>
      <c r="F1322">
        <v>2</v>
      </c>
      <c r="G1322" s="10">
        <f t="shared" si="103"/>
        <v>0</v>
      </c>
      <c r="H1322" s="14">
        <f t="shared" si="105"/>
        <v>0</v>
      </c>
      <c r="I1322" s="14">
        <f t="shared" si="106"/>
        <v>-17568</v>
      </c>
      <c r="J1322" s="16">
        <v>1</v>
      </c>
      <c r="K1322" s="16">
        <f t="shared" si="104"/>
        <v>1</v>
      </c>
      <c r="L1322" s="14">
        <v>0</v>
      </c>
      <c r="M1322" s="14">
        <v>0</v>
      </c>
      <c r="S1322" s="6"/>
      <c r="T1322" s="6"/>
    </row>
    <row r="1323" spans="1:20" x14ac:dyDescent="0.3">
      <c r="A1323" s="2">
        <v>27017</v>
      </c>
      <c r="B1323" t="s">
        <v>955</v>
      </c>
      <c r="C1323" t="s">
        <v>962</v>
      </c>
      <c r="D1323" s="14">
        <v>160000.77689321924</v>
      </c>
      <c r="E1323" s="11">
        <f t="shared" si="102"/>
        <v>1.1700034944112591E-4</v>
      </c>
      <c r="F1323">
        <v>24</v>
      </c>
      <c r="G1323" s="10">
        <f t="shared" si="103"/>
        <v>0.75895936216045856</v>
      </c>
      <c r="H1323" s="14">
        <f t="shared" si="105"/>
        <v>0</v>
      </c>
      <c r="I1323" s="14">
        <f t="shared" si="106"/>
        <v>-50815.223106780759</v>
      </c>
      <c r="J1323" s="16">
        <v>1</v>
      </c>
      <c r="K1323" s="16">
        <f t="shared" si="104"/>
        <v>1</v>
      </c>
      <c r="L1323" s="14">
        <v>151931.85099931</v>
      </c>
      <c r="M1323" s="14">
        <v>151931.850997</v>
      </c>
      <c r="S1323" s="6"/>
      <c r="T1323" s="6"/>
    </row>
    <row r="1324" spans="1:20" x14ac:dyDescent="0.3">
      <c r="A1324" s="2">
        <v>27019</v>
      </c>
      <c r="B1324" t="s">
        <v>955</v>
      </c>
      <c r="C1324" t="s">
        <v>963</v>
      </c>
      <c r="D1324" s="14">
        <v>39212.082547460799</v>
      </c>
      <c r="E1324" s="11">
        <f t="shared" si="102"/>
        <v>2.8673781774378484E-5</v>
      </c>
      <c r="F1324">
        <v>0</v>
      </c>
      <c r="G1324" s="10">
        <f t="shared" si="103"/>
        <v>4.4640348983903456E+50</v>
      </c>
      <c r="H1324" s="14">
        <f t="shared" si="105"/>
        <v>39212.082547460799</v>
      </c>
      <c r="I1324" s="14">
        <f t="shared" si="106"/>
        <v>39212.082547460799</v>
      </c>
      <c r="J1324" s="16">
        <v>1</v>
      </c>
      <c r="K1324" s="16">
        <f t="shared" si="104"/>
        <v>1</v>
      </c>
      <c r="L1324" s="14">
        <v>36297.465547872598</v>
      </c>
      <c r="M1324" s="14">
        <v>36297.465548100001</v>
      </c>
      <c r="S1324" s="6"/>
      <c r="T1324" s="6"/>
    </row>
    <row r="1325" spans="1:20" x14ac:dyDescent="0.3">
      <c r="A1325" s="2">
        <v>27021</v>
      </c>
      <c r="B1325" t="s">
        <v>955</v>
      </c>
      <c r="C1325" t="s">
        <v>525</v>
      </c>
      <c r="D1325" s="14">
        <v>0</v>
      </c>
      <c r="E1325" s="11">
        <f t="shared" si="102"/>
        <v>0</v>
      </c>
      <c r="F1325">
        <v>18</v>
      </c>
      <c r="G1325" s="10">
        <f t="shared" si="103"/>
        <v>0</v>
      </c>
      <c r="H1325" s="14">
        <f t="shared" si="105"/>
        <v>0</v>
      </c>
      <c r="I1325" s="14">
        <f t="shared" si="106"/>
        <v>-158112</v>
      </c>
      <c r="J1325" s="16">
        <v>1</v>
      </c>
      <c r="K1325" s="16">
        <f t="shared" si="104"/>
        <v>1</v>
      </c>
      <c r="L1325" s="14">
        <v>0</v>
      </c>
      <c r="M1325" s="14">
        <v>0</v>
      </c>
      <c r="S1325" s="6"/>
      <c r="T1325" s="6"/>
    </row>
    <row r="1326" spans="1:20" x14ac:dyDescent="0.3">
      <c r="A1326" s="2">
        <v>27023</v>
      </c>
      <c r="B1326" t="s">
        <v>955</v>
      </c>
      <c r="C1326" t="s">
        <v>905</v>
      </c>
      <c r="D1326" s="14">
        <v>0</v>
      </c>
      <c r="E1326" s="11">
        <f t="shared" si="102"/>
        <v>0</v>
      </c>
      <c r="F1326">
        <v>2</v>
      </c>
      <c r="G1326" s="10">
        <f t="shared" si="103"/>
        <v>0</v>
      </c>
      <c r="H1326" s="14">
        <f t="shared" si="105"/>
        <v>0</v>
      </c>
      <c r="I1326" s="14">
        <f t="shared" si="106"/>
        <v>-17568</v>
      </c>
      <c r="J1326" s="16">
        <v>1</v>
      </c>
      <c r="K1326" s="16">
        <f t="shared" si="104"/>
        <v>1</v>
      </c>
      <c r="L1326" s="14">
        <v>0</v>
      </c>
      <c r="M1326" s="14">
        <v>0</v>
      </c>
      <c r="S1326" s="6"/>
      <c r="T1326" s="6"/>
    </row>
    <row r="1327" spans="1:20" x14ac:dyDescent="0.3">
      <c r="A1327" s="2">
        <v>27025</v>
      </c>
      <c r="B1327" t="s">
        <v>955</v>
      </c>
      <c r="C1327" t="s">
        <v>964</v>
      </c>
      <c r="D1327" s="14">
        <v>247734.05452757745</v>
      </c>
      <c r="E1327" s="11">
        <f t="shared" si="102"/>
        <v>1.8115518881222303E-4</v>
      </c>
      <c r="F1327">
        <v>18</v>
      </c>
      <c r="G1327" s="10">
        <f t="shared" si="103"/>
        <v>1.5668263922256214</v>
      </c>
      <c r="H1327" s="14">
        <f t="shared" si="105"/>
        <v>89622.054527577449</v>
      </c>
      <c r="I1327" s="14">
        <f t="shared" si="106"/>
        <v>89622.054527577449</v>
      </c>
      <c r="J1327" s="16">
        <v>0.65382378702764454</v>
      </c>
      <c r="K1327" s="16">
        <f t="shared" si="104"/>
        <v>0.63823280292051721</v>
      </c>
      <c r="L1327" s="14">
        <v>241165.89688346899</v>
      </c>
      <c r="M1327" s="14">
        <v>157679.99999700001</v>
      </c>
      <c r="S1327" s="6"/>
      <c r="T1327" s="6"/>
    </row>
    <row r="1328" spans="1:20" x14ac:dyDescent="0.3">
      <c r="A1328" s="2">
        <v>27027</v>
      </c>
      <c r="B1328" t="s">
        <v>955</v>
      </c>
      <c r="C1328" t="s">
        <v>49</v>
      </c>
      <c r="D1328" s="14">
        <v>156923.50914381118</v>
      </c>
      <c r="E1328" s="11">
        <f t="shared" si="102"/>
        <v>1.1475010160486113E-4</v>
      </c>
      <c r="F1328">
        <v>24</v>
      </c>
      <c r="G1328" s="10">
        <f t="shared" si="103"/>
        <v>0.74436242573529132</v>
      </c>
      <c r="H1328" s="14">
        <f t="shared" si="105"/>
        <v>0</v>
      </c>
      <c r="I1328" s="14">
        <f t="shared" si="106"/>
        <v>-53892.490856188815</v>
      </c>
      <c r="J1328" s="16">
        <v>1</v>
      </c>
      <c r="K1328" s="16">
        <f t="shared" si="104"/>
        <v>1</v>
      </c>
      <c r="L1328" s="14">
        <v>149449.29125060499</v>
      </c>
      <c r="M1328" s="14">
        <v>149449.29125000001</v>
      </c>
      <c r="S1328" s="6"/>
      <c r="T1328" s="6"/>
    </row>
    <row r="1329" spans="1:20" x14ac:dyDescent="0.3">
      <c r="A1329" s="2">
        <v>27029</v>
      </c>
      <c r="B1329" t="s">
        <v>955</v>
      </c>
      <c r="C1329" t="s">
        <v>501</v>
      </c>
      <c r="D1329" s="14">
        <v>0</v>
      </c>
      <c r="E1329" s="11">
        <f t="shared" si="102"/>
        <v>0</v>
      </c>
      <c r="F1329">
        <v>0</v>
      </c>
      <c r="G1329" s="10">
        <f t="shared" si="103"/>
        <v>0</v>
      </c>
      <c r="H1329" s="14">
        <f t="shared" si="105"/>
        <v>0</v>
      </c>
      <c r="I1329" s="14">
        <f t="shared" si="106"/>
        <v>0</v>
      </c>
      <c r="J1329" s="16">
        <v>1</v>
      </c>
      <c r="K1329" s="16">
        <f t="shared" si="104"/>
        <v>1</v>
      </c>
      <c r="L1329" s="14">
        <v>0</v>
      </c>
      <c r="M1329" s="14">
        <v>0</v>
      </c>
      <c r="S1329" s="6"/>
      <c r="T1329" s="6"/>
    </row>
    <row r="1330" spans="1:20" x14ac:dyDescent="0.3">
      <c r="A1330" s="2">
        <v>27031</v>
      </c>
      <c r="B1330" t="s">
        <v>955</v>
      </c>
      <c r="C1330" t="s">
        <v>56</v>
      </c>
      <c r="D1330" s="14">
        <v>0</v>
      </c>
      <c r="E1330" s="11">
        <f t="shared" si="102"/>
        <v>0</v>
      </c>
      <c r="F1330">
        <v>36</v>
      </c>
      <c r="G1330" s="10">
        <f t="shared" si="103"/>
        <v>0</v>
      </c>
      <c r="H1330" s="14">
        <f t="shared" si="105"/>
        <v>0</v>
      </c>
      <c r="I1330" s="14">
        <f t="shared" si="106"/>
        <v>-316224</v>
      </c>
      <c r="J1330" s="16">
        <v>1</v>
      </c>
      <c r="K1330" s="16">
        <f t="shared" si="104"/>
        <v>1</v>
      </c>
      <c r="L1330" s="14">
        <v>0</v>
      </c>
      <c r="M1330" s="14">
        <v>0</v>
      </c>
      <c r="S1330" s="6"/>
      <c r="T1330" s="6"/>
    </row>
    <row r="1331" spans="1:20" x14ac:dyDescent="0.3">
      <c r="A1331" s="2">
        <v>27033</v>
      </c>
      <c r="B1331" t="s">
        <v>955</v>
      </c>
      <c r="C1331" t="s">
        <v>965</v>
      </c>
      <c r="D1331" s="14">
        <v>0</v>
      </c>
      <c r="E1331" s="11">
        <f t="shared" si="102"/>
        <v>0</v>
      </c>
      <c r="F1331">
        <v>45</v>
      </c>
      <c r="G1331" s="10">
        <f t="shared" si="103"/>
        <v>0</v>
      </c>
      <c r="H1331" s="14">
        <f t="shared" si="105"/>
        <v>0</v>
      </c>
      <c r="I1331" s="14">
        <f t="shared" si="106"/>
        <v>-395280</v>
      </c>
      <c r="J1331" s="16">
        <v>1</v>
      </c>
      <c r="K1331" s="16">
        <f t="shared" si="104"/>
        <v>1</v>
      </c>
      <c r="L1331" s="14">
        <v>0</v>
      </c>
      <c r="M1331" s="14">
        <v>0</v>
      </c>
      <c r="S1331" s="6"/>
      <c r="T1331" s="6"/>
    </row>
    <row r="1332" spans="1:20" x14ac:dyDescent="0.3">
      <c r="A1332" s="2">
        <v>27035</v>
      </c>
      <c r="B1332" t="s">
        <v>955</v>
      </c>
      <c r="C1332" t="s">
        <v>966</v>
      </c>
      <c r="D1332" s="14">
        <v>0</v>
      </c>
      <c r="E1332" s="11">
        <f t="shared" si="102"/>
        <v>0</v>
      </c>
      <c r="F1332">
        <v>20</v>
      </c>
      <c r="G1332" s="10">
        <f t="shared" si="103"/>
        <v>0</v>
      </c>
      <c r="H1332" s="14">
        <f t="shared" si="105"/>
        <v>0</v>
      </c>
      <c r="I1332" s="14">
        <f t="shared" si="106"/>
        <v>-175680</v>
      </c>
      <c r="J1332" s="16">
        <v>1</v>
      </c>
      <c r="K1332" s="16">
        <f t="shared" si="104"/>
        <v>1</v>
      </c>
      <c r="L1332" s="14">
        <v>0</v>
      </c>
      <c r="M1332" s="14">
        <v>0</v>
      </c>
      <c r="S1332" s="6"/>
      <c r="T1332" s="6"/>
    </row>
    <row r="1333" spans="1:20" x14ac:dyDescent="0.3">
      <c r="A1333" s="2">
        <v>27037</v>
      </c>
      <c r="B1333" t="s">
        <v>955</v>
      </c>
      <c r="C1333" t="s">
        <v>967</v>
      </c>
      <c r="D1333" s="14">
        <v>979284.73020588455</v>
      </c>
      <c r="E1333" s="11">
        <f t="shared" si="102"/>
        <v>7.1610062064206704E-4</v>
      </c>
      <c r="F1333">
        <v>62</v>
      </c>
      <c r="G1333" s="10">
        <f t="shared" si="103"/>
        <v>1.7981460613980782</v>
      </c>
      <c r="H1333" s="14">
        <f t="shared" si="105"/>
        <v>434676.73020588455</v>
      </c>
      <c r="I1333" s="14">
        <f t="shared" si="106"/>
        <v>434676.73020588455</v>
      </c>
      <c r="J1333" s="16">
        <v>0.60771449739516914</v>
      </c>
      <c r="K1333" s="16">
        <f t="shared" si="104"/>
        <v>0.5561283487852422</v>
      </c>
      <c r="L1333" s="14">
        <v>893709.13862620201</v>
      </c>
      <c r="M1333" s="14">
        <v>543119.99963999901</v>
      </c>
      <c r="S1333" s="6"/>
      <c r="T1333" s="6"/>
    </row>
    <row r="1334" spans="1:20" x14ac:dyDescent="0.3">
      <c r="A1334" s="2">
        <v>27039</v>
      </c>
      <c r="B1334" t="s">
        <v>955</v>
      </c>
      <c r="C1334" t="s">
        <v>64</v>
      </c>
      <c r="D1334" s="14">
        <v>0</v>
      </c>
      <c r="E1334" s="11">
        <f t="shared" si="102"/>
        <v>0</v>
      </c>
      <c r="F1334">
        <v>0</v>
      </c>
      <c r="G1334" s="10">
        <f t="shared" si="103"/>
        <v>0</v>
      </c>
      <c r="H1334" s="14">
        <f t="shared" si="105"/>
        <v>0</v>
      </c>
      <c r="I1334" s="14">
        <f t="shared" si="106"/>
        <v>0</v>
      </c>
      <c r="J1334" s="16">
        <v>1</v>
      </c>
      <c r="K1334" s="16">
        <f t="shared" si="104"/>
        <v>1</v>
      </c>
      <c r="L1334" s="14">
        <v>0</v>
      </c>
      <c r="M1334" s="14">
        <v>0</v>
      </c>
      <c r="S1334" s="6"/>
      <c r="T1334" s="6"/>
    </row>
    <row r="1335" spans="1:20" x14ac:dyDescent="0.3">
      <c r="A1335" s="2">
        <v>27041</v>
      </c>
      <c r="B1335" t="s">
        <v>955</v>
      </c>
      <c r="C1335" t="s">
        <v>67</v>
      </c>
      <c r="D1335" s="14">
        <v>143266.81843616985</v>
      </c>
      <c r="E1335" s="11">
        <f t="shared" si="102"/>
        <v>1.0476366518855691E-4</v>
      </c>
      <c r="F1335">
        <v>88</v>
      </c>
      <c r="G1335" s="10">
        <f t="shared" si="103"/>
        <v>0.18534062245944313</v>
      </c>
      <c r="H1335" s="14">
        <f t="shared" si="105"/>
        <v>0</v>
      </c>
      <c r="I1335" s="14">
        <f t="shared" si="106"/>
        <v>-629725.18156383012</v>
      </c>
      <c r="J1335" s="16">
        <v>1</v>
      </c>
      <c r="K1335" s="16">
        <f t="shared" si="104"/>
        <v>1</v>
      </c>
      <c r="L1335" s="14">
        <v>154195.27528299301</v>
      </c>
      <c r="M1335" s="14">
        <v>154195.275287</v>
      </c>
      <c r="S1335" s="6"/>
      <c r="T1335" s="6"/>
    </row>
    <row r="1336" spans="1:20" x14ac:dyDescent="0.3">
      <c r="A1336" s="2">
        <v>27043</v>
      </c>
      <c r="B1336" t="s">
        <v>955</v>
      </c>
      <c r="C1336" t="s">
        <v>968</v>
      </c>
      <c r="D1336" s="14">
        <v>65344.951344169749</v>
      </c>
      <c r="E1336" s="11">
        <f t="shared" si="102"/>
        <v>4.7783406367980193E-5</v>
      </c>
      <c r="F1336">
        <v>36</v>
      </c>
      <c r="G1336" s="10">
        <f t="shared" si="103"/>
        <v>0.20664134077163576</v>
      </c>
      <c r="H1336" s="14">
        <f t="shared" si="105"/>
        <v>0</v>
      </c>
      <c r="I1336" s="14">
        <f t="shared" si="106"/>
        <v>-250879.04865583027</v>
      </c>
      <c r="J1336" s="16">
        <v>1</v>
      </c>
      <c r="K1336" s="16">
        <f t="shared" si="104"/>
        <v>1</v>
      </c>
      <c r="L1336" s="14">
        <v>63836.339316843303</v>
      </c>
      <c r="M1336" s="14">
        <v>63836.339316500002</v>
      </c>
      <c r="S1336" s="6"/>
      <c r="T1336" s="6"/>
    </row>
    <row r="1337" spans="1:20" x14ac:dyDescent="0.3">
      <c r="A1337" s="2">
        <v>27045</v>
      </c>
      <c r="B1337" t="s">
        <v>955</v>
      </c>
      <c r="C1337" t="s">
        <v>969</v>
      </c>
      <c r="D1337" s="14">
        <v>0</v>
      </c>
      <c r="E1337" s="11">
        <f t="shared" si="102"/>
        <v>0</v>
      </c>
      <c r="F1337">
        <v>0</v>
      </c>
      <c r="G1337" s="10">
        <f t="shared" si="103"/>
        <v>0</v>
      </c>
      <c r="H1337" s="14">
        <f t="shared" si="105"/>
        <v>0</v>
      </c>
      <c r="I1337" s="14">
        <f t="shared" si="106"/>
        <v>0</v>
      </c>
      <c r="J1337" s="16">
        <v>1</v>
      </c>
      <c r="K1337" s="16">
        <f t="shared" si="104"/>
        <v>1</v>
      </c>
      <c r="L1337" s="14">
        <v>0</v>
      </c>
      <c r="M1337" s="14">
        <v>0</v>
      </c>
      <c r="S1337" s="6"/>
      <c r="T1337" s="6"/>
    </row>
    <row r="1338" spans="1:20" x14ac:dyDescent="0.3">
      <c r="A1338" s="2">
        <v>27047</v>
      </c>
      <c r="B1338" t="s">
        <v>955</v>
      </c>
      <c r="C1338" t="s">
        <v>970</v>
      </c>
      <c r="D1338" s="14">
        <v>212697.30564814174</v>
      </c>
      <c r="E1338" s="11">
        <f t="shared" si="102"/>
        <v>1.5553461407644695E-4</v>
      </c>
      <c r="F1338">
        <v>431</v>
      </c>
      <c r="G1338" s="10">
        <f t="shared" si="103"/>
        <v>5.6181378515710319E-2</v>
      </c>
      <c r="H1338" s="14">
        <f t="shared" si="105"/>
        <v>0</v>
      </c>
      <c r="I1338" s="14">
        <f t="shared" si="106"/>
        <v>-3573206.6943518585</v>
      </c>
      <c r="J1338" s="16">
        <v>1</v>
      </c>
      <c r="K1338" s="16">
        <f t="shared" si="104"/>
        <v>1</v>
      </c>
      <c r="L1338" s="14">
        <v>214625.478421671</v>
      </c>
      <c r="M1338" s="14">
        <v>214625.478424</v>
      </c>
      <c r="S1338" s="6"/>
      <c r="T1338" s="6"/>
    </row>
    <row r="1339" spans="1:20" x14ac:dyDescent="0.3">
      <c r="A1339" s="2">
        <v>27049</v>
      </c>
      <c r="B1339" t="s">
        <v>955</v>
      </c>
      <c r="C1339" t="s">
        <v>971</v>
      </c>
      <c r="D1339" s="14">
        <v>0</v>
      </c>
      <c r="E1339" s="11">
        <f t="shared" si="102"/>
        <v>0</v>
      </c>
      <c r="F1339">
        <v>2</v>
      </c>
      <c r="G1339" s="10">
        <f t="shared" si="103"/>
        <v>0</v>
      </c>
      <c r="H1339" s="14">
        <f t="shared" si="105"/>
        <v>0</v>
      </c>
      <c r="I1339" s="14">
        <f t="shared" si="106"/>
        <v>-17568</v>
      </c>
      <c r="J1339" s="16">
        <v>1</v>
      </c>
      <c r="K1339" s="16">
        <f t="shared" si="104"/>
        <v>1</v>
      </c>
      <c r="L1339" s="14">
        <v>0</v>
      </c>
      <c r="M1339" s="14">
        <v>0</v>
      </c>
      <c r="S1339" s="6"/>
      <c r="T1339" s="6"/>
    </row>
    <row r="1340" spans="1:20" x14ac:dyDescent="0.3">
      <c r="A1340" s="2">
        <v>27051</v>
      </c>
      <c r="B1340" t="s">
        <v>955</v>
      </c>
      <c r="C1340" t="s">
        <v>283</v>
      </c>
      <c r="D1340" s="14">
        <v>35032.287600979849</v>
      </c>
      <c r="E1340" s="11">
        <f t="shared" si="102"/>
        <v>2.5617312432002133E-5</v>
      </c>
      <c r="F1340">
        <v>0</v>
      </c>
      <c r="G1340" s="10">
        <f t="shared" si="103"/>
        <v>3.9881930328984344E+50</v>
      </c>
      <c r="H1340" s="14">
        <f t="shared" si="105"/>
        <v>35032.287600979849</v>
      </c>
      <c r="I1340" s="14">
        <f t="shared" si="106"/>
        <v>35032.287600979849</v>
      </c>
      <c r="J1340" s="16">
        <v>1</v>
      </c>
      <c r="K1340" s="16">
        <f t="shared" si="104"/>
        <v>1</v>
      </c>
      <c r="L1340" s="14">
        <v>35675.105362018301</v>
      </c>
      <c r="M1340" s="14">
        <v>35675.105361499998</v>
      </c>
      <c r="S1340" s="6"/>
      <c r="T1340" s="6"/>
    </row>
    <row r="1341" spans="1:20" x14ac:dyDescent="0.3">
      <c r="A1341" s="2">
        <v>27053</v>
      </c>
      <c r="B1341" t="s">
        <v>955</v>
      </c>
      <c r="C1341" t="s">
        <v>972</v>
      </c>
      <c r="D1341" s="14">
        <v>4158595.1335640503</v>
      </c>
      <c r="E1341" s="11">
        <f t="shared" si="102"/>
        <v>3.0409670081531937E-3</v>
      </c>
      <c r="F1341">
        <v>132</v>
      </c>
      <c r="G1341" s="10">
        <f t="shared" si="103"/>
        <v>3.586578846494358</v>
      </c>
      <c r="H1341" s="14">
        <f t="shared" si="105"/>
        <v>2999107.1335640503</v>
      </c>
      <c r="I1341" s="14">
        <f t="shared" si="106"/>
        <v>2999107.1335640503</v>
      </c>
      <c r="J1341" s="16">
        <v>0.28863865669396782</v>
      </c>
      <c r="K1341" s="16">
        <f t="shared" si="104"/>
        <v>0.27881723581162404</v>
      </c>
      <c r="L1341" s="14">
        <v>4006116.2050747299</v>
      </c>
      <c r="M1341" s="14">
        <v>1156320.0012099999</v>
      </c>
      <c r="S1341" s="6"/>
      <c r="T1341" s="6"/>
    </row>
    <row r="1342" spans="1:20" x14ac:dyDescent="0.3">
      <c r="A1342" s="2">
        <v>27055</v>
      </c>
      <c r="B1342" t="s">
        <v>955</v>
      </c>
      <c r="C1342" t="s">
        <v>95</v>
      </c>
      <c r="D1342" s="14">
        <v>107.59911995473502</v>
      </c>
      <c r="E1342" s="11">
        <f t="shared" si="102"/>
        <v>7.8681709418594345E-8</v>
      </c>
      <c r="F1342">
        <v>0</v>
      </c>
      <c r="G1342" s="10">
        <f t="shared" si="103"/>
        <v>1.2249444439291327E+48</v>
      </c>
      <c r="H1342" s="14">
        <f t="shared" si="105"/>
        <v>107.59911995473502</v>
      </c>
      <c r="I1342" s="14">
        <f t="shared" si="106"/>
        <v>107.59911995473502</v>
      </c>
      <c r="J1342" s="16">
        <v>1</v>
      </c>
      <c r="K1342" s="16">
        <f t="shared" si="104"/>
        <v>1</v>
      </c>
      <c r="L1342" s="14">
        <v>98.544290921661897</v>
      </c>
      <c r="M1342" s="14">
        <v>98.544290922000002</v>
      </c>
      <c r="S1342" s="6"/>
      <c r="T1342" s="6"/>
    </row>
    <row r="1343" spans="1:20" x14ac:dyDescent="0.3">
      <c r="A1343" s="2">
        <v>27057</v>
      </c>
      <c r="B1343" t="s">
        <v>955</v>
      </c>
      <c r="C1343" t="s">
        <v>973</v>
      </c>
      <c r="D1343" s="14">
        <v>0</v>
      </c>
      <c r="E1343" s="11">
        <f t="shared" si="102"/>
        <v>0</v>
      </c>
      <c r="F1343">
        <v>2</v>
      </c>
      <c r="G1343" s="10">
        <f t="shared" si="103"/>
        <v>0</v>
      </c>
      <c r="H1343" s="14">
        <f t="shared" si="105"/>
        <v>0</v>
      </c>
      <c r="I1343" s="14">
        <f t="shared" si="106"/>
        <v>-17568</v>
      </c>
      <c r="J1343" s="16">
        <v>1</v>
      </c>
      <c r="K1343" s="16">
        <f t="shared" si="104"/>
        <v>1</v>
      </c>
      <c r="L1343" s="14">
        <v>0</v>
      </c>
      <c r="M1343" s="14">
        <v>0</v>
      </c>
      <c r="S1343" s="6"/>
      <c r="T1343" s="6"/>
    </row>
    <row r="1344" spans="1:20" x14ac:dyDescent="0.3">
      <c r="A1344" s="2">
        <v>27059</v>
      </c>
      <c r="B1344" t="s">
        <v>955</v>
      </c>
      <c r="C1344" t="s">
        <v>974</v>
      </c>
      <c r="D1344" s="14">
        <v>0</v>
      </c>
      <c r="E1344" s="11">
        <f t="shared" si="102"/>
        <v>0</v>
      </c>
      <c r="F1344">
        <v>2</v>
      </c>
      <c r="G1344" s="10">
        <f t="shared" si="103"/>
        <v>0</v>
      </c>
      <c r="H1344" s="14">
        <f t="shared" si="105"/>
        <v>0</v>
      </c>
      <c r="I1344" s="14">
        <f t="shared" si="106"/>
        <v>-17568</v>
      </c>
      <c r="J1344" s="16">
        <v>1</v>
      </c>
      <c r="K1344" s="16">
        <f t="shared" si="104"/>
        <v>1</v>
      </c>
      <c r="L1344" s="14">
        <v>0</v>
      </c>
      <c r="M1344" s="14">
        <v>0</v>
      </c>
      <c r="S1344" s="6"/>
      <c r="T1344" s="6"/>
    </row>
    <row r="1345" spans="1:20" x14ac:dyDescent="0.3">
      <c r="A1345" s="2">
        <v>27061</v>
      </c>
      <c r="B1345" t="s">
        <v>955</v>
      </c>
      <c r="C1345" t="s">
        <v>975</v>
      </c>
      <c r="D1345" s="14">
        <v>0</v>
      </c>
      <c r="E1345" s="11">
        <f t="shared" si="102"/>
        <v>0</v>
      </c>
      <c r="F1345">
        <v>2</v>
      </c>
      <c r="G1345" s="10">
        <f t="shared" si="103"/>
        <v>0</v>
      </c>
      <c r="H1345" s="14">
        <f t="shared" si="105"/>
        <v>0</v>
      </c>
      <c r="I1345" s="14">
        <f t="shared" si="106"/>
        <v>-17568</v>
      </c>
      <c r="J1345" s="16">
        <v>1</v>
      </c>
      <c r="K1345" s="16">
        <f t="shared" si="104"/>
        <v>1</v>
      </c>
      <c r="L1345" s="14">
        <v>0</v>
      </c>
      <c r="M1345" s="14">
        <v>0</v>
      </c>
      <c r="S1345" s="6"/>
      <c r="T1345" s="6"/>
    </row>
    <row r="1346" spans="1:20" x14ac:dyDescent="0.3">
      <c r="A1346" s="2">
        <v>27063</v>
      </c>
      <c r="B1346" t="s">
        <v>955</v>
      </c>
      <c r="C1346" t="s">
        <v>97</v>
      </c>
      <c r="D1346" s="14">
        <v>63055.192863724042</v>
      </c>
      <c r="E1346" s="11">
        <f t="shared" ref="E1346:E1409" si="107">D1346/SUM(D$2:D$3500)</f>
        <v>4.6109023608409466E-5</v>
      </c>
      <c r="F1346">
        <v>36</v>
      </c>
      <c r="G1346" s="10">
        <f t="shared" si="103"/>
        <v>0.19940040244802432</v>
      </c>
      <c r="H1346" s="14">
        <f t="shared" si="105"/>
        <v>0</v>
      </c>
      <c r="I1346" s="14">
        <f t="shared" si="106"/>
        <v>-253168.80713627595</v>
      </c>
      <c r="J1346" s="16">
        <v>1</v>
      </c>
      <c r="K1346" s="16">
        <f t="shared" si="104"/>
        <v>1</v>
      </c>
      <c r="L1346" s="14">
        <v>61138.132081164098</v>
      </c>
      <c r="M1346" s="14">
        <v>61138.1320816999</v>
      </c>
      <c r="S1346" s="6"/>
      <c r="T1346" s="6"/>
    </row>
    <row r="1347" spans="1:20" x14ac:dyDescent="0.3">
      <c r="A1347" s="2">
        <v>27065</v>
      </c>
      <c r="B1347" t="s">
        <v>955</v>
      </c>
      <c r="C1347" t="s">
        <v>976</v>
      </c>
      <c r="D1347" s="14">
        <v>0</v>
      </c>
      <c r="E1347" s="11">
        <f t="shared" si="107"/>
        <v>0</v>
      </c>
      <c r="F1347">
        <v>0</v>
      </c>
      <c r="G1347" s="10">
        <f t="shared" ref="G1347:G1410" si="108">D1347/8784/(F1347+1E-50)</f>
        <v>0</v>
      </c>
      <c r="H1347" s="14">
        <f t="shared" si="105"/>
        <v>0</v>
      </c>
      <c r="I1347" s="14">
        <f t="shared" si="106"/>
        <v>0</v>
      </c>
      <c r="J1347" s="16">
        <v>1</v>
      </c>
      <c r="K1347" s="16">
        <f t="shared" ref="K1347:K1410" si="109">IF(G1347&gt;1,MIN(1,IF(F1347&lt;12,105408/D1347,(D1347-I1347)/D1347)),1)</f>
        <v>1</v>
      </c>
      <c r="L1347" s="14">
        <v>0</v>
      </c>
      <c r="M1347" s="14">
        <v>0</v>
      </c>
      <c r="S1347" s="6"/>
      <c r="T1347" s="6"/>
    </row>
    <row r="1348" spans="1:20" x14ac:dyDescent="0.3">
      <c r="A1348" s="2">
        <v>27067</v>
      </c>
      <c r="B1348" t="s">
        <v>955</v>
      </c>
      <c r="C1348" t="s">
        <v>977</v>
      </c>
      <c r="D1348" s="14">
        <v>0</v>
      </c>
      <c r="E1348" s="11">
        <f t="shared" si="107"/>
        <v>0</v>
      </c>
      <c r="F1348">
        <v>47</v>
      </c>
      <c r="G1348" s="10">
        <f t="shared" si="108"/>
        <v>0</v>
      </c>
      <c r="H1348" s="14">
        <f t="shared" si="105"/>
        <v>0</v>
      </c>
      <c r="I1348" s="14">
        <f t="shared" si="106"/>
        <v>-412848</v>
      </c>
      <c r="J1348" s="16">
        <v>1</v>
      </c>
      <c r="K1348" s="16">
        <f t="shared" si="109"/>
        <v>1</v>
      </c>
      <c r="L1348" s="14">
        <v>0</v>
      </c>
      <c r="M1348" s="14">
        <v>0</v>
      </c>
      <c r="S1348" s="6"/>
      <c r="T1348" s="6"/>
    </row>
    <row r="1349" spans="1:20" x14ac:dyDescent="0.3">
      <c r="A1349" s="2">
        <v>27069</v>
      </c>
      <c r="B1349" t="s">
        <v>955</v>
      </c>
      <c r="C1349" t="s">
        <v>978</v>
      </c>
      <c r="D1349" s="14">
        <v>0</v>
      </c>
      <c r="E1349" s="11">
        <f t="shared" si="107"/>
        <v>0</v>
      </c>
      <c r="F1349">
        <v>0</v>
      </c>
      <c r="G1349" s="10">
        <f t="shared" si="108"/>
        <v>0</v>
      </c>
      <c r="H1349" s="14">
        <f t="shared" si="105"/>
        <v>0</v>
      </c>
      <c r="I1349" s="14">
        <f t="shared" si="106"/>
        <v>0</v>
      </c>
      <c r="J1349" s="16">
        <v>1</v>
      </c>
      <c r="K1349" s="16">
        <f t="shared" si="109"/>
        <v>1</v>
      </c>
      <c r="L1349" s="14">
        <v>0</v>
      </c>
      <c r="M1349" s="14">
        <v>0</v>
      </c>
      <c r="S1349" s="6"/>
      <c r="T1349" s="6"/>
    </row>
    <row r="1350" spans="1:20" x14ac:dyDescent="0.3">
      <c r="A1350" s="2">
        <v>27071</v>
      </c>
      <c r="B1350" t="s">
        <v>955</v>
      </c>
      <c r="C1350" t="s">
        <v>979</v>
      </c>
      <c r="D1350" s="14">
        <v>0</v>
      </c>
      <c r="E1350" s="11">
        <f t="shared" si="107"/>
        <v>0</v>
      </c>
      <c r="F1350">
        <v>0</v>
      </c>
      <c r="G1350" s="10">
        <f t="shared" si="108"/>
        <v>0</v>
      </c>
      <c r="H1350" s="14">
        <f t="shared" si="105"/>
        <v>0</v>
      </c>
      <c r="I1350" s="14">
        <f t="shared" si="106"/>
        <v>0</v>
      </c>
      <c r="J1350" s="16">
        <v>1</v>
      </c>
      <c r="K1350" s="16">
        <f t="shared" si="109"/>
        <v>1</v>
      </c>
      <c r="L1350" s="14">
        <v>0</v>
      </c>
      <c r="M1350" s="14">
        <v>0</v>
      </c>
      <c r="S1350" s="6"/>
      <c r="T1350" s="6"/>
    </row>
    <row r="1351" spans="1:20" x14ac:dyDescent="0.3">
      <c r="A1351" s="2">
        <v>27073</v>
      </c>
      <c r="B1351" t="s">
        <v>955</v>
      </c>
      <c r="C1351" t="s">
        <v>980</v>
      </c>
      <c r="D1351" s="14">
        <v>0</v>
      </c>
      <c r="E1351" s="11">
        <f t="shared" si="107"/>
        <v>0</v>
      </c>
      <c r="F1351">
        <v>0</v>
      </c>
      <c r="G1351" s="10">
        <f t="shared" si="108"/>
        <v>0</v>
      </c>
      <c r="H1351" s="14">
        <f t="shared" si="105"/>
        <v>0</v>
      </c>
      <c r="I1351" s="14">
        <f t="shared" si="106"/>
        <v>0</v>
      </c>
      <c r="J1351" s="16">
        <v>1</v>
      </c>
      <c r="K1351" s="16">
        <f t="shared" si="109"/>
        <v>1</v>
      </c>
      <c r="L1351" s="14">
        <v>0</v>
      </c>
      <c r="M1351" s="14">
        <v>0</v>
      </c>
      <c r="S1351" s="6"/>
      <c r="T1351" s="6"/>
    </row>
    <row r="1352" spans="1:20" x14ac:dyDescent="0.3">
      <c r="A1352" s="2">
        <v>27075</v>
      </c>
      <c r="B1352" t="s">
        <v>955</v>
      </c>
      <c r="C1352" t="s">
        <v>328</v>
      </c>
      <c r="D1352" s="14">
        <v>0</v>
      </c>
      <c r="E1352" s="11">
        <f t="shared" si="107"/>
        <v>0</v>
      </c>
      <c r="F1352">
        <v>36</v>
      </c>
      <c r="G1352" s="10">
        <f t="shared" si="108"/>
        <v>0</v>
      </c>
      <c r="H1352" s="14">
        <f t="shared" ref="H1352:H1415" si="110">MAX(0,D1352-8784*F1352)</f>
        <v>0</v>
      </c>
      <c r="I1352" s="14">
        <f t="shared" ref="I1352:I1415" si="111">D1352-8784*F1352</f>
        <v>-316224</v>
      </c>
      <c r="J1352" s="16">
        <v>1</v>
      </c>
      <c r="K1352" s="16">
        <f t="shared" si="109"/>
        <v>1</v>
      </c>
      <c r="L1352" s="14">
        <v>0</v>
      </c>
      <c r="M1352" s="14">
        <v>0</v>
      </c>
      <c r="S1352" s="6"/>
      <c r="T1352" s="6"/>
    </row>
    <row r="1353" spans="1:20" x14ac:dyDescent="0.3">
      <c r="A1353" s="2">
        <v>27077</v>
      </c>
      <c r="B1353" t="s">
        <v>955</v>
      </c>
      <c r="C1353" t="s">
        <v>981</v>
      </c>
      <c r="D1353" s="14">
        <v>0</v>
      </c>
      <c r="E1353" s="11">
        <f t="shared" si="107"/>
        <v>0</v>
      </c>
      <c r="F1353">
        <v>0</v>
      </c>
      <c r="G1353" s="10">
        <f t="shared" si="108"/>
        <v>0</v>
      </c>
      <c r="H1353" s="14">
        <f t="shared" si="110"/>
        <v>0</v>
      </c>
      <c r="I1353" s="14">
        <f t="shared" si="111"/>
        <v>0</v>
      </c>
      <c r="J1353" s="16">
        <v>1</v>
      </c>
      <c r="K1353" s="16">
        <f t="shared" si="109"/>
        <v>1</v>
      </c>
      <c r="L1353" s="14">
        <v>0</v>
      </c>
      <c r="M1353" s="14">
        <v>0</v>
      </c>
      <c r="S1353" s="6"/>
      <c r="T1353" s="6"/>
    </row>
    <row r="1354" spans="1:20" x14ac:dyDescent="0.3">
      <c r="A1354" s="2">
        <v>27079</v>
      </c>
      <c r="B1354" t="s">
        <v>955</v>
      </c>
      <c r="C1354" t="s">
        <v>982</v>
      </c>
      <c r="D1354" s="14">
        <v>669.32604299773175</v>
      </c>
      <c r="E1354" s="11">
        <f t="shared" si="107"/>
        <v>4.8944375422029266E-7</v>
      </c>
      <c r="F1354">
        <v>0</v>
      </c>
      <c r="G1354" s="10">
        <f t="shared" si="108"/>
        <v>7.6198320013402979E+48</v>
      </c>
      <c r="H1354" s="14">
        <f t="shared" si="110"/>
        <v>669.32604299773175</v>
      </c>
      <c r="I1354" s="14">
        <f t="shared" si="111"/>
        <v>669.32604299773175</v>
      </c>
      <c r="J1354" s="16">
        <v>1</v>
      </c>
      <c r="K1354" s="16">
        <f t="shared" si="109"/>
        <v>1</v>
      </c>
      <c r="L1354" s="14">
        <v>947.14702232910099</v>
      </c>
      <c r="M1354" s="14">
        <v>947.147022329999</v>
      </c>
      <c r="S1354" s="6"/>
      <c r="T1354" s="6"/>
    </row>
    <row r="1355" spans="1:20" x14ac:dyDescent="0.3">
      <c r="A1355" s="2">
        <v>27081</v>
      </c>
      <c r="B1355" t="s">
        <v>955</v>
      </c>
      <c r="C1355" t="s">
        <v>109</v>
      </c>
      <c r="D1355" s="14">
        <v>0</v>
      </c>
      <c r="E1355" s="11">
        <f t="shared" si="107"/>
        <v>0</v>
      </c>
      <c r="F1355">
        <v>0</v>
      </c>
      <c r="G1355" s="10">
        <f t="shared" si="108"/>
        <v>0</v>
      </c>
      <c r="H1355" s="14">
        <f t="shared" si="110"/>
        <v>0</v>
      </c>
      <c r="I1355" s="14">
        <f t="shared" si="111"/>
        <v>0</v>
      </c>
      <c r="J1355" s="16">
        <v>1</v>
      </c>
      <c r="K1355" s="16">
        <f t="shared" si="109"/>
        <v>1</v>
      </c>
      <c r="L1355" s="14">
        <v>0</v>
      </c>
      <c r="M1355" s="14">
        <v>0</v>
      </c>
      <c r="S1355" s="6"/>
      <c r="T1355" s="6"/>
    </row>
    <row r="1356" spans="1:20" x14ac:dyDescent="0.3">
      <c r="A1356" s="2">
        <v>27083</v>
      </c>
      <c r="B1356" t="s">
        <v>955</v>
      </c>
      <c r="C1356" t="s">
        <v>642</v>
      </c>
      <c r="D1356" s="14">
        <v>0</v>
      </c>
      <c r="E1356" s="11">
        <f t="shared" si="107"/>
        <v>0</v>
      </c>
      <c r="F1356">
        <v>2</v>
      </c>
      <c r="G1356" s="10">
        <f t="shared" si="108"/>
        <v>0</v>
      </c>
      <c r="H1356" s="14">
        <f t="shared" si="110"/>
        <v>0</v>
      </c>
      <c r="I1356" s="14">
        <f t="shared" si="111"/>
        <v>-17568</v>
      </c>
      <c r="J1356" s="16">
        <v>1</v>
      </c>
      <c r="K1356" s="16">
        <f t="shared" si="109"/>
        <v>1</v>
      </c>
      <c r="L1356" s="14">
        <v>0</v>
      </c>
      <c r="M1356" s="14">
        <v>0</v>
      </c>
      <c r="S1356" s="6"/>
      <c r="T1356" s="6"/>
    </row>
    <row r="1357" spans="1:20" x14ac:dyDescent="0.3">
      <c r="A1357" s="2">
        <v>27085</v>
      </c>
      <c r="B1357" t="s">
        <v>955</v>
      </c>
      <c r="C1357" t="s">
        <v>983</v>
      </c>
      <c r="D1357" s="14">
        <v>0</v>
      </c>
      <c r="E1357" s="11">
        <f t="shared" si="107"/>
        <v>0</v>
      </c>
      <c r="F1357">
        <v>2</v>
      </c>
      <c r="G1357" s="10">
        <f t="shared" si="108"/>
        <v>0</v>
      </c>
      <c r="H1357" s="14">
        <f t="shared" si="110"/>
        <v>0</v>
      </c>
      <c r="I1357" s="14">
        <f t="shared" si="111"/>
        <v>-17568</v>
      </c>
      <c r="J1357" s="16">
        <v>1</v>
      </c>
      <c r="K1357" s="16">
        <f t="shared" si="109"/>
        <v>1</v>
      </c>
      <c r="L1357" s="14">
        <v>0</v>
      </c>
      <c r="M1357" s="14">
        <v>0</v>
      </c>
      <c r="S1357" s="6"/>
      <c r="T1357" s="6"/>
    </row>
    <row r="1358" spans="1:20" x14ac:dyDescent="0.3">
      <c r="A1358" s="2">
        <v>27087</v>
      </c>
      <c r="B1358" t="s">
        <v>955</v>
      </c>
      <c r="C1358" t="s">
        <v>984</v>
      </c>
      <c r="D1358" s="14">
        <v>0</v>
      </c>
      <c r="E1358" s="11">
        <f t="shared" si="107"/>
        <v>0</v>
      </c>
      <c r="F1358">
        <v>0</v>
      </c>
      <c r="G1358" s="10">
        <f t="shared" si="108"/>
        <v>0</v>
      </c>
      <c r="H1358" s="14">
        <f t="shared" si="110"/>
        <v>0</v>
      </c>
      <c r="I1358" s="14">
        <f t="shared" si="111"/>
        <v>0</v>
      </c>
      <c r="J1358" s="16">
        <v>1</v>
      </c>
      <c r="K1358" s="16">
        <f t="shared" si="109"/>
        <v>1</v>
      </c>
      <c r="L1358" s="14">
        <v>0</v>
      </c>
      <c r="M1358" s="14">
        <v>0</v>
      </c>
      <c r="S1358" s="6"/>
      <c r="T1358" s="6"/>
    </row>
    <row r="1359" spans="1:20" x14ac:dyDescent="0.3">
      <c r="A1359" s="2">
        <v>27089</v>
      </c>
      <c r="B1359" t="s">
        <v>955</v>
      </c>
      <c r="C1359" t="s">
        <v>209</v>
      </c>
      <c r="D1359" s="14">
        <v>0</v>
      </c>
      <c r="E1359" s="11">
        <f t="shared" si="107"/>
        <v>0</v>
      </c>
      <c r="F1359">
        <v>0</v>
      </c>
      <c r="G1359" s="10">
        <f t="shared" si="108"/>
        <v>0</v>
      </c>
      <c r="H1359" s="14">
        <f t="shared" si="110"/>
        <v>0</v>
      </c>
      <c r="I1359" s="14">
        <f t="shared" si="111"/>
        <v>0</v>
      </c>
      <c r="J1359" s="16">
        <v>1</v>
      </c>
      <c r="K1359" s="16">
        <f t="shared" si="109"/>
        <v>1</v>
      </c>
      <c r="L1359" s="14">
        <v>0</v>
      </c>
      <c r="M1359" s="14">
        <v>0</v>
      </c>
      <c r="S1359" s="6"/>
      <c r="T1359" s="6"/>
    </row>
    <row r="1360" spans="1:20" x14ac:dyDescent="0.3">
      <c r="A1360" s="2">
        <v>27091</v>
      </c>
      <c r="B1360" t="s">
        <v>955</v>
      </c>
      <c r="C1360" t="s">
        <v>465</v>
      </c>
      <c r="D1360" s="14">
        <v>69424.624736818863</v>
      </c>
      <c r="E1360" s="11">
        <f t="shared" si="107"/>
        <v>5.0766661960946251E-5</v>
      </c>
      <c r="F1360">
        <v>2</v>
      </c>
      <c r="G1360" s="10">
        <f t="shared" si="108"/>
        <v>3.951765980010181</v>
      </c>
      <c r="H1360" s="14">
        <f t="shared" si="110"/>
        <v>51856.624736818863</v>
      </c>
      <c r="I1360" s="14">
        <f t="shared" si="111"/>
        <v>51856.624736818863</v>
      </c>
      <c r="J1360" s="16">
        <v>1</v>
      </c>
      <c r="K1360" s="16">
        <f t="shared" si="109"/>
        <v>1</v>
      </c>
      <c r="L1360" s="14">
        <v>68272.169297273096</v>
      </c>
      <c r="M1360" s="14">
        <v>68272.169297700006</v>
      </c>
      <c r="S1360" s="6"/>
      <c r="T1360" s="6"/>
    </row>
    <row r="1361" spans="1:20" x14ac:dyDescent="0.3">
      <c r="A1361" s="2">
        <v>27093</v>
      </c>
      <c r="B1361" t="s">
        <v>955</v>
      </c>
      <c r="C1361" t="s">
        <v>985</v>
      </c>
      <c r="D1361" s="14">
        <v>0</v>
      </c>
      <c r="E1361" s="11">
        <f t="shared" si="107"/>
        <v>0</v>
      </c>
      <c r="F1361">
        <v>2</v>
      </c>
      <c r="G1361" s="10">
        <f t="shared" si="108"/>
        <v>0</v>
      </c>
      <c r="H1361" s="14">
        <f t="shared" si="110"/>
        <v>0</v>
      </c>
      <c r="I1361" s="14">
        <f t="shared" si="111"/>
        <v>-17568</v>
      </c>
      <c r="J1361" s="16">
        <v>1</v>
      </c>
      <c r="K1361" s="16">
        <f t="shared" si="109"/>
        <v>1</v>
      </c>
      <c r="L1361" s="14">
        <v>0</v>
      </c>
      <c r="M1361" s="14">
        <v>0</v>
      </c>
      <c r="S1361" s="6"/>
      <c r="T1361" s="6"/>
    </row>
    <row r="1362" spans="1:20" x14ac:dyDescent="0.3">
      <c r="A1362" s="2">
        <v>27095</v>
      </c>
      <c r="B1362" t="s">
        <v>955</v>
      </c>
      <c r="C1362" t="s">
        <v>986</v>
      </c>
      <c r="D1362" s="14">
        <v>0</v>
      </c>
      <c r="E1362" s="11">
        <f t="shared" si="107"/>
        <v>0</v>
      </c>
      <c r="F1362">
        <v>0</v>
      </c>
      <c r="G1362" s="10">
        <f t="shared" si="108"/>
        <v>0</v>
      </c>
      <c r="H1362" s="14">
        <f t="shared" si="110"/>
        <v>0</v>
      </c>
      <c r="I1362" s="14">
        <f t="shared" si="111"/>
        <v>0</v>
      </c>
      <c r="J1362" s="16">
        <v>1</v>
      </c>
      <c r="K1362" s="16">
        <f t="shared" si="109"/>
        <v>1</v>
      </c>
      <c r="L1362" s="14">
        <v>0</v>
      </c>
      <c r="M1362" s="14">
        <v>0</v>
      </c>
      <c r="S1362" s="6"/>
      <c r="T1362" s="6"/>
    </row>
    <row r="1363" spans="1:20" x14ac:dyDescent="0.3">
      <c r="A1363" s="2">
        <v>27097</v>
      </c>
      <c r="B1363" t="s">
        <v>955</v>
      </c>
      <c r="C1363" t="s">
        <v>987</v>
      </c>
      <c r="D1363" s="14">
        <v>0</v>
      </c>
      <c r="E1363" s="11">
        <f t="shared" si="107"/>
        <v>0</v>
      </c>
      <c r="F1363">
        <v>2</v>
      </c>
      <c r="G1363" s="10">
        <f t="shared" si="108"/>
        <v>0</v>
      </c>
      <c r="H1363" s="14">
        <f t="shared" si="110"/>
        <v>0</v>
      </c>
      <c r="I1363" s="14">
        <f t="shared" si="111"/>
        <v>-17568</v>
      </c>
      <c r="J1363" s="16">
        <v>1</v>
      </c>
      <c r="K1363" s="16">
        <f t="shared" si="109"/>
        <v>1</v>
      </c>
      <c r="L1363" s="14">
        <v>0</v>
      </c>
      <c r="M1363" s="14">
        <v>0</v>
      </c>
      <c r="S1363" s="6"/>
      <c r="T1363" s="6"/>
    </row>
    <row r="1364" spans="1:20" x14ac:dyDescent="0.3">
      <c r="A1364" s="2">
        <v>27099</v>
      </c>
      <c r="B1364" t="s">
        <v>955</v>
      </c>
      <c r="C1364" t="s">
        <v>988</v>
      </c>
      <c r="D1364" s="14">
        <v>106329.32593207336</v>
      </c>
      <c r="E1364" s="11">
        <f t="shared" si="107"/>
        <v>7.775317427486304E-5</v>
      </c>
      <c r="F1364">
        <v>20</v>
      </c>
      <c r="G1364" s="10">
        <f t="shared" si="108"/>
        <v>0.60524434159877827</v>
      </c>
      <c r="H1364" s="14">
        <f t="shared" si="110"/>
        <v>0</v>
      </c>
      <c r="I1364" s="14">
        <f t="shared" si="111"/>
        <v>-69350.674067926637</v>
      </c>
      <c r="J1364" s="16">
        <v>1</v>
      </c>
      <c r="K1364" s="16">
        <f t="shared" si="109"/>
        <v>1</v>
      </c>
      <c r="L1364" s="14">
        <v>98414.558683914205</v>
      </c>
      <c r="M1364" s="14">
        <v>98414.558683999901</v>
      </c>
      <c r="S1364" s="6"/>
      <c r="T1364" s="6"/>
    </row>
    <row r="1365" spans="1:20" x14ac:dyDescent="0.3">
      <c r="A1365" s="2">
        <v>27101</v>
      </c>
      <c r="B1365" t="s">
        <v>955</v>
      </c>
      <c r="C1365" t="s">
        <v>124</v>
      </c>
      <c r="D1365" s="14">
        <v>0</v>
      </c>
      <c r="E1365" s="11">
        <f t="shared" si="107"/>
        <v>0</v>
      </c>
      <c r="F1365">
        <v>0</v>
      </c>
      <c r="G1365" s="10">
        <f t="shared" si="108"/>
        <v>0</v>
      </c>
      <c r="H1365" s="14">
        <f t="shared" si="110"/>
        <v>0</v>
      </c>
      <c r="I1365" s="14">
        <f t="shared" si="111"/>
        <v>0</v>
      </c>
      <c r="J1365" s="16">
        <v>1</v>
      </c>
      <c r="K1365" s="16">
        <f t="shared" si="109"/>
        <v>1</v>
      </c>
      <c r="L1365" s="14">
        <v>0</v>
      </c>
      <c r="M1365" s="14">
        <v>0</v>
      </c>
      <c r="S1365" s="6"/>
      <c r="T1365" s="6"/>
    </row>
    <row r="1366" spans="1:20" x14ac:dyDescent="0.3">
      <c r="A1366" s="2">
        <v>27103</v>
      </c>
      <c r="B1366" t="s">
        <v>955</v>
      </c>
      <c r="C1366" t="s">
        <v>989</v>
      </c>
      <c r="D1366" s="14">
        <v>8666.5698828730274</v>
      </c>
      <c r="E1366" s="11">
        <f t="shared" si="107"/>
        <v>6.3374173828468096E-6</v>
      </c>
      <c r="F1366">
        <v>0</v>
      </c>
      <c r="G1366" s="10">
        <f t="shared" si="108"/>
        <v>9.8663136189355959E+49</v>
      </c>
      <c r="H1366" s="14">
        <f t="shared" si="110"/>
        <v>8666.5698828730274</v>
      </c>
      <c r="I1366" s="14">
        <f t="shared" si="111"/>
        <v>8666.5698828730274</v>
      </c>
      <c r="J1366" s="16">
        <v>1</v>
      </c>
      <c r="K1366" s="16">
        <f t="shared" si="109"/>
        <v>1</v>
      </c>
      <c r="L1366" s="14">
        <v>9079.6756994121806</v>
      </c>
      <c r="M1366" s="14">
        <v>9079.6756993999898</v>
      </c>
      <c r="S1366" s="6"/>
      <c r="T1366" s="6"/>
    </row>
    <row r="1367" spans="1:20" x14ac:dyDescent="0.3">
      <c r="A1367" s="2">
        <v>27105</v>
      </c>
      <c r="B1367" t="s">
        <v>955</v>
      </c>
      <c r="C1367" t="s">
        <v>990</v>
      </c>
      <c r="D1367" s="14">
        <v>70954.675700575695</v>
      </c>
      <c r="E1367" s="11">
        <f t="shared" si="107"/>
        <v>5.1885509637178171E-5</v>
      </c>
      <c r="F1367">
        <v>58</v>
      </c>
      <c r="G1367" s="10">
        <f t="shared" si="108"/>
        <v>0.13927100154782932</v>
      </c>
      <c r="H1367" s="14">
        <f t="shared" si="110"/>
        <v>0</v>
      </c>
      <c r="I1367" s="14">
        <f t="shared" si="111"/>
        <v>-438517.3242994243</v>
      </c>
      <c r="J1367" s="16">
        <v>1</v>
      </c>
      <c r="K1367" s="16">
        <f t="shared" si="109"/>
        <v>1</v>
      </c>
      <c r="L1367" s="14">
        <v>70672.883721711798</v>
      </c>
      <c r="M1367" s="14">
        <v>70672.883721499995</v>
      </c>
      <c r="S1367" s="6"/>
      <c r="T1367" s="6"/>
    </row>
    <row r="1368" spans="1:20" x14ac:dyDescent="0.3">
      <c r="A1368" s="2">
        <v>27107</v>
      </c>
      <c r="B1368" t="s">
        <v>955</v>
      </c>
      <c r="C1368" t="s">
        <v>991</v>
      </c>
      <c r="D1368" s="14">
        <v>0</v>
      </c>
      <c r="E1368" s="11">
        <f t="shared" si="107"/>
        <v>0</v>
      </c>
      <c r="F1368">
        <v>0</v>
      </c>
      <c r="G1368" s="10">
        <f t="shared" si="108"/>
        <v>0</v>
      </c>
      <c r="H1368" s="14">
        <f t="shared" si="110"/>
        <v>0</v>
      </c>
      <c r="I1368" s="14">
        <f t="shared" si="111"/>
        <v>0</v>
      </c>
      <c r="J1368" s="16">
        <v>1</v>
      </c>
      <c r="K1368" s="16">
        <f t="shared" si="109"/>
        <v>1</v>
      </c>
      <c r="L1368" s="14">
        <v>0</v>
      </c>
      <c r="M1368" s="14">
        <v>0</v>
      </c>
      <c r="S1368" s="6"/>
      <c r="T1368" s="6"/>
    </row>
    <row r="1369" spans="1:20" x14ac:dyDescent="0.3">
      <c r="A1369" s="2">
        <v>27109</v>
      </c>
      <c r="B1369" t="s">
        <v>955</v>
      </c>
      <c r="C1369" t="s">
        <v>992</v>
      </c>
      <c r="D1369" s="14">
        <v>209097.50229393167</v>
      </c>
      <c r="E1369" s="11">
        <f t="shared" si="107"/>
        <v>1.5290226279328413E-4</v>
      </c>
      <c r="F1369">
        <v>20</v>
      </c>
      <c r="G1369" s="10">
        <f t="shared" si="108"/>
        <v>1.1902180230756585</v>
      </c>
      <c r="H1369" s="14">
        <f t="shared" si="110"/>
        <v>33417.50229393167</v>
      </c>
      <c r="I1369" s="14">
        <f t="shared" si="111"/>
        <v>33417.50229393167</v>
      </c>
      <c r="J1369" s="16">
        <v>0.66833008967735652</v>
      </c>
      <c r="K1369" s="16">
        <f t="shared" si="109"/>
        <v>0.8401822024303468</v>
      </c>
      <c r="L1369" s="14">
        <v>262145.91068618099</v>
      </c>
      <c r="M1369" s="14">
        <v>175200.000077</v>
      </c>
      <c r="S1369" s="6"/>
      <c r="T1369" s="6"/>
    </row>
    <row r="1370" spans="1:20" x14ac:dyDescent="0.3">
      <c r="A1370" s="2">
        <v>27111</v>
      </c>
      <c r="B1370" t="s">
        <v>955</v>
      </c>
      <c r="C1370" t="s">
        <v>993</v>
      </c>
      <c r="D1370" s="14">
        <v>121725.15133880006</v>
      </c>
      <c r="E1370" s="11">
        <f t="shared" si="107"/>
        <v>8.9011350563117833E-5</v>
      </c>
      <c r="F1370">
        <v>108</v>
      </c>
      <c r="G1370" s="10">
        <f t="shared" si="108"/>
        <v>0.12831110366786419</v>
      </c>
      <c r="H1370" s="14">
        <f t="shared" si="110"/>
        <v>0</v>
      </c>
      <c r="I1370" s="14">
        <f t="shared" si="111"/>
        <v>-826946.84866119991</v>
      </c>
      <c r="J1370" s="16">
        <v>1</v>
      </c>
      <c r="K1370" s="16">
        <f t="shared" si="109"/>
        <v>1</v>
      </c>
      <c r="L1370" s="14">
        <v>117577.95124484701</v>
      </c>
      <c r="M1370" s="14">
        <v>117577.951247</v>
      </c>
      <c r="S1370" s="6"/>
      <c r="T1370" s="6"/>
    </row>
    <row r="1371" spans="1:20" x14ac:dyDescent="0.3">
      <c r="A1371" s="2">
        <v>27113</v>
      </c>
      <c r="B1371" t="s">
        <v>955</v>
      </c>
      <c r="C1371" t="s">
        <v>994</v>
      </c>
      <c r="D1371" s="14">
        <v>0</v>
      </c>
      <c r="E1371" s="11">
        <f t="shared" si="107"/>
        <v>0</v>
      </c>
      <c r="F1371">
        <v>2</v>
      </c>
      <c r="G1371" s="10">
        <f t="shared" si="108"/>
        <v>0</v>
      </c>
      <c r="H1371" s="14">
        <f t="shared" si="110"/>
        <v>0</v>
      </c>
      <c r="I1371" s="14">
        <f t="shared" si="111"/>
        <v>-17568</v>
      </c>
      <c r="J1371" s="16">
        <v>1</v>
      </c>
      <c r="K1371" s="16">
        <f t="shared" si="109"/>
        <v>1</v>
      </c>
      <c r="L1371" s="14">
        <v>0</v>
      </c>
      <c r="M1371" s="14">
        <v>0</v>
      </c>
      <c r="S1371" s="6"/>
      <c r="T1371" s="6"/>
    </row>
    <row r="1372" spans="1:20" x14ac:dyDescent="0.3">
      <c r="A1372" s="2">
        <v>27115</v>
      </c>
      <c r="B1372" t="s">
        <v>955</v>
      </c>
      <c r="C1372" t="s">
        <v>995</v>
      </c>
      <c r="D1372" s="14">
        <v>217548.15949951464</v>
      </c>
      <c r="E1372" s="11">
        <f t="shared" si="107"/>
        <v>1.5908179432593556E-4</v>
      </c>
      <c r="F1372">
        <v>38</v>
      </c>
      <c r="G1372" s="10">
        <f t="shared" si="108"/>
        <v>0.65174767369953346</v>
      </c>
      <c r="H1372" s="14">
        <f t="shared" si="110"/>
        <v>0</v>
      </c>
      <c r="I1372" s="14">
        <f t="shared" si="111"/>
        <v>-116243.84050048536</v>
      </c>
      <c r="J1372" s="16">
        <v>1</v>
      </c>
      <c r="K1372" s="16">
        <f t="shared" si="109"/>
        <v>1</v>
      </c>
      <c r="L1372" s="14">
        <v>212210.805247246</v>
      </c>
      <c r="M1372" s="14">
        <v>212210.80524799999</v>
      </c>
      <c r="S1372" s="6"/>
      <c r="T1372" s="6"/>
    </row>
    <row r="1373" spans="1:20" x14ac:dyDescent="0.3">
      <c r="A1373" s="2">
        <v>27117</v>
      </c>
      <c r="B1373" t="s">
        <v>955</v>
      </c>
      <c r="C1373" t="s">
        <v>996</v>
      </c>
      <c r="D1373" s="14">
        <v>0</v>
      </c>
      <c r="E1373" s="11">
        <f t="shared" si="107"/>
        <v>0</v>
      </c>
      <c r="F1373">
        <v>0</v>
      </c>
      <c r="G1373" s="10">
        <f t="shared" si="108"/>
        <v>0</v>
      </c>
      <c r="H1373" s="14">
        <f t="shared" si="110"/>
        <v>0</v>
      </c>
      <c r="I1373" s="14">
        <f t="shared" si="111"/>
        <v>0</v>
      </c>
      <c r="J1373" s="16">
        <v>1</v>
      </c>
      <c r="K1373" s="16">
        <f t="shared" si="109"/>
        <v>1</v>
      </c>
      <c r="L1373" s="14">
        <v>0</v>
      </c>
      <c r="M1373" s="14">
        <v>0</v>
      </c>
      <c r="S1373" s="6"/>
      <c r="T1373" s="6"/>
    </row>
    <row r="1374" spans="1:20" x14ac:dyDescent="0.3">
      <c r="A1374" s="2">
        <v>27119</v>
      </c>
      <c r="B1374" t="s">
        <v>955</v>
      </c>
      <c r="C1374" t="s">
        <v>134</v>
      </c>
      <c r="D1374" s="14">
        <v>0</v>
      </c>
      <c r="E1374" s="11">
        <f t="shared" si="107"/>
        <v>0</v>
      </c>
      <c r="F1374">
        <v>22</v>
      </c>
      <c r="G1374" s="10">
        <f t="shared" si="108"/>
        <v>0</v>
      </c>
      <c r="H1374" s="14">
        <f t="shared" si="110"/>
        <v>0</v>
      </c>
      <c r="I1374" s="14">
        <f t="shared" si="111"/>
        <v>-193248</v>
      </c>
      <c r="J1374" s="16">
        <v>1</v>
      </c>
      <c r="K1374" s="16">
        <f t="shared" si="109"/>
        <v>1</v>
      </c>
      <c r="L1374" s="14">
        <v>0</v>
      </c>
      <c r="M1374" s="14">
        <v>0</v>
      </c>
      <c r="S1374" s="6"/>
      <c r="T1374" s="6"/>
    </row>
    <row r="1375" spans="1:20" x14ac:dyDescent="0.3">
      <c r="A1375" s="2">
        <v>27121</v>
      </c>
      <c r="B1375" t="s">
        <v>955</v>
      </c>
      <c r="C1375" t="s">
        <v>298</v>
      </c>
      <c r="D1375" s="14">
        <v>0</v>
      </c>
      <c r="E1375" s="11">
        <f t="shared" si="107"/>
        <v>0</v>
      </c>
      <c r="F1375">
        <v>0</v>
      </c>
      <c r="G1375" s="10">
        <f t="shared" si="108"/>
        <v>0</v>
      </c>
      <c r="H1375" s="14">
        <f t="shared" si="110"/>
        <v>0</v>
      </c>
      <c r="I1375" s="14">
        <f t="shared" si="111"/>
        <v>0</v>
      </c>
      <c r="J1375" s="16">
        <v>1</v>
      </c>
      <c r="K1375" s="16">
        <f t="shared" si="109"/>
        <v>1</v>
      </c>
      <c r="L1375" s="14">
        <v>0</v>
      </c>
      <c r="M1375" s="14">
        <v>0</v>
      </c>
      <c r="S1375" s="6"/>
      <c r="T1375" s="6"/>
    </row>
    <row r="1376" spans="1:20" x14ac:dyDescent="0.3">
      <c r="A1376" s="2">
        <v>27123</v>
      </c>
      <c r="B1376" t="s">
        <v>955</v>
      </c>
      <c r="C1376" t="s">
        <v>997</v>
      </c>
      <c r="D1376" s="14">
        <v>1643792.2854745777</v>
      </c>
      <c r="E1376" s="11">
        <f t="shared" si="107"/>
        <v>1.2020208622955954E-3</v>
      </c>
      <c r="F1376">
        <v>0</v>
      </c>
      <c r="G1376" s="10">
        <f t="shared" si="108"/>
        <v>1.8713482302761586E+52</v>
      </c>
      <c r="H1376" s="14">
        <f t="shared" si="110"/>
        <v>1643792.2854745777</v>
      </c>
      <c r="I1376" s="14">
        <f t="shared" si="111"/>
        <v>1643792.2854745777</v>
      </c>
      <c r="J1376" s="16">
        <v>6.708533805876872E-2</v>
      </c>
      <c r="K1376" s="16">
        <f t="shared" si="109"/>
        <v>6.4124890310923777E-2</v>
      </c>
      <c r="L1376" s="14">
        <v>1566959.3839934999</v>
      </c>
      <c r="M1376" s="14">
        <v>105119.999908</v>
      </c>
      <c r="S1376" s="6"/>
      <c r="T1376" s="6"/>
    </row>
    <row r="1377" spans="1:20" x14ac:dyDescent="0.3">
      <c r="A1377" s="2">
        <v>27125</v>
      </c>
      <c r="B1377" t="s">
        <v>955</v>
      </c>
      <c r="C1377" t="s">
        <v>998</v>
      </c>
      <c r="D1377" s="14">
        <v>0</v>
      </c>
      <c r="E1377" s="11">
        <f t="shared" si="107"/>
        <v>0</v>
      </c>
      <c r="F1377">
        <v>0</v>
      </c>
      <c r="G1377" s="10">
        <f t="shared" si="108"/>
        <v>0</v>
      </c>
      <c r="H1377" s="14">
        <f t="shared" si="110"/>
        <v>0</v>
      </c>
      <c r="I1377" s="14">
        <f t="shared" si="111"/>
        <v>0</v>
      </c>
      <c r="J1377" s="16">
        <v>1</v>
      </c>
      <c r="K1377" s="16">
        <f t="shared" si="109"/>
        <v>1</v>
      </c>
      <c r="L1377" s="14">
        <v>0</v>
      </c>
      <c r="M1377" s="14">
        <v>0</v>
      </c>
      <c r="S1377" s="6"/>
      <c r="T1377" s="6"/>
    </row>
    <row r="1378" spans="1:20" x14ac:dyDescent="0.3">
      <c r="A1378" s="2">
        <v>27127</v>
      </c>
      <c r="B1378" t="s">
        <v>955</v>
      </c>
      <c r="C1378" t="s">
        <v>999</v>
      </c>
      <c r="D1378" s="14">
        <v>0</v>
      </c>
      <c r="E1378" s="11">
        <f t="shared" si="107"/>
        <v>0</v>
      </c>
      <c r="F1378">
        <v>2</v>
      </c>
      <c r="G1378" s="10">
        <f t="shared" si="108"/>
        <v>0</v>
      </c>
      <c r="H1378" s="14">
        <f t="shared" si="110"/>
        <v>0</v>
      </c>
      <c r="I1378" s="14">
        <f t="shared" si="111"/>
        <v>-17568</v>
      </c>
      <c r="J1378" s="16">
        <v>1</v>
      </c>
      <c r="K1378" s="16">
        <f t="shared" si="109"/>
        <v>1</v>
      </c>
      <c r="L1378" s="14">
        <v>0</v>
      </c>
      <c r="M1378" s="14">
        <v>0</v>
      </c>
      <c r="S1378" s="6"/>
      <c r="T1378" s="6"/>
    </row>
    <row r="1379" spans="1:20" x14ac:dyDescent="0.3">
      <c r="A1379" s="2">
        <v>27129</v>
      </c>
      <c r="B1379" t="s">
        <v>955</v>
      </c>
      <c r="C1379" t="s">
        <v>1000</v>
      </c>
      <c r="D1379" s="14">
        <v>0</v>
      </c>
      <c r="E1379" s="11">
        <f t="shared" si="107"/>
        <v>0</v>
      </c>
      <c r="F1379">
        <v>0</v>
      </c>
      <c r="G1379" s="10">
        <f t="shared" si="108"/>
        <v>0</v>
      </c>
      <c r="H1379" s="14">
        <f t="shared" si="110"/>
        <v>0</v>
      </c>
      <c r="I1379" s="14">
        <f t="shared" si="111"/>
        <v>0</v>
      </c>
      <c r="J1379" s="16">
        <v>1</v>
      </c>
      <c r="K1379" s="16">
        <f t="shared" si="109"/>
        <v>1</v>
      </c>
      <c r="L1379" s="14">
        <v>0</v>
      </c>
      <c r="M1379" s="14">
        <v>0</v>
      </c>
      <c r="S1379" s="6"/>
      <c r="T1379" s="6"/>
    </row>
    <row r="1380" spans="1:20" x14ac:dyDescent="0.3">
      <c r="A1380" s="2">
        <v>27131</v>
      </c>
      <c r="B1380" t="s">
        <v>955</v>
      </c>
      <c r="C1380" t="s">
        <v>712</v>
      </c>
      <c r="D1380" s="14">
        <v>230703.2138818074</v>
      </c>
      <c r="E1380" s="11">
        <f t="shared" si="107"/>
        <v>1.6870140986488048E-4</v>
      </c>
      <c r="F1380">
        <v>100</v>
      </c>
      <c r="G1380" s="10">
        <f t="shared" si="108"/>
        <v>0.26264027081262226</v>
      </c>
      <c r="H1380" s="14">
        <f t="shared" si="110"/>
        <v>0</v>
      </c>
      <c r="I1380" s="14">
        <f t="shared" si="111"/>
        <v>-647696.7861181926</v>
      </c>
      <c r="J1380" s="16">
        <v>1</v>
      </c>
      <c r="K1380" s="16">
        <f t="shared" si="109"/>
        <v>1</v>
      </c>
      <c r="L1380" s="14">
        <v>206470.87707737301</v>
      </c>
      <c r="M1380" s="14">
        <v>206470.877079</v>
      </c>
      <c r="S1380" s="6"/>
      <c r="T1380" s="6"/>
    </row>
    <row r="1381" spans="1:20" x14ac:dyDescent="0.3">
      <c r="A1381" s="2">
        <v>27133</v>
      </c>
      <c r="B1381" t="s">
        <v>955</v>
      </c>
      <c r="C1381" t="s">
        <v>1001</v>
      </c>
      <c r="D1381" s="14">
        <v>51036.897073293694</v>
      </c>
      <c r="E1381" s="11">
        <f t="shared" si="107"/>
        <v>3.7320661236234287E-5</v>
      </c>
      <c r="F1381">
        <v>0</v>
      </c>
      <c r="G1381" s="10">
        <f t="shared" si="108"/>
        <v>5.8102114154478256E+50</v>
      </c>
      <c r="H1381" s="14">
        <f t="shared" si="110"/>
        <v>51036.897073293694</v>
      </c>
      <c r="I1381" s="14">
        <f t="shared" si="111"/>
        <v>51036.897073293694</v>
      </c>
      <c r="J1381" s="16">
        <v>1</v>
      </c>
      <c r="K1381" s="16">
        <f t="shared" si="109"/>
        <v>1</v>
      </c>
      <c r="L1381" s="14">
        <v>50267.805404443097</v>
      </c>
      <c r="M1381" s="14">
        <v>50267.8054043999</v>
      </c>
      <c r="S1381" s="6"/>
      <c r="T1381" s="6"/>
    </row>
    <row r="1382" spans="1:20" x14ac:dyDescent="0.3">
      <c r="A1382" s="2">
        <v>27135</v>
      </c>
      <c r="B1382" t="s">
        <v>955</v>
      </c>
      <c r="C1382" t="s">
        <v>1002</v>
      </c>
      <c r="D1382" s="14">
        <v>0</v>
      </c>
      <c r="E1382" s="11">
        <f t="shared" si="107"/>
        <v>0</v>
      </c>
      <c r="F1382">
        <v>0</v>
      </c>
      <c r="G1382" s="10">
        <f t="shared" si="108"/>
        <v>0</v>
      </c>
      <c r="H1382" s="14">
        <f t="shared" si="110"/>
        <v>0</v>
      </c>
      <c r="I1382" s="14">
        <f t="shared" si="111"/>
        <v>0</v>
      </c>
      <c r="J1382" s="16">
        <v>1</v>
      </c>
      <c r="K1382" s="16">
        <f t="shared" si="109"/>
        <v>1</v>
      </c>
      <c r="L1382" s="14">
        <v>0</v>
      </c>
      <c r="M1382" s="14">
        <v>0</v>
      </c>
      <c r="S1382" s="6"/>
      <c r="T1382" s="6"/>
    </row>
    <row r="1383" spans="1:20" x14ac:dyDescent="0.3">
      <c r="A1383" s="2">
        <v>27137</v>
      </c>
      <c r="B1383" t="s">
        <v>955</v>
      </c>
      <c r="C1383" t="s">
        <v>1003</v>
      </c>
      <c r="D1383" s="14">
        <v>142790.65112249428</v>
      </c>
      <c r="E1383" s="11">
        <f t="shared" si="107"/>
        <v>1.044154684911767E-4</v>
      </c>
      <c r="F1383">
        <v>58</v>
      </c>
      <c r="G1383" s="10">
        <f t="shared" si="108"/>
        <v>0.28027183264731775</v>
      </c>
      <c r="H1383" s="14">
        <f t="shared" si="110"/>
        <v>0</v>
      </c>
      <c r="I1383" s="14">
        <f t="shared" si="111"/>
        <v>-366681.34887750575</v>
      </c>
      <c r="J1383" s="16">
        <v>1</v>
      </c>
      <c r="K1383" s="16">
        <f t="shared" si="109"/>
        <v>1</v>
      </c>
      <c r="L1383" s="14">
        <v>143345.321641132</v>
      </c>
      <c r="M1383" s="14">
        <v>143345.321642</v>
      </c>
      <c r="S1383" s="6"/>
      <c r="T1383" s="6"/>
    </row>
    <row r="1384" spans="1:20" x14ac:dyDescent="0.3">
      <c r="A1384" s="2">
        <v>27139</v>
      </c>
      <c r="B1384" t="s">
        <v>955</v>
      </c>
      <c r="C1384" t="s">
        <v>302</v>
      </c>
      <c r="D1384" s="14">
        <v>83001.689619092504</v>
      </c>
      <c r="E1384" s="11">
        <f t="shared" si="107"/>
        <v>6.0694872101269481E-5</v>
      </c>
      <c r="F1384">
        <v>18</v>
      </c>
      <c r="G1384" s="10">
        <f t="shared" si="108"/>
        <v>0.5249550294670392</v>
      </c>
      <c r="H1384" s="14">
        <f t="shared" si="110"/>
        <v>0</v>
      </c>
      <c r="I1384" s="14">
        <f t="shared" si="111"/>
        <v>-75110.310380907496</v>
      </c>
      <c r="J1384" s="16">
        <v>1</v>
      </c>
      <c r="K1384" s="16">
        <f t="shared" si="109"/>
        <v>1</v>
      </c>
      <c r="L1384" s="14">
        <v>79049.164233138494</v>
      </c>
      <c r="M1384" s="14">
        <v>79049.164233000003</v>
      </c>
      <c r="S1384" s="6"/>
      <c r="T1384" s="6"/>
    </row>
    <row r="1385" spans="1:20" x14ac:dyDescent="0.3">
      <c r="A1385" s="2">
        <v>27141</v>
      </c>
      <c r="B1385" t="s">
        <v>955</v>
      </c>
      <c r="C1385" t="s">
        <v>1004</v>
      </c>
      <c r="D1385" s="14">
        <v>0</v>
      </c>
      <c r="E1385" s="11">
        <f t="shared" si="107"/>
        <v>0</v>
      </c>
      <c r="F1385">
        <v>18</v>
      </c>
      <c r="G1385" s="10">
        <f t="shared" si="108"/>
        <v>0</v>
      </c>
      <c r="H1385" s="14">
        <f t="shared" si="110"/>
        <v>0</v>
      </c>
      <c r="I1385" s="14">
        <f t="shared" si="111"/>
        <v>-158112</v>
      </c>
      <c r="J1385" s="16">
        <v>1</v>
      </c>
      <c r="K1385" s="16">
        <f t="shared" si="109"/>
        <v>1</v>
      </c>
      <c r="L1385" s="14">
        <v>0</v>
      </c>
      <c r="M1385" s="14">
        <v>0</v>
      </c>
      <c r="S1385" s="6"/>
      <c r="T1385" s="6"/>
    </row>
    <row r="1386" spans="1:20" x14ac:dyDescent="0.3">
      <c r="A1386" s="2">
        <v>27143</v>
      </c>
      <c r="B1386" t="s">
        <v>955</v>
      </c>
      <c r="C1386" t="s">
        <v>1005</v>
      </c>
      <c r="D1386" s="14">
        <v>0</v>
      </c>
      <c r="E1386" s="11">
        <f t="shared" si="107"/>
        <v>0</v>
      </c>
      <c r="F1386">
        <v>0</v>
      </c>
      <c r="G1386" s="10">
        <f t="shared" si="108"/>
        <v>0</v>
      </c>
      <c r="H1386" s="14">
        <f t="shared" si="110"/>
        <v>0</v>
      </c>
      <c r="I1386" s="14">
        <f t="shared" si="111"/>
        <v>0</v>
      </c>
      <c r="J1386" s="16">
        <v>1</v>
      </c>
      <c r="K1386" s="16">
        <f t="shared" si="109"/>
        <v>1</v>
      </c>
      <c r="L1386" s="14">
        <v>0</v>
      </c>
      <c r="M1386" s="14">
        <v>0</v>
      </c>
      <c r="S1386" s="6"/>
      <c r="T1386" s="6"/>
    </row>
    <row r="1387" spans="1:20" x14ac:dyDescent="0.3">
      <c r="A1387" s="2">
        <v>27145</v>
      </c>
      <c r="B1387" t="s">
        <v>955</v>
      </c>
      <c r="C1387" t="s">
        <v>1006</v>
      </c>
      <c r="D1387" s="14">
        <v>436097.55239214946</v>
      </c>
      <c r="E1387" s="11">
        <f t="shared" si="107"/>
        <v>3.1889573920227353E-4</v>
      </c>
      <c r="F1387">
        <v>100</v>
      </c>
      <c r="G1387" s="10">
        <f t="shared" si="108"/>
        <v>0.49646806966319379</v>
      </c>
      <c r="H1387" s="14">
        <f t="shared" si="110"/>
        <v>0</v>
      </c>
      <c r="I1387" s="14">
        <f t="shared" si="111"/>
        <v>-442302.44760785054</v>
      </c>
      <c r="J1387" s="16">
        <v>1</v>
      </c>
      <c r="K1387" s="16">
        <f t="shared" si="109"/>
        <v>1</v>
      </c>
      <c r="L1387" s="14">
        <v>434512.63800804998</v>
      </c>
      <c r="M1387" s="14">
        <v>434512.63800699997</v>
      </c>
      <c r="S1387" s="6"/>
      <c r="T1387" s="6"/>
    </row>
    <row r="1388" spans="1:20" x14ac:dyDescent="0.3">
      <c r="A1388" s="2">
        <v>27147</v>
      </c>
      <c r="B1388" t="s">
        <v>955</v>
      </c>
      <c r="C1388" t="s">
        <v>1007</v>
      </c>
      <c r="D1388" s="14">
        <v>186235.96243823163</v>
      </c>
      <c r="E1388" s="11">
        <f t="shared" si="107"/>
        <v>1.3618479301709524E-4</v>
      </c>
      <c r="F1388">
        <v>38</v>
      </c>
      <c r="G1388" s="10">
        <f t="shared" si="108"/>
        <v>0.55794016165226135</v>
      </c>
      <c r="H1388" s="14">
        <f t="shared" si="110"/>
        <v>0</v>
      </c>
      <c r="I1388" s="14">
        <f t="shared" si="111"/>
        <v>-147556.03756176837</v>
      </c>
      <c r="J1388" s="16">
        <v>1</v>
      </c>
      <c r="K1388" s="16">
        <f t="shared" si="109"/>
        <v>1</v>
      </c>
      <c r="L1388" s="14">
        <v>167635.46933685101</v>
      </c>
      <c r="M1388" s="14">
        <v>167635.46933399999</v>
      </c>
      <c r="S1388" s="6"/>
      <c r="T1388" s="6"/>
    </row>
    <row r="1389" spans="1:20" x14ac:dyDescent="0.3">
      <c r="A1389" s="2">
        <v>27149</v>
      </c>
      <c r="B1389" t="s">
        <v>955</v>
      </c>
      <c r="C1389" t="s">
        <v>722</v>
      </c>
      <c r="D1389" s="14">
        <v>0</v>
      </c>
      <c r="E1389" s="11">
        <f t="shared" si="107"/>
        <v>0</v>
      </c>
      <c r="F1389">
        <v>0</v>
      </c>
      <c r="G1389" s="10">
        <f t="shared" si="108"/>
        <v>0</v>
      </c>
      <c r="H1389" s="14">
        <f t="shared" si="110"/>
        <v>0</v>
      </c>
      <c r="I1389" s="14">
        <f t="shared" si="111"/>
        <v>0</v>
      </c>
      <c r="J1389" s="16">
        <v>1</v>
      </c>
      <c r="K1389" s="16">
        <f t="shared" si="109"/>
        <v>1</v>
      </c>
      <c r="L1389" s="14">
        <v>0</v>
      </c>
      <c r="M1389" s="14">
        <v>0</v>
      </c>
      <c r="S1389" s="6"/>
      <c r="T1389" s="6"/>
    </row>
    <row r="1390" spans="1:20" x14ac:dyDescent="0.3">
      <c r="A1390" s="2">
        <v>27151</v>
      </c>
      <c r="B1390" t="s">
        <v>955</v>
      </c>
      <c r="C1390" t="s">
        <v>1008</v>
      </c>
      <c r="D1390" s="14">
        <v>0</v>
      </c>
      <c r="E1390" s="11">
        <f t="shared" si="107"/>
        <v>0</v>
      </c>
      <c r="F1390">
        <v>0</v>
      </c>
      <c r="G1390" s="10">
        <f t="shared" si="108"/>
        <v>0</v>
      </c>
      <c r="H1390" s="14">
        <f t="shared" si="110"/>
        <v>0</v>
      </c>
      <c r="I1390" s="14">
        <f t="shared" si="111"/>
        <v>0</v>
      </c>
      <c r="J1390" s="16">
        <v>1</v>
      </c>
      <c r="K1390" s="16">
        <f t="shared" si="109"/>
        <v>1</v>
      </c>
      <c r="L1390" s="14">
        <v>0</v>
      </c>
      <c r="M1390" s="14">
        <v>0</v>
      </c>
      <c r="S1390" s="6"/>
      <c r="T1390" s="6"/>
    </row>
    <row r="1391" spans="1:20" x14ac:dyDescent="0.3">
      <c r="A1391" s="2">
        <v>27153</v>
      </c>
      <c r="B1391" t="s">
        <v>955</v>
      </c>
      <c r="C1391" t="s">
        <v>783</v>
      </c>
      <c r="D1391" s="14">
        <v>31018.931983470971</v>
      </c>
      <c r="E1391" s="11">
        <f t="shared" si="107"/>
        <v>2.268255162147544E-5</v>
      </c>
      <c r="F1391">
        <v>0</v>
      </c>
      <c r="G1391" s="10">
        <f t="shared" si="108"/>
        <v>3.5312991784461485E+50</v>
      </c>
      <c r="H1391" s="14">
        <f t="shared" si="110"/>
        <v>31018.931983470971</v>
      </c>
      <c r="I1391" s="14">
        <f t="shared" si="111"/>
        <v>31018.931983470971</v>
      </c>
      <c r="J1391" s="16">
        <v>1</v>
      </c>
      <c r="K1391" s="16">
        <f t="shared" si="109"/>
        <v>1</v>
      </c>
      <c r="L1391" s="14">
        <v>29299.236389441401</v>
      </c>
      <c r="M1391" s="14">
        <v>29299.236389099999</v>
      </c>
      <c r="S1391" s="6"/>
      <c r="T1391" s="6"/>
    </row>
    <row r="1392" spans="1:20" x14ac:dyDescent="0.3">
      <c r="A1392" s="2">
        <v>27155</v>
      </c>
      <c r="B1392" t="s">
        <v>955</v>
      </c>
      <c r="C1392" t="s">
        <v>1009</v>
      </c>
      <c r="D1392" s="14">
        <v>0</v>
      </c>
      <c r="E1392" s="11">
        <f t="shared" si="107"/>
        <v>0</v>
      </c>
      <c r="F1392">
        <v>0</v>
      </c>
      <c r="G1392" s="10">
        <f t="shared" si="108"/>
        <v>0</v>
      </c>
      <c r="H1392" s="14">
        <f t="shared" si="110"/>
        <v>0</v>
      </c>
      <c r="I1392" s="14">
        <f t="shared" si="111"/>
        <v>0</v>
      </c>
      <c r="J1392" s="16">
        <v>1</v>
      </c>
      <c r="K1392" s="16">
        <f t="shared" si="109"/>
        <v>1</v>
      </c>
      <c r="L1392" s="14">
        <v>0</v>
      </c>
      <c r="M1392" s="14">
        <v>0</v>
      </c>
      <c r="S1392" s="6"/>
      <c r="T1392" s="6"/>
    </row>
    <row r="1393" spans="1:20" x14ac:dyDescent="0.3">
      <c r="A1393" s="2">
        <v>27157</v>
      </c>
      <c r="B1393" t="s">
        <v>955</v>
      </c>
      <c r="C1393" t="s">
        <v>1010</v>
      </c>
      <c r="D1393" s="14">
        <v>0</v>
      </c>
      <c r="E1393" s="11">
        <f t="shared" si="107"/>
        <v>0</v>
      </c>
      <c r="F1393">
        <v>0</v>
      </c>
      <c r="G1393" s="10">
        <f t="shared" si="108"/>
        <v>0</v>
      </c>
      <c r="H1393" s="14">
        <f t="shared" si="110"/>
        <v>0</v>
      </c>
      <c r="I1393" s="14">
        <f t="shared" si="111"/>
        <v>0</v>
      </c>
      <c r="J1393" s="16">
        <v>1</v>
      </c>
      <c r="K1393" s="16">
        <f t="shared" si="109"/>
        <v>1</v>
      </c>
      <c r="L1393" s="14">
        <v>0</v>
      </c>
      <c r="M1393" s="14">
        <v>0</v>
      </c>
      <c r="S1393" s="6"/>
      <c r="T1393" s="6"/>
    </row>
    <row r="1394" spans="1:20" x14ac:dyDescent="0.3">
      <c r="A1394" s="2">
        <v>27159</v>
      </c>
      <c r="B1394" t="s">
        <v>955</v>
      </c>
      <c r="C1394" t="s">
        <v>1011</v>
      </c>
      <c r="D1394" s="14">
        <v>0</v>
      </c>
      <c r="E1394" s="11">
        <f t="shared" si="107"/>
        <v>0</v>
      </c>
      <c r="F1394">
        <v>2</v>
      </c>
      <c r="G1394" s="10">
        <f t="shared" si="108"/>
        <v>0</v>
      </c>
      <c r="H1394" s="14">
        <f t="shared" si="110"/>
        <v>0</v>
      </c>
      <c r="I1394" s="14">
        <f t="shared" si="111"/>
        <v>-17568</v>
      </c>
      <c r="J1394" s="16">
        <v>1</v>
      </c>
      <c r="K1394" s="16">
        <f t="shared" si="109"/>
        <v>1</v>
      </c>
      <c r="L1394" s="14">
        <v>0</v>
      </c>
      <c r="M1394" s="14">
        <v>0</v>
      </c>
      <c r="S1394" s="6"/>
      <c r="T1394" s="6"/>
    </row>
    <row r="1395" spans="1:20" x14ac:dyDescent="0.3">
      <c r="A1395" s="2">
        <v>27161</v>
      </c>
      <c r="B1395" t="s">
        <v>955</v>
      </c>
      <c r="C1395" t="s">
        <v>1012</v>
      </c>
      <c r="D1395" s="14">
        <v>0</v>
      </c>
      <c r="E1395" s="11">
        <f t="shared" si="107"/>
        <v>0</v>
      </c>
      <c r="F1395">
        <v>2</v>
      </c>
      <c r="G1395" s="10">
        <f t="shared" si="108"/>
        <v>0</v>
      </c>
      <c r="H1395" s="14">
        <f t="shared" si="110"/>
        <v>0</v>
      </c>
      <c r="I1395" s="14">
        <f t="shared" si="111"/>
        <v>-17568</v>
      </c>
      <c r="J1395" s="16">
        <v>1</v>
      </c>
      <c r="K1395" s="16">
        <f t="shared" si="109"/>
        <v>1</v>
      </c>
      <c r="L1395" s="14">
        <v>0</v>
      </c>
      <c r="M1395" s="14">
        <v>0</v>
      </c>
      <c r="S1395" s="6"/>
      <c r="T1395" s="6"/>
    </row>
    <row r="1396" spans="1:20" x14ac:dyDescent="0.3">
      <c r="A1396" s="2">
        <v>27163</v>
      </c>
      <c r="B1396" t="s">
        <v>955</v>
      </c>
      <c r="C1396" t="s">
        <v>169</v>
      </c>
      <c r="D1396" s="14">
        <v>582795.39481119625</v>
      </c>
      <c r="E1396" s="11">
        <f t="shared" si="107"/>
        <v>4.2616833598936506E-4</v>
      </c>
      <c r="F1396">
        <v>58</v>
      </c>
      <c r="G1396" s="10">
        <f t="shared" si="108"/>
        <v>1.1439203622793721</v>
      </c>
      <c r="H1396" s="14">
        <f t="shared" si="110"/>
        <v>73323.394811196253</v>
      </c>
      <c r="I1396" s="14">
        <f t="shared" si="111"/>
        <v>73323.394811196253</v>
      </c>
      <c r="J1396" s="16">
        <v>0.89693076987342879</v>
      </c>
      <c r="K1396" s="16">
        <f t="shared" si="109"/>
        <v>0.87418672922947471</v>
      </c>
      <c r="L1396" s="14">
        <v>566465.12424509099</v>
      </c>
      <c r="M1396" s="14">
        <v>508080.000069</v>
      </c>
      <c r="S1396" s="6"/>
      <c r="T1396" s="6"/>
    </row>
    <row r="1397" spans="1:20" x14ac:dyDescent="0.3">
      <c r="A1397" s="2">
        <v>27165</v>
      </c>
      <c r="B1397" t="s">
        <v>955</v>
      </c>
      <c r="C1397" t="s">
        <v>1013</v>
      </c>
      <c r="D1397" s="14">
        <v>0</v>
      </c>
      <c r="E1397" s="11">
        <f t="shared" si="107"/>
        <v>0</v>
      </c>
      <c r="F1397">
        <v>18</v>
      </c>
      <c r="G1397" s="10">
        <f t="shared" si="108"/>
        <v>0</v>
      </c>
      <c r="H1397" s="14">
        <f t="shared" si="110"/>
        <v>0</v>
      </c>
      <c r="I1397" s="14">
        <f t="shared" si="111"/>
        <v>-158112</v>
      </c>
      <c r="J1397" s="16">
        <v>1</v>
      </c>
      <c r="K1397" s="16">
        <f t="shared" si="109"/>
        <v>1</v>
      </c>
      <c r="L1397" s="14">
        <v>0</v>
      </c>
      <c r="M1397" s="14">
        <v>0</v>
      </c>
      <c r="S1397" s="6"/>
      <c r="T1397" s="6"/>
    </row>
    <row r="1398" spans="1:20" x14ac:dyDescent="0.3">
      <c r="A1398" s="2">
        <v>27167</v>
      </c>
      <c r="B1398" t="s">
        <v>955</v>
      </c>
      <c r="C1398" t="s">
        <v>1014</v>
      </c>
      <c r="D1398" s="14">
        <v>40923.996335480348</v>
      </c>
      <c r="E1398" s="11">
        <f t="shared" si="107"/>
        <v>2.9925616392313126E-5</v>
      </c>
      <c r="F1398">
        <v>0</v>
      </c>
      <c r="G1398" s="10">
        <f t="shared" si="108"/>
        <v>4.6589249015801856E+50</v>
      </c>
      <c r="H1398" s="14">
        <f t="shared" si="110"/>
        <v>40923.996335480348</v>
      </c>
      <c r="I1398" s="14">
        <f t="shared" si="111"/>
        <v>40923.996335480348</v>
      </c>
      <c r="J1398" s="16">
        <v>1</v>
      </c>
      <c r="K1398" s="16">
        <f t="shared" si="109"/>
        <v>1</v>
      </c>
      <c r="L1398" s="14">
        <v>40611.780342213497</v>
      </c>
      <c r="M1398" s="14">
        <v>40611.780342500002</v>
      </c>
      <c r="S1398" s="6"/>
      <c r="T1398" s="6"/>
    </row>
    <row r="1399" spans="1:20" x14ac:dyDescent="0.3">
      <c r="A1399" s="2">
        <v>27169</v>
      </c>
      <c r="B1399" t="s">
        <v>955</v>
      </c>
      <c r="C1399" t="s">
        <v>1015</v>
      </c>
      <c r="D1399" s="14">
        <v>150356.53815840374</v>
      </c>
      <c r="E1399" s="11">
        <f t="shared" si="107"/>
        <v>1.0994801304640884E-4</v>
      </c>
      <c r="F1399">
        <v>76</v>
      </c>
      <c r="G1399" s="10">
        <f t="shared" si="108"/>
        <v>0.22522489777826274</v>
      </c>
      <c r="H1399" s="14">
        <f t="shared" si="110"/>
        <v>0</v>
      </c>
      <c r="I1399" s="14">
        <f t="shared" si="111"/>
        <v>-517227.46184159629</v>
      </c>
      <c r="J1399" s="16">
        <v>1</v>
      </c>
      <c r="K1399" s="16">
        <f t="shared" si="109"/>
        <v>1</v>
      </c>
      <c r="L1399" s="14">
        <v>147145.49043559699</v>
      </c>
      <c r="M1399" s="14">
        <v>147145.490437</v>
      </c>
      <c r="S1399" s="6"/>
      <c r="T1399" s="6"/>
    </row>
    <row r="1400" spans="1:20" x14ac:dyDescent="0.3">
      <c r="A1400" s="2">
        <v>27171</v>
      </c>
      <c r="B1400" t="s">
        <v>955</v>
      </c>
      <c r="C1400" t="s">
        <v>662</v>
      </c>
      <c r="D1400" s="14">
        <v>395703.13604254433</v>
      </c>
      <c r="E1400" s="11">
        <f t="shared" si="107"/>
        <v>2.893573774508912E-4</v>
      </c>
      <c r="F1400">
        <v>242</v>
      </c>
      <c r="G1400" s="10">
        <f t="shared" si="108"/>
        <v>0.18614946787290959</v>
      </c>
      <c r="H1400" s="14">
        <f t="shared" si="110"/>
        <v>0</v>
      </c>
      <c r="I1400" s="14">
        <f t="shared" si="111"/>
        <v>-1730024.8639574556</v>
      </c>
      <c r="J1400" s="16">
        <v>1</v>
      </c>
      <c r="K1400" s="16">
        <f t="shared" si="109"/>
        <v>1</v>
      </c>
      <c r="L1400" s="14">
        <v>354705.96839036897</v>
      </c>
      <c r="M1400" s="14">
        <v>354705.968391</v>
      </c>
      <c r="S1400" s="6"/>
      <c r="T1400" s="6"/>
    </row>
    <row r="1401" spans="1:20" x14ac:dyDescent="0.3">
      <c r="A1401" s="2">
        <v>27173</v>
      </c>
      <c r="B1401" t="s">
        <v>955</v>
      </c>
      <c r="C1401" t="s">
        <v>1016</v>
      </c>
      <c r="D1401" s="14">
        <v>0</v>
      </c>
      <c r="E1401" s="11">
        <f t="shared" si="107"/>
        <v>0</v>
      </c>
      <c r="F1401">
        <v>0</v>
      </c>
      <c r="G1401" s="10">
        <f t="shared" si="108"/>
        <v>0</v>
      </c>
      <c r="H1401" s="14">
        <f t="shared" si="110"/>
        <v>0</v>
      </c>
      <c r="I1401" s="14">
        <f t="shared" si="111"/>
        <v>0</v>
      </c>
      <c r="J1401" s="16">
        <v>1</v>
      </c>
      <c r="K1401" s="16">
        <f t="shared" si="109"/>
        <v>1</v>
      </c>
      <c r="L1401" s="14">
        <v>0</v>
      </c>
      <c r="M1401" s="14">
        <v>0</v>
      </c>
      <c r="S1401" s="6"/>
      <c r="T1401" s="6"/>
    </row>
    <row r="1402" spans="1:20" x14ac:dyDescent="0.3">
      <c r="A1402" s="2">
        <v>28001</v>
      </c>
      <c r="B1402" t="s">
        <v>1017</v>
      </c>
      <c r="C1402" t="s">
        <v>369</v>
      </c>
      <c r="D1402" s="14">
        <v>0</v>
      </c>
      <c r="E1402" s="11">
        <f t="shared" si="107"/>
        <v>0</v>
      </c>
      <c r="F1402">
        <v>20</v>
      </c>
      <c r="G1402" s="10">
        <f t="shared" si="108"/>
        <v>0</v>
      </c>
      <c r="H1402" s="14">
        <f t="shared" si="110"/>
        <v>0</v>
      </c>
      <c r="I1402" s="14">
        <f t="shared" si="111"/>
        <v>-175680</v>
      </c>
      <c r="J1402" s="16">
        <v>1</v>
      </c>
      <c r="K1402" s="16">
        <f t="shared" si="109"/>
        <v>1</v>
      </c>
      <c r="L1402" s="14">
        <v>0</v>
      </c>
      <c r="M1402" s="14">
        <v>0</v>
      </c>
      <c r="S1402" s="6"/>
      <c r="T1402" s="6"/>
    </row>
    <row r="1403" spans="1:20" x14ac:dyDescent="0.3">
      <c r="A1403" s="2">
        <v>28003</v>
      </c>
      <c r="B1403" t="s">
        <v>1017</v>
      </c>
      <c r="C1403" t="s">
        <v>1018</v>
      </c>
      <c r="D1403" s="14">
        <v>12755.7320733</v>
      </c>
      <c r="E1403" s="11">
        <f t="shared" si="107"/>
        <v>9.3276116462202366E-6</v>
      </c>
      <c r="F1403">
        <v>69</v>
      </c>
      <c r="G1403" s="10">
        <f t="shared" si="108"/>
        <v>2.1045728850380137E-2</v>
      </c>
      <c r="H1403" s="14">
        <f t="shared" si="110"/>
        <v>0</v>
      </c>
      <c r="I1403" s="14">
        <f t="shared" si="111"/>
        <v>-593340.26792669995</v>
      </c>
      <c r="J1403" s="16">
        <v>1</v>
      </c>
      <c r="K1403" s="16">
        <f t="shared" si="109"/>
        <v>1</v>
      </c>
      <c r="L1403" s="14">
        <v>12152.9760234064</v>
      </c>
      <c r="M1403" s="14">
        <v>12152.976023699999</v>
      </c>
      <c r="S1403" s="6"/>
      <c r="T1403" s="6"/>
    </row>
    <row r="1404" spans="1:20" x14ac:dyDescent="0.3">
      <c r="A1404" s="2">
        <v>28005</v>
      </c>
      <c r="B1404" t="s">
        <v>1017</v>
      </c>
      <c r="C1404" t="s">
        <v>1019</v>
      </c>
      <c r="D1404" s="14">
        <v>0</v>
      </c>
      <c r="E1404" s="11">
        <f t="shared" si="107"/>
        <v>0</v>
      </c>
      <c r="F1404">
        <v>0</v>
      </c>
      <c r="G1404" s="10">
        <f t="shared" si="108"/>
        <v>0</v>
      </c>
      <c r="H1404" s="14">
        <f t="shared" si="110"/>
        <v>0</v>
      </c>
      <c r="I1404" s="14">
        <f t="shared" si="111"/>
        <v>0</v>
      </c>
      <c r="J1404" s="16">
        <v>1</v>
      </c>
      <c r="K1404" s="16">
        <f t="shared" si="109"/>
        <v>1</v>
      </c>
      <c r="L1404" s="14">
        <v>0</v>
      </c>
      <c r="M1404" s="14">
        <v>0</v>
      </c>
      <c r="S1404" s="6"/>
      <c r="T1404" s="6"/>
    </row>
    <row r="1405" spans="1:20" x14ac:dyDescent="0.3">
      <c r="A1405" s="2">
        <v>28007</v>
      </c>
      <c r="B1405" t="s">
        <v>1017</v>
      </c>
      <c r="C1405" t="s">
        <v>1020</v>
      </c>
      <c r="D1405" s="14">
        <v>0</v>
      </c>
      <c r="E1405" s="11">
        <f t="shared" si="107"/>
        <v>0</v>
      </c>
      <c r="F1405">
        <v>2</v>
      </c>
      <c r="G1405" s="10">
        <f t="shared" si="108"/>
        <v>0</v>
      </c>
      <c r="H1405" s="14">
        <f t="shared" si="110"/>
        <v>0</v>
      </c>
      <c r="I1405" s="14">
        <f t="shared" si="111"/>
        <v>-17568</v>
      </c>
      <c r="J1405" s="16">
        <v>1</v>
      </c>
      <c r="K1405" s="16">
        <f t="shared" si="109"/>
        <v>1</v>
      </c>
      <c r="L1405" s="14">
        <v>0</v>
      </c>
      <c r="M1405" s="14">
        <v>0</v>
      </c>
      <c r="S1405" s="6"/>
      <c r="T1405" s="6"/>
    </row>
    <row r="1406" spans="1:20" x14ac:dyDescent="0.3">
      <c r="A1406" s="2">
        <v>28009</v>
      </c>
      <c r="B1406" t="s">
        <v>1017</v>
      </c>
      <c r="C1406" t="s">
        <v>269</v>
      </c>
      <c r="D1406" s="14">
        <v>0</v>
      </c>
      <c r="E1406" s="11">
        <f t="shared" si="107"/>
        <v>0</v>
      </c>
      <c r="F1406">
        <v>0</v>
      </c>
      <c r="G1406" s="10">
        <f t="shared" si="108"/>
        <v>0</v>
      </c>
      <c r="H1406" s="14">
        <f t="shared" si="110"/>
        <v>0</v>
      </c>
      <c r="I1406" s="14">
        <f t="shared" si="111"/>
        <v>0</v>
      </c>
      <c r="J1406" s="16">
        <v>1</v>
      </c>
      <c r="K1406" s="16">
        <f t="shared" si="109"/>
        <v>1</v>
      </c>
      <c r="L1406" s="14">
        <v>0</v>
      </c>
      <c r="M1406" s="14">
        <v>0</v>
      </c>
      <c r="S1406" s="6"/>
      <c r="T1406" s="6"/>
    </row>
    <row r="1407" spans="1:20" x14ac:dyDescent="0.3">
      <c r="A1407" s="2">
        <v>28011</v>
      </c>
      <c r="B1407" t="s">
        <v>1017</v>
      </c>
      <c r="C1407" t="s">
        <v>1021</v>
      </c>
      <c r="D1407" s="14">
        <v>0</v>
      </c>
      <c r="E1407" s="11">
        <f t="shared" si="107"/>
        <v>0</v>
      </c>
      <c r="F1407">
        <v>42</v>
      </c>
      <c r="G1407" s="10">
        <f t="shared" si="108"/>
        <v>0</v>
      </c>
      <c r="H1407" s="14">
        <f t="shared" si="110"/>
        <v>0</v>
      </c>
      <c r="I1407" s="14">
        <f t="shared" si="111"/>
        <v>-368928</v>
      </c>
      <c r="J1407" s="16">
        <v>1</v>
      </c>
      <c r="K1407" s="16">
        <f t="shared" si="109"/>
        <v>1</v>
      </c>
      <c r="L1407" s="14">
        <v>0</v>
      </c>
      <c r="M1407" s="14">
        <v>0</v>
      </c>
      <c r="S1407" s="6"/>
      <c r="T1407" s="6"/>
    </row>
    <row r="1408" spans="1:20" x14ac:dyDescent="0.3">
      <c r="A1408" s="2">
        <v>28013</v>
      </c>
      <c r="B1408" t="s">
        <v>1017</v>
      </c>
      <c r="C1408" t="s">
        <v>38</v>
      </c>
      <c r="D1408" s="14">
        <v>0</v>
      </c>
      <c r="E1408" s="11">
        <f t="shared" si="107"/>
        <v>0</v>
      </c>
      <c r="F1408">
        <v>0</v>
      </c>
      <c r="G1408" s="10">
        <f t="shared" si="108"/>
        <v>0</v>
      </c>
      <c r="H1408" s="14">
        <f t="shared" si="110"/>
        <v>0</v>
      </c>
      <c r="I1408" s="14">
        <f t="shared" si="111"/>
        <v>0</v>
      </c>
      <c r="J1408" s="16">
        <v>1</v>
      </c>
      <c r="K1408" s="16">
        <f t="shared" si="109"/>
        <v>1</v>
      </c>
      <c r="L1408" s="14">
        <v>0</v>
      </c>
      <c r="M1408" s="14">
        <v>0</v>
      </c>
      <c r="S1408" s="6"/>
      <c r="T1408" s="6"/>
    </row>
    <row r="1409" spans="1:20" x14ac:dyDescent="0.3">
      <c r="A1409" s="2">
        <v>28015</v>
      </c>
      <c r="B1409" t="s">
        <v>1017</v>
      </c>
      <c r="C1409" t="s">
        <v>41</v>
      </c>
      <c r="D1409" s="14">
        <v>396478.28513999999</v>
      </c>
      <c r="E1409" s="11">
        <f t="shared" si="107"/>
        <v>2.8992420416906278E-4</v>
      </c>
      <c r="F1409">
        <v>18</v>
      </c>
      <c r="G1409" s="10">
        <f t="shared" si="108"/>
        <v>2.5075787109137826</v>
      </c>
      <c r="H1409" s="14">
        <f t="shared" si="110"/>
        <v>238366.28513999999</v>
      </c>
      <c r="I1409" s="14">
        <f t="shared" si="111"/>
        <v>238366.28513999999</v>
      </c>
      <c r="J1409" s="16">
        <v>0.40497063459459665</v>
      </c>
      <c r="K1409" s="16">
        <f t="shared" si="109"/>
        <v>0.39879107110284551</v>
      </c>
      <c r="L1409" s="14">
        <v>389361.56484165002</v>
      </c>
      <c r="M1409" s="14">
        <v>157680.000161</v>
      </c>
      <c r="S1409" s="6"/>
      <c r="T1409" s="6"/>
    </row>
    <row r="1410" spans="1:20" x14ac:dyDescent="0.3">
      <c r="A1410" s="2">
        <v>28017</v>
      </c>
      <c r="B1410" t="s">
        <v>1017</v>
      </c>
      <c r="C1410" t="s">
        <v>628</v>
      </c>
      <c r="D1410" s="14">
        <v>0</v>
      </c>
      <c r="E1410" s="11">
        <f t="shared" ref="E1410:E1473" si="112">D1410/SUM(D$2:D$3500)</f>
        <v>0</v>
      </c>
      <c r="F1410">
        <v>0</v>
      </c>
      <c r="G1410" s="10">
        <f t="shared" si="108"/>
        <v>0</v>
      </c>
      <c r="H1410" s="14">
        <f t="shared" si="110"/>
        <v>0</v>
      </c>
      <c r="I1410" s="14">
        <f t="shared" si="111"/>
        <v>0</v>
      </c>
      <c r="J1410" s="16">
        <v>1</v>
      </c>
      <c r="K1410" s="16">
        <f t="shared" si="109"/>
        <v>1</v>
      </c>
      <c r="L1410" s="14">
        <v>0</v>
      </c>
      <c r="M1410" s="14">
        <v>0</v>
      </c>
      <c r="S1410" s="6"/>
      <c r="T1410" s="6"/>
    </row>
    <row r="1411" spans="1:20" x14ac:dyDescent="0.3">
      <c r="A1411" s="2">
        <v>28019</v>
      </c>
      <c r="B1411" t="s">
        <v>1017</v>
      </c>
      <c r="C1411" t="s">
        <v>190</v>
      </c>
      <c r="D1411" s="14">
        <v>0</v>
      </c>
      <c r="E1411" s="11">
        <f t="shared" si="112"/>
        <v>0</v>
      </c>
      <c r="F1411">
        <v>0</v>
      </c>
      <c r="G1411" s="10">
        <f t="shared" ref="G1411:G1474" si="113">D1411/8784/(F1411+1E-50)</f>
        <v>0</v>
      </c>
      <c r="H1411" s="14">
        <f t="shared" si="110"/>
        <v>0</v>
      </c>
      <c r="I1411" s="14">
        <f t="shared" si="111"/>
        <v>0</v>
      </c>
      <c r="J1411" s="16">
        <v>1</v>
      </c>
      <c r="K1411" s="16">
        <f t="shared" ref="K1411:K1474" si="114">IF(G1411&gt;1,MIN(1,IF(F1411&lt;12,105408/D1411,(D1411-I1411)/D1411)),1)</f>
        <v>1</v>
      </c>
      <c r="L1411" s="14">
        <v>0</v>
      </c>
      <c r="M1411" s="14">
        <v>0</v>
      </c>
      <c r="S1411" s="6"/>
      <c r="T1411" s="6"/>
    </row>
    <row r="1412" spans="1:20" x14ac:dyDescent="0.3">
      <c r="A1412" s="2">
        <v>28021</v>
      </c>
      <c r="B1412" t="s">
        <v>1017</v>
      </c>
      <c r="C1412" t="s">
        <v>1022</v>
      </c>
      <c r="D1412" s="14">
        <v>0</v>
      </c>
      <c r="E1412" s="11">
        <f t="shared" si="112"/>
        <v>0</v>
      </c>
      <c r="F1412">
        <v>0</v>
      </c>
      <c r="G1412" s="10">
        <f t="shared" si="113"/>
        <v>0</v>
      </c>
      <c r="H1412" s="14">
        <f t="shared" si="110"/>
        <v>0</v>
      </c>
      <c r="I1412" s="14">
        <f t="shared" si="111"/>
        <v>0</v>
      </c>
      <c r="J1412" s="16">
        <v>1</v>
      </c>
      <c r="K1412" s="16">
        <f t="shared" si="114"/>
        <v>1</v>
      </c>
      <c r="L1412" s="14">
        <v>0</v>
      </c>
      <c r="M1412" s="14">
        <v>0</v>
      </c>
      <c r="S1412" s="6"/>
      <c r="T1412" s="6"/>
    </row>
    <row r="1413" spans="1:20" x14ac:dyDescent="0.3">
      <c r="A1413" s="2">
        <v>28023</v>
      </c>
      <c r="B1413" t="s">
        <v>1017</v>
      </c>
      <c r="C1413" t="s">
        <v>48</v>
      </c>
      <c r="D1413" s="14">
        <v>257323.28612800001</v>
      </c>
      <c r="E1413" s="11">
        <f t="shared" si="112"/>
        <v>1.881673013150897E-4</v>
      </c>
      <c r="F1413">
        <v>0</v>
      </c>
      <c r="G1413" s="10">
        <f t="shared" si="113"/>
        <v>2.9294545324225865E+51</v>
      </c>
      <c r="H1413" s="14">
        <f t="shared" si="110"/>
        <v>257323.28612800001</v>
      </c>
      <c r="I1413" s="14">
        <f t="shared" si="111"/>
        <v>257323.28612800001</v>
      </c>
      <c r="J1413" s="16">
        <v>0.415980134462829</v>
      </c>
      <c r="K1413" s="16">
        <f t="shared" si="114"/>
        <v>0.40963257381831752</v>
      </c>
      <c r="L1413" s="14">
        <v>252704.375263814</v>
      </c>
      <c r="M1413" s="14">
        <v>105119.99988430001</v>
      </c>
      <c r="S1413" s="6"/>
      <c r="T1413" s="6"/>
    </row>
    <row r="1414" spans="1:20" x14ac:dyDescent="0.3">
      <c r="A1414" s="2">
        <v>28025</v>
      </c>
      <c r="B1414" t="s">
        <v>1017</v>
      </c>
      <c r="C1414" t="s">
        <v>49</v>
      </c>
      <c r="D1414" s="14">
        <v>0</v>
      </c>
      <c r="E1414" s="11">
        <f t="shared" si="112"/>
        <v>0</v>
      </c>
      <c r="F1414">
        <v>47</v>
      </c>
      <c r="G1414" s="10">
        <f t="shared" si="113"/>
        <v>0</v>
      </c>
      <c r="H1414" s="14">
        <f t="shared" si="110"/>
        <v>0</v>
      </c>
      <c r="I1414" s="14">
        <f t="shared" si="111"/>
        <v>-412848</v>
      </c>
      <c r="J1414" s="16">
        <v>1</v>
      </c>
      <c r="K1414" s="16">
        <f t="shared" si="114"/>
        <v>1</v>
      </c>
      <c r="L1414" s="14">
        <v>0</v>
      </c>
      <c r="M1414" s="14">
        <v>0</v>
      </c>
      <c r="S1414" s="6"/>
      <c r="T1414" s="6"/>
    </row>
    <row r="1415" spans="1:20" x14ac:dyDescent="0.3">
      <c r="A1415" s="2">
        <v>28027</v>
      </c>
      <c r="B1415" t="s">
        <v>1017</v>
      </c>
      <c r="C1415" t="s">
        <v>1023</v>
      </c>
      <c r="D1415" s="14">
        <v>0</v>
      </c>
      <c r="E1415" s="11">
        <f t="shared" si="112"/>
        <v>0</v>
      </c>
      <c r="F1415">
        <v>22</v>
      </c>
      <c r="G1415" s="10">
        <f t="shared" si="113"/>
        <v>0</v>
      </c>
      <c r="H1415" s="14">
        <f t="shared" si="110"/>
        <v>0</v>
      </c>
      <c r="I1415" s="14">
        <f t="shared" si="111"/>
        <v>-193248</v>
      </c>
      <c r="J1415" s="16">
        <v>1</v>
      </c>
      <c r="K1415" s="16">
        <f t="shared" si="114"/>
        <v>1</v>
      </c>
      <c r="L1415" s="14">
        <v>0</v>
      </c>
      <c r="M1415" s="14">
        <v>0</v>
      </c>
      <c r="S1415" s="6"/>
      <c r="T1415" s="6"/>
    </row>
    <row r="1416" spans="1:20" x14ac:dyDescent="0.3">
      <c r="A1416" s="2">
        <v>28029</v>
      </c>
      <c r="B1416" t="s">
        <v>1017</v>
      </c>
      <c r="C1416" t="s">
        <v>1024</v>
      </c>
      <c r="D1416" s="14">
        <v>961863.05837800005</v>
      </c>
      <c r="E1416" s="11">
        <f t="shared" si="112"/>
        <v>7.0336104692692535E-4</v>
      </c>
      <c r="F1416">
        <v>38</v>
      </c>
      <c r="G1416" s="10">
        <f t="shared" si="113"/>
        <v>2.8816240604268528</v>
      </c>
      <c r="H1416" s="14">
        <f t="shared" ref="H1416:H1479" si="115">MAX(0,D1416-8784*F1416)</f>
        <v>628071.05837800005</v>
      </c>
      <c r="I1416" s="14">
        <f t="shared" ref="I1416:I1479" si="116">D1416-8784*F1416</f>
        <v>628071.05837800005</v>
      </c>
      <c r="J1416" s="16">
        <v>0.35240396407881036</v>
      </c>
      <c r="K1416" s="16">
        <f t="shared" si="114"/>
        <v>0.34702653053634996</v>
      </c>
      <c r="L1416" s="14">
        <v>944597.77394879702</v>
      </c>
      <c r="M1416" s="14">
        <v>332879.99992500001</v>
      </c>
      <c r="S1416" s="6"/>
      <c r="T1416" s="6"/>
    </row>
    <row r="1417" spans="1:20" x14ac:dyDescent="0.3">
      <c r="A1417" s="2">
        <v>28031</v>
      </c>
      <c r="B1417" t="s">
        <v>1017</v>
      </c>
      <c r="C1417" t="s">
        <v>195</v>
      </c>
      <c r="D1417" s="14">
        <v>0</v>
      </c>
      <c r="E1417" s="11">
        <f t="shared" si="112"/>
        <v>0</v>
      </c>
      <c r="F1417">
        <v>0</v>
      </c>
      <c r="G1417" s="10">
        <f t="shared" si="113"/>
        <v>0</v>
      </c>
      <c r="H1417" s="14">
        <f t="shared" si="115"/>
        <v>0</v>
      </c>
      <c r="I1417" s="14">
        <f t="shared" si="116"/>
        <v>0</v>
      </c>
      <c r="J1417" s="16">
        <v>1</v>
      </c>
      <c r="K1417" s="16">
        <f t="shared" si="114"/>
        <v>1</v>
      </c>
      <c r="L1417" s="14">
        <v>0</v>
      </c>
      <c r="M1417" s="14">
        <v>0</v>
      </c>
      <c r="S1417" s="6"/>
      <c r="T1417" s="6"/>
    </row>
    <row r="1418" spans="1:20" x14ac:dyDescent="0.3">
      <c r="A1418" s="2">
        <v>28033</v>
      </c>
      <c r="B1418" t="s">
        <v>1017</v>
      </c>
      <c r="C1418" t="s">
        <v>446</v>
      </c>
      <c r="D1418" s="14">
        <v>566971.07291400002</v>
      </c>
      <c r="E1418" s="11">
        <f t="shared" si="112"/>
        <v>4.1459682222805104E-4</v>
      </c>
      <c r="F1418">
        <v>135</v>
      </c>
      <c r="G1418" s="10">
        <f t="shared" si="113"/>
        <v>0.47811768275146732</v>
      </c>
      <c r="H1418" s="14">
        <f t="shared" si="115"/>
        <v>0</v>
      </c>
      <c r="I1418" s="14">
        <f t="shared" si="116"/>
        <v>-618868.92708599998</v>
      </c>
      <c r="J1418" s="16">
        <v>1</v>
      </c>
      <c r="K1418" s="16">
        <f t="shared" si="114"/>
        <v>1</v>
      </c>
      <c r="L1418" s="14">
        <v>548175.70865811396</v>
      </c>
      <c r="M1418" s="14">
        <v>548175.70865699998</v>
      </c>
      <c r="S1418" s="6"/>
      <c r="T1418" s="6"/>
    </row>
    <row r="1419" spans="1:20" x14ac:dyDescent="0.3">
      <c r="A1419" s="2">
        <v>28035</v>
      </c>
      <c r="B1419" t="s">
        <v>1017</v>
      </c>
      <c r="C1419" t="s">
        <v>1025</v>
      </c>
      <c r="D1419" s="14">
        <v>313056.79255900002</v>
      </c>
      <c r="E1419" s="11">
        <f t="shared" si="112"/>
        <v>2.2892235172561424E-4</v>
      </c>
      <c r="F1419">
        <v>110</v>
      </c>
      <c r="G1419" s="10">
        <f t="shared" si="113"/>
        <v>0.32399485899879948</v>
      </c>
      <c r="H1419" s="14">
        <f t="shared" si="115"/>
        <v>0</v>
      </c>
      <c r="I1419" s="14">
        <f t="shared" si="116"/>
        <v>-653183.20744100004</v>
      </c>
      <c r="J1419" s="16">
        <v>1</v>
      </c>
      <c r="K1419" s="16">
        <f t="shared" si="114"/>
        <v>1</v>
      </c>
      <c r="L1419" s="14">
        <v>304649.50231133902</v>
      </c>
      <c r="M1419" s="14">
        <v>304649.502316</v>
      </c>
      <c r="S1419" s="6"/>
      <c r="T1419" s="6"/>
    </row>
    <row r="1420" spans="1:20" x14ac:dyDescent="0.3">
      <c r="A1420" s="2">
        <v>28037</v>
      </c>
      <c r="B1420" t="s">
        <v>1017</v>
      </c>
      <c r="C1420" t="s">
        <v>78</v>
      </c>
      <c r="D1420" s="14">
        <v>0</v>
      </c>
      <c r="E1420" s="11">
        <f t="shared" si="112"/>
        <v>0</v>
      </c>
      <c r="F1420">
        <v>45</v>
      </c>
      <c r="G1420" s="10">
        <f t="shared" si="113"/>
        <v>0</v>
      </c>
      <c r="H1420" s="14">
        <f t="shared" si="115"/>
        <v>0</v>
      </c>
      <c r="I1420" s="14">
        <f t="shared" si="116"/>
        <v>-395280</v>
      </c>
      <c r="J1420" s="16">
        <v>1</v>
      </c>
      <c r="K1420" s="16">
        <f t="shared" si="114"/>
        <v>1</v>
      </c>
      <c r="L1420" s="14">
        <v>0</v>
      </c>
      <c r="M1420" s="14">
        <v>0</v>
      </c>
      <c r="S1420" s="6"/>
      <c r="T1420" s="6"/>
    </row>
    <row r="1421" spans="1:20" x14ac:dyDescent="0.3">
      <c r="A1421" s="2">
        <v>28039</v>
      </c>
      <c r="B1421" t="s">
        <v>1017</v>
      </c>
      <c r="C1421" t="s">
        <v>1026</v>
      </c>
      <c r="D1421" s="14">
        <v>0</v>
      </c>
      <c r="E1421" s="11">
        <f t="shared" si="112"/>
        <v>0</v>
      </c>
      <c r="F1421">
        <v>51</v>
      </c>
      <c r="G1421" s="10">
        <f t="shared" si="113"/>
        <v>0</v>
      </c>
      <c r="H1421" s="14">
        <f t="shared" si="115"/>
        <v>0</v>
      </c>
      <c r="I1421" s="14">
        <f t="shared" si="116"/>
        <v>-447984</v>
      </c>
      <c r="J1421" s="16">
        <v>1</v>
      </c>
      <c r="K1421" s="16">
        <f t="shared" si="114"/>
        <v>1</v>
      </c>
      <c r="L1421" s="14">
        <v>0</v>
      </c>
      <c r="M1421" s="14">
        <v>0</v>
      </c>
      <c r="S1421" s="6"/>
      <c r="T1421" s="6"/>
    </row>
    <row r="1422" spans="1:20" x14ac:dyDescent="0.3">
      <c r="A1422" s="2">
        <v>28041</v>
      </c>
      <c r="B1422" t="s">
        <v>1017</v>
      </c>
      <c r="C1422" t="s">
        <v>85</v>
      </c>
      <c r="D1422" s="14">
        <v>0</v>
      </c>
      <c r="E1422" s="11">
        <f t="shared" si="112"/>
        <v>0</v>
      </c>
      <c r="F1422">
        <v>0</v>
      </c>
      <c r="G1422" s="10">
        <f t="shared" si="113"/>
        <v>0</v>
      </c>
      <c r="H1422" s="14">
        <f t="shared" si="115"/>
        <v>0</v>
      </c>
      <c r="I1422" s="14">
        <f t="shared" si="116"/>
        <v>0</v>
      </c>
      <c r="J1422" s="16">
        <v>1</v>
      </c>
      <c r="K1422" s="16">
        <f t="shared" si="114"/>
        <v>1</v>
      </c>
      <c r="L1422" s="14">
        <v>0</v>
      </c>
      <c r="M1422" s="14">
        <v>0</v>
      </c>
      <c r="S1422" s="6"/>
      <c r="T1422" s="6"/>
    </row>
    <row r="1423" spans="1:20" x14ac:dyDescent="0.3">
      <c r="A1423" s="2">
        <v>28043</v>
      </c>
      <c r="B1423" t="s">
        <v>1017</v>
      </c>
      <c r="C1423" t="s">
        <v>1027</v>
      </c>
      <c r="D1423" s="14">
        <v>192120.17812699999</v>
      </c>
      <c r="E1423" s="11">
        <f t="shared" si="112"/>
        <v>1.4048761769795486E-4</v>
      </c>
      <c r="F1423">
        <v>38</v>
      </c>
      <c r="G1423" s="10">
        <f t="shared" si="113"/>
        <v>0.57556855205337454</v>
      </c>
      <c r="H1423" s="14">
        <f t="shared" si="115"/>
        <v>0</v>
      </c>
      <c r="I1423" s="14">
        <f t="shared" si="116"/>
        <v>-141671.82187300001</v>
      </c>
      <c r="J1423" s="16">
        <v>1</v>
      </c>
      <c r="K1423" s="16">
        <f t="shared" si="114"/>
        <v>1</v>
      </c>
      <c r="L1423" s="14">
        <v>186403.460916893</v>
      </c>
      <c r="M1423" s="14">
        <v>186403.46091499901</v>
      </c>
      <c r="S1423" s="6"/>
      <c r="T1423" s="6"/>
    </row>
    <row r="1424" spans="1:20" x14ac:dyDescent="0.3">
      <c r="A1424" s="2">
        <v>28045</v>
      </c>
      <c r="B1424" t="s">
        <v>1017</v>
      </c>
      <c r="C1424" t="s">
        <v>89</v>
      </c>
      <c r="D1424" s="14">
        <v>991189.39984299999</v>
      </c>
      <c r="E1424" s="11">
        <f t="shared" si="112"/>
        <v>7.2480589404491571E-4</v>
      </c>
      <c r="F1424">
        <v>24</v>
      </c>
      <c r="G1424" s="10">
        <f t="shared" si="113"/>
        <v>4.7016801373852077</v>
      </c>
      <c r="H1424" s="14">
        <f t="shared" si="115"/>
        <v>780373.39984299999</v>
      </c>
      <c r="I1424" s="14">
        <f t="shared" si="116"/>
        <v>780373.39984299999</v>
      </c>
      <c r="J1424" s="16">
        <v>0.21667416081206151</v>
      </c>
      <c r="K1424" s="16">
        <f t="shared" si="114"/>
        <v>0.21268992589447822</v>
      </c>
      <c r="L1424" s="14">
        <v>970304.90027755499</v>
      </c>
      <c r="M1424" s="14">
        <v>210240.000183</v>
      </c>
      <c r="S1424" s="6"/>
      <c r="T1424" s="6"/>
    </row>
    <row r="1425" spans="1:20" x14ac:dyDescent="0.3">
      <c r="A1425" s="2">
        <v>28047</v>
      </c>
      <c r="B1425" t="s">
        <v>1017</v>
      </c>
      <c r="C1425" t="s">
        <v>586</v>
      </c>
      <c r="D1425" s="14">
        <v>1205389.0358200001</v>
      </c>
      <c r="E1425" s="11">
        <f t="shared" si="112"/>
        <v>8.8143908512120905E-4</v>
      </c>
      <c r="F1425">
        <v>281</v>
      </c>
      <c r="G1425" s="10">
        <f t="shared" si="113"/>
        <v>0.48834707386934517</v>
      </c>
      <c r="H1425" s="14">
        <f t="shared" si="115"/>
        <v>0</v>
      </c>
      <c r="I1425" s="14">
        <f t="shared" si="116"/>
        <v>-1262914.9641799999</v>
      </c>
      <c r="J1425" s="16">
        <v>1</v>
      </c>
      <c r="K1425" s="16">
        <f t="shared" si="114"/>
        <v>1</v>
      </c>
      <c r="L1425" s="14">
        <v>1148429.8955115101</v>
      </c>
      <c r="M1425" s="14">
        <v>1148429.89549</v>
      </c>
      <c r="S1425" s="6"/>
      <c r="T1425" s="6"/>
    </row>
    <row r="1426" spans="1:20" x14ac:dyDescent="0.3">
      <c r="A1426" s="2">
        <v>28049</v>
      </c>
      <c r="B1426" t="s">
        <v>1017</v>
      </c>
      <c r="C1426" t="s">
        <v>1028</v>
      </c>
      <c r="D1426" s="14">
        <v>871574.02135000005</v>
      </c>
      <c r="E1426" s="11">
        <f t="shared" si="112"/>
        <v>6.3733731199200805E-4</v>
      </c>
      <c r="F1426">
        <v>349</v>
      </c>
      <c r="G1426" s="10">
        <f t="shared" si="113"/>
        <v>0.28430632582489135</v>
      </c>
      <c r="H1426" s="14">
        <f t="shared" si="115"/>
        <v>0</v>
      </c>
      <c r="I1426" s="14">
        <f t="shared" si="116"/>
        <v>-2194041.9786499999</v>
      </c>
      <c r="J1426" s="16">
        <v>1</v>
      </c>
      <c r="K1426" s="16">
        <f t="shared" si="114"/>
        <v>1</v>
      </c>
      <c r="L1426" s="14">
        <v>838800.86358293705</v>
      </c>
      <c r="M1426" s="14">
        <v>838800.86358799995</v>
      </c>
      <c r="S1426" s="6"/>
      <c r="T1426" s="6"/>
    </row>
    <row r="1427" spans="1:20" x14ac:dyDescent="0.3">
      <c r="A1427" s="2">
        <v>28051</v>
      </c>
      <c r="B1427" t="s">
        <v>1017</v>
      </c>
      <c r="C1427" t="s">
        <v>460</v>
      </c>
      <c r="D1427" s="14">
        <v>636078.85341500002</v>
      </c>
      <c r="E1427" s="11">
        <f t="shared" si="112"/>
        <v>4.6513179227456396E-4</v>
      </c>
      <c r="F1427">
        <v>18</v>
      </c>
      <c r="G1427" s="10">
        <f t="shared" si="113"/>
        <v>4.0229638067635598</v>
      </c>
      <c r="H1427" s="14">
        <f t="shared" si="115"/>
        <v>477966.85341500002</v>
      </c>
      <c r="I1427" s="14">
        <f t="shared" si="116"/>
        <v>477966.85341500002</v>
      </c>
      <c r="J1427" s="16">
        <v>0.2524247770237541</v>
      </c>
      <c r="K1427" s="16">
        <f t="shared" si="114"/>
        <v>0.24857295467554588</v>
      </c>
      <c r="L1427" s="14">
        <v>624661.34212178201</v>
      </c>
      <c r="M1427" s="14">
        <v>157679.99998600001</v>
      </c>
      <c r="S1427" s="6"/>
      <c r="T1427" s="6"/>
    </row>
    <row r="1428" spans="1:20" x14ac:dyDescent="0.3">
      <c r="A1428" s="2">
        <v>28053</v>
      </c>
      <c r="B1428" t="s">
        <v>1017</v>
      </c>
      <c r="C1428" t="s">
        <v>1029</v>
      </c>
      <c r="D1428" s="14">
        <v>0</v>
      </c>
      <c r="E1428" s="11">
        <f t="shared" si="112"/>
        <v>0</v>
      </c>
      <c r="F1428">
        <v>0</v>
      </c>
      <c r="G1428" s="10">
        <f t="shared" si="113"/>
        <v>0</v>
      </c>
      <c r="H1428" s="14">
        <f t="shared" si="115"/>
        <v>0</v>
      </c>
      <c r="I1428" s="14">
        <f t="shared" si="116"/>
        <v>0</v>
      </c>
      <c r="J1428" s="16">
        <v>1</v>
      </c>
      <c r="K1428" s="16">
        <f t="shared" si="114"/>
        <v>1</v>
      </c>
      <c r="L1428" s="14">
        <v>0</v>
      </c>
      <c r="M1428" s="14">
        <v>0</v>
      </c>
      <c r="S1428" s="6"/>
      <c r="T1428" s="6"/>
    </row>
    <row r="1429" spans="1:20" x14ac:dyDescent="0.3">
      <c r="A1429" s="2">
        <v>28055</v>
      </c>
      <c r="B1429" t="s">
        <v>1017</v>
      </c>
      <c r="C1429" t="s">
        <v>1030</v>
      </c>
      <c r="D1429" s="14">
        <v>0</v>
      </c>
      <c r="E1429" s="11">
        <f t="shared" si="112"/>
        <v>0</v>
      </c>
      <c r="F1429">
        <v>0</v>
      </c>
      <c r="G1429" s="10">
        <f t="shared" si="113"/>
        <v>0</v>
      </c>
      <c r="H1429" s="14">
        <f t="shared" si="115"/>
        <v>0</v>
      </c>
      <c r="I1429" s="14">
        <f t="shared" si="116"/>
        <v>0</v>
      </c>
      <c r="J1429" s="16">
        <v>1</v>
      </c>
      <c r="K1429" s="16">
        <f t="shared" si="114"/>
        <v>1</v>
      </c>
      <c r="L1429" s="14">
        <v>0</v>
      </c>
      <c r="M1429" s="14">
        <v>0</v>
      </c>
      <c r="S1429" s="6"/>
      <c r="T1429" s="6"/>
    </row>
    <row r="1430" spans="1:20" x14ac:dyDescent="0.3">
      <c r="A1430" s="2">
        <v>28057</v>
      </c>
      <c r="B1430" t="s">
        <v>1017</v>
      </c>
      <c r="C1430" t="s">
        <v>1031</v>
      </c>
      <c r="D1430" s="14">
        <v>0</v>
      </c>
      <c r="E1430" s="11">
        <f t="shared" si="112"/>
        <v>0</v>
      </c>
      <c r="F1430">
        <v>24</v>
      </c>
      <c r="G1430" s="10">
        <f t="shared" si="113"/>
        <v>0</v>
      </c>
      <c r="H1430" s="14">
        <f t="shared" si="115"/>
        <v>0</v>
      </c>
      <c r="I1430" s="14">
        <f t="shared" si="116"/>
        <v>-210816</v>
      </c>
      <c r="J1430" s="16">
        <v>1</v>
      </c>
      <c r="K1430" s="16">
        <f t="shared" si="114"/>
        <v>1</v>
      </c>
      <c r="L1430" s="14">
        <v>0</v>
      </c>
      <c r="M1430" s="14">
        <v>0</v>
      </c>
      <c r="S1430" s="6"/>
      <c r="T1430" s="6"/>
    </row>
    <row r="1431" spans="1:20" x14ac:dyDescent="0.3">
      <c r="A1431" s="2">
        <v>28059</v>
      </c>
      <c r="B1431" t="s">
        <v>1017</v>
      </c>
      <c r="C1431" t="s">
        <v>97</v>
      </c>
      <c r="D1431" s="14">
        <v>1672737.6206</v>
      </c>
      <c r="E1431" s="11">
        <f t="shared" si="112"/>
        <v>1.2231870990484649E-3</v>
      </c>
      <c r="F1431">
        <v>135</v>
      </c>
      <c r="G1431" s="10">
        <f t="shared" si="113"/>
        <v>1.4105930147406058</v>
      </c>
      <c r="H1431" s="14">
        <f t="shared" si="115"/>
        <v>486897.62060000002</v>
      </c>
      <c r="I1431" s="14">
        <f t="shared" si="116"/>
        <v>486897.62060000002</v>
      </c>
      <c r="J1431" s="16">
        <v>0.72297066648510588</v>
      </c>
      <c r="K1431" s="16">
        <f t="shared" si="114"/>
        <v>0.70892170140505772</v>
      </c>
      <c r="L1431" s="14">
        <v>1635751.01290458</v>
      </c>
      <c r="M1431" s="14">
        <v>1182599.9991899999</v>
      </c>
      <c r="S1431" s="6"/>
      <c r="T1431" s="6"/>
    </row>
    <row r="1432" spans="1:20" x14ac:dyDescent="0.3">
      <c r="A1432" s="2">
        <v>28061</v>
      </c>
      <c r="B1432" t="s">
        <v>1017</v>
      </c>
      <c r="C1432" t="s">
        <v>98</v>
      </c>
      <c r="D1432" s="14">
        <v>381010.18657999998</v>
      </c>
      <c r="E1432" s="11">
        <f t="shared" si="112"/>
        <v>2.7861317823624758E-4</v>
      </c>
      <c r="F1432">
        <v>38</v>
      </c>
      <c r="G1432" s="10">
        <f t="shared" si="113"/>
        <v>1.1414599109025978</v>
      </c>
      <c r="H1432" s="14">
        <f t="shared" si="115"/>
        <v>47218.18657999998</v>
      </c>
      <c r="I1432" s="14">
        <f t="shared" si="116"/>
        <v>47218.18657999998</v>
      </c>
      <c r="J1432" s="16">
        <v>0.88964643631105877</v>
      </c>
      <c r="K1432" s="16">
        <f t="shared" si="114"/>
        <v>0.87607106517587641</v>
      </c>
      <c r="L1432" s="14">
        <v>374171.11608952098</v>
      </c>
      <c r="M1432" s="14">
        <v>332879.99988099898</v>
      </c>
      <c r="S1432" s="6"/>
      <c r="T1432" s="6"/>
    </row>
    <row r="1433" spans="1:20" x14ac:dyDescent="0.3">
      <c r="A1433" s="2">
        <v>28063</v>
      </c>
      <c r="B1433" t="s">
        <v>1017</v>
      </c>
      <c r="C1433" t="s">
        <v>100</v>
      </c>
      <c r="D1433" s="14">
        <v>0</v>
      </c>
      <c r="E1433" s="11">
        <f t="shared" si="112"/>
        <v>0</v>
      </c>
      <c r="F1433">
        <v>0</v>
      </c>
      <c r="G1433" s="10">
        <f t="shared" si="113"/>
        <v>0</v>
      </c>
      <c r="H1433" s="14">
        <f t="shared" si="115"/>
        <v>0</v>
      </c>
      <c r="I1433" s="14">
        <f t="shared" si="116"/>
        <v>0</v>
      </c>
      <c r="J1433" s="16">
        <v>1</v>
      </c>
      <c r="K1433" s="16">
        <f t="shared" si="114"/>
        <v>1</v>
      </c>
      <c r="L1433" s="14">
        <v>0</v>
      </c>
      <c r="M1433" s="14">
        <v>0</v>
      </c>
      <c r="S1433" s="6"/>
      <c r="T1433" s="6"/>
    </row>
    <row r="1434" spans="1:20" x14ac:dyDescent="0.3">
      <c r="A1434" s="2">
        <v>28065</v>
      </c>
      <c r="B1434" t="s">
        <v>1017</v>
      </c>
      <c r="C1434" t="s">
        <v>1032</v>
      </c>
      <c r="D1434" s="14">
        <v>0</v>
      </c>
      <c r="E1434" s="11">
        <f t="shared" si="112"/>
        <v>0</v>
      </c>
      <c r="F1434">
        <v>0</v>
      </c>
      <c r="G1434" s="10">
        <f t="shared" si="113"/>
        <v>0</v>
      </c>
      <c r="H1434" s="14">
        <f t="shared" si="115"/>
        <v>0</v>
      </c>
      <c r="I1434" s="14">
        <f t="shared" si="116"/>
        <v>0</v>
      </c>
      <c r="J1434" s="16">
        <v>1</v>
      </c>
      <c r="K1434" s="16">
        <f t="shared" si="114"/>
        <v>1</v>
      </c>
      <c r="L1434" s="14">
        <v>0</v>
      </c>
      <c r="M1434" s="14">
        <v>0</v>
      </c>
      <c r="S1434" s="6"/>
      <c r="T1434" s="6"/>
    </row>
    <row r="1435" spans="1:20" x14ac:dyDescent="0.3">
      <c r="A1435" s="2">
        <v>28067</v>
      </c>
      <c r="B1435" t="s">
        <v>1017</v>
      </c>
      <c r="C1435" t="s">
        <v>103</v>
      </c>
      <c r="D1435" s="14">
        <v>710524.48697699897</v>
      </c>
      <c r="E1435" s="11">
        <f t="shared" si="112"/>
        <v>5.1957006007705619E-4</v>
      </c>
      <c r="F1435">
        <v>133</v>
      </c>
      <c r="G1435" s="10">
        <f t="shared" si="113"/>
        <v>0.60818412747801798</v>
      </c>
      <c r="H1435" s="14">
        <f t="shared" si="115"/>
        <v>0</v>
      </c>
      <c r="I1435" s="14">
        <f t="shared" si="116"/>
        <v>-457747.51302300103</v>
      </c>
      <c r="J1435" s="16">
        <v>1</v>
      </c>
      <c r="K1435" s="16">
        <f t="shared" si="114"/>
        <v>1</v>
      </c>
      <c r="L1435" s="14">
        <v>692432.975122042</v>
      </c>
      <c r="M1435" s="14">
        <v>692432.97512700001</v>
      </c>
      <c r="S1435" s="6"/>
      <c r="T1435" s="6"/>
    </row>
    <row r="1436" spans="1:20" x14ac:dyDescent="0.3">
      <c r="A1436" s="2">
        <v>28069</v>
      </c>
      <c r="B1436" t="s">
        <v>1017</v>
      </c>
      <c r="C1436" t="s">
        <v>1033</v>
      </c>
      <c r="D1436" s="14">
        <v>0</v>
      </c>
      <c r="E1436" s="11">
        <f t="shared" si="112"/>
        <v>0</v>
      </c>
      <c r="F1436">
        <v>0</v>
      </c>
      <c r="G1436" s="10">
        <f t="shared" si="113"/>
        <v>0</v>
      </c>
      <c r="H1436" s="14">
        <f t="shared" si="115"/>
        <v>0</v>
      </c>
      <c r="I1436" s="14">
        <f t="shared" si="116"/>
        <v>0</v>
      </c>
      <c r="J1436" s="16">
        <v>1</v>
      </c>
      <c r="K1436" s="16">
        <f t="shared" si="114"/>
        <v>1</v>
      </c>
      <c r="L1436" s="14">
        <v>0</v>
      </c>
      <c r="M1436" s="14">
        <v>0</v>
      </c>
      <c r="S1436" s="6"/>
      <c r="T1436" s="6"/>
    </row>
    <row r="1437" spans="1:20" x14ac:dyDescent="0.3">
      <c r="A1437" s="2">
        <v>28071</v>
      </c>
      <c r="B1437" t="s">
        <v>1017</v>
      </c>
      <c r="C1437" t="s">
        <v>289</v>
      </c>
      <c r="D1437" s="14">
        <v>30591.161994999999</v>
      </c>
      <c r="E1437" s="11">
        <f t="shared" si="112"/>
        <v>2.2369745402009819E-5</v>
      </c>
      <c r="F1437">
        <v>2</v>
      </c>
      <c r="G1437" s="10">
        <f t="shared" si="113"/>
        <v>1.7413002046334243</v>
      </c>
      <c r="H1437" s="14">
        <f t="shared" si="115"/>
        <v>13023.161994999999</v>
      </c>
      <c r="I1437" s="14">
        <f t="shared" si="116"/>
        <v>13023.161994999999</v>
      </c>
      <c r="J1437" s="16">
        <v>1</v>
      </c>
      <c r="K1437" s="16">
        <f t="shared" si="114"/>
        <v>1</v>
      </c>
      <c r="L1437" s="14">
        <v>29145.615174753399</v>
      </c>
      <c r="M1437" s="14">
        <v>29145.615174799899</v>
      </c>
      <c r="S1437" s="6"/>
      <c r="T1437" s="6"/>
    </row>
    <row r="1438" spans="1:20" x14ac:dyDescent="0.3">
      <c r="A1438" s="2">
        <v>28073</v>
      </c>
      <c r="B1438" t="s">
        <v>1017</v>
      </c>
      <c r="C1438" t="s">
        <v>104</v>
      </c>
      <c r="D1438" s="14">
        <v>305176.49794799997</v>
      </c>
      <c r="E1438" s="11">
        <f t="shared" si="112"/>
        <v>2.2315989706077628E-4</v>
      </c>
      <c r="F1438">
        <v>2</v>
      </c>
      <c r="G1438" s="10">
        <f t="shared" si="113"/>
        <v>17.371157670081967</v>
      </c>
      <c r="H1438" s="14">
        <f t="shared" si="115"/>
        <v>287608.49794799997</v>
      </c>
      <c r="I1438" s="14">
        <f t="shared" si="116"/>
        <v>287608.49794799997</v>
      </c>
      <c r="J1438" s="16">
        <v>0.35375632070782825</v>
      </c>
      <c r="K1438" s="16">
        <f t="shared" si="114"/>
        <v>0.34540012323609798</v>
      </c>
      <c r="L1438" s="14">
        <v>297153.70113983803</v>
      </c>
      <c r="M1438" s="14">
        <v>105120.00008690001</v>
      </c>
      <c r="S1438" s="6"/>
      <c r="T1438" s="6"/>
    </row>
    <row r="1439" spans="1:20" x14ac:dyDescent="0.3">
      <c r="A1439" s="2">
        <v>28075</v>
      </c>
      <c r="B1439" t="s">
        <v>1017</v>
      </c>
      <c r="C1439" t="s">
        <v>205</v>
      </c>
      <c r="D1439" s="14">
        <v>961530.42113599996</v>
      </c>
      <c r="E1439" s="11">
        <f t="shared" si="112"/>
        <v>7.0311780639830518E-4</v>
      </c>
      <c r="F1439">
        <v>268</v>
      </c>
      <c r="G1439" s="10">
        <f t="shared" si="113"/>
        <v>0.40844718566321397</v>
      </c>
      <c r="H1439" s="14">
        <f t="shared" si="115"/>
        <v>0</v>
      </c>
      <c r="I1439" s="14">
        <f t="shared" si="116"/>
        <v>-1392581.578864</v>
      </c>
      <c r="J1439" s="16">
        <v>1</v>
      </c>
      <c r="K1439" s="16">
        <f t="shared" si="114"/>
        <v>1</v>
      </c>
      <c r="L1439" s="14">
        <v>938400.53818965901</v>
      </c>
      <c r="M1439" s="14">
        <v>938400.53819300001</v>
      </c>
      <c r="S1439" s="6"/>
      <c r="T1439" s="6"/>
    </row>
    <row r="1440" spans="1:20" x14ac:dyDescent="0.3">
      <c r="A1440" s="2">
        <v>28077</v>
      </c>
      <c r="B1440" t="s">
        <v>1017</v>
      </c>
      <c r="C1440" t="s">
        <v>206</v>
      </c>
      <c r="D1440" s="14">
        <v>0</v>
      </c>
      <c r="E1440" s="11">
        <f t="shared" si="112"/>
        <v>0</v>
      </c>
      <c r="F1440">
        <v>0</v>
      </c>
      <c r="G1440" s="10">
        <f t="shared" si="113"/>
        <v>0</v>
      </c>
      <c r="H1440" s="14">
        <f t="shared" si="115"/>
        <v>0</v>
      </c>
      <c r="I1440" s="14">
        <f t="shared" si="116"/>
        <v>0</v>
      </c>
      <c r="J1440" s="16">
        <v>1</v>
      </c>
      <c r="K1440" s="16">
        <f t="shared" si="114"/>
        <v>1</v>
      </c>
      <c r="L1440" s="14">
        <v>0</v>
      </c>
      <c r="M1440" s="14">
        <v>0</v>
      </c>
      <c r="S1440" s="6"/>
      <c r="T1440" s="6"/>
    </row>
    <row r="1441" spans="1:20" x14ac:dyDescent="0.3">
      <c r="A1441" s="2">
        <v>28079</v>
      </c>
      <c r="B1441" t="s">
        <v>1017</v>
      </c>
      <c r="C1441" t="s">
        <v>1034</v>
      </c>
      <c r="D1441" s="14">
        <v>0</v>
      </c>
      <c r="E1441" s="11">
        <f t="shared" si="112"/>
        <v>0</v>
      </c>
      <c r="F1441">
        <v>2</v>
      </c>
      <c r="G1441" s="10">
        <f t="shared" si="113"/>
        <v>0</v>
      </c>
      <c r="H1441" s="14">
        <f t="shared" si="115"/>
        <v>0</v>
      </c>
      <c r="I1441" s="14">
        <f t="shared" si="116"/>
        <v>-17568</v>
      </c>
      <c r="J1441" s="16">
        <v>1</v>
      </c>
      <c r="K1441" s="16">
        <f t="shared" si="114"/>
        <v>1</v>
      </c>
      <c r="L1441" s="14">
        <v>0</v>
      </c>
      <c r="M1441" s="14">
        <v>0</v>
      </c>
      <c r="S1441" s="6"/>
      <c r="T1441" s="6"/>
    </row>
    <row r="1442" spans="1:20" x14ac:dyDescent="0.3">
      <c r="A1442" s="2">
        <v>28081</v>
      </c>
      <c r="B1442" t="s">
        <v>1017</v>
      </c>
      <c r="C1442" t="s">
        <v>107</v>
      </c>
      <c r="D1442" s="14">
        <v>79534.727499999994</v>
      </c>
      <c r="E1442" s="11">
        <f t="shared" si="112"/>
        <v>5.8159660789741403E-5</v>
      </c>
      <c r="F1442">
        <v>174</v>
      </c>
      <c r="G1442" s="10">
        <f t="shared" si="113"/>
        <v>5.2037355994703008E-2</v>
      </c>
      <c r="H1442" s="14">
        <f t="shared" si="115"/>
        <v>0</v>
      </c>
      <c r="I1442" s="14">
        <f t="shared" si="116"/>
        <v>-1448881.2725</v>
      </c>
      <c r="J1442" s="16">
        <v>1</v>
      </c>
      <c r="K1442" s="16">
        <f t="shared" si="114"/>
        <v>1</v>
      </c>
      <c r="L1442" s="14">
        <v>75776.414150546407</v>
      </c>
      <c r="M1442" s="14">
        <v>75776.414150299999</v>
      </c>
      <c r="S1442" s="6"/>
      <c r="T1442" s="6"/>
    </row>
    <row r="1443" spans="1:20" x14ac:dyDescent="0.3">
      <c r="A1443" s="2">
        <v>28083</v>
      </c>
      <c r="B1443" t="s">
        <v>1017</v>
      </c>
      <c r="C1443" t="s">
        <v>1035</v>
      </c>
      <c r="D1443" s="14">
        <v>0</v>
      </c>
      <c r="E1443" s="11">
        <f t="shared" si="112"/>
        <v>0</v>
      </c>
      <c r="F1443">
        <v>2</v>
      </c>
      <c r="G1443" s="10">
        <f t="shared" si="113"/>
        <v>0</v>
      </c>
      <c r="H1443" s="14">
        <f t="shared" si="115"/>
        <v>0</v>
      </c>
      <c r="I1443" s="14">
        <f t="shared" si="116"/>
        <v>-17568</v>
      </c>
      <c r="J1443" s="16">
        <v>1</v>
      </c>
      <c r="K1443" s="16">
        <f t="shared" si="114"/>
        <v>1</v>
      </c>
      <c r="L1443" s="14">
        <v>0</v>
      </c>
      <c r="M1443" s="14">
        <v>0</v>
      </c>
      <c r="S1443" s="6"/>
      <c r="T1443" s="6"/>
    </row>
    <row r="1444" spans="1:20" x14ac:dyDescent="0.3">
      <c r="A1444" s="2">
        <v>28085</v>
      </c>
      <c r="B1444" t="s">
        <v>1017</v>
      </c>
      <c r="C1444" t="s">
        <v>109</v>
      </c>
      <c r="D1444" s="14">
        <v>559978.41144699999</v>
      </c>
      <c r="E1444" s="11">
        <f t="shared" si="112"/>
        <v>4.0948344808669604E-4</v>
      </c>
      <c r="F1444">
        <v>67</v>
      </c>
      <c r="G1444" s="10">
        <f t="shared" si="113"/>
        <v>0.95148983811645327</v>
      </c>
      <c r="H1444" s="14">
        <f t="shared" si="115"/>
        <v>0</v>
      </c>
      <c r="I1444" s="14">
        <f t="shared" si="116"/>
        <v>-28549.588553000009</v>
      </c>
      <c r="J1444" s="16">
        <v>1</v>
      </c>
      <c r="K1444" s="16">
        <f t="shared" si="114"/>
        <v>1</v>
      </c>
      <c r="L1444" s="14">
        <v>547873.46464140096</v>
      </c>
      <c r="M1444" s="14">
        <v>547873.46464200004</v>
      </c>
      <c r="S1444" s="6"/>
      <c r="T1444" s="6"/>
    </row>
    <row r="1445" spans="1:20" x14ac:dyDescent="0.3">
      <c r="A1445" s="2">
        <v>28087</v>
      </c>
      <c r="B1445" t="s">
        <v>1017</v>
      </c>
      <c r="C1445" t="s">
        <v>111</v>
      </c>
      <c r="D1445" s="14">
        <v>18030.889171299899</v>
      </c>
      <c r="E1445" s="11">
        <f t="shared" si="112"/>
        <v>1.3185063064938818E-5</v>
      </c>
      <c r="F1445">
        <v>62</v>
      </c>
      <c r="G1445" s="10">
        <f t="shared" si="113"/>
        <v>3.3108013784777117E-2</v>
      </c>
      <c r="H1445" s="14">
        <f t="shared" si="115"/>
        <v>0</v>
      </c>
      <c r="I1445" s="14">
        <f t="shared" si="116"/>
        <v>-526577.11082870013</v>
      </c>
      <c r="J1445" s="16">
        <v>1</v>
      </c>
      <c r="K1445" s="16">
        <f t="shared" si="114"/>
        <v>1</v>
      </c>
      <c r="L1445" s="14">
        <v>17178.862219102801</v>
      </c>
      <c r="M1445" s="14">
        <v>17178.8622196</v>
      </c>
      <c r="S1445" s="6"/>
      <c r="T1445" s="6"/>
    </row>
    <row r="1446" spans="1:20" x14ac:dyDescent="0.3">
      <c r="A1446" s="2">
        <v>28089</v>
      </c>
      <c r="B1446" t="s">
        <v>1017</v>
      </c>
      <c r="C1446" t="s">
        <v>116</v>
      </c>
      <c r="D1446" s="14">
        <v>138409.802735</v>
      </c>
      <c r="E1446" s="11">
        <f t="shared" si="112"/>
        <v>1.0121197909482525E-4</v>
      </c>
      <c r="F1446">
        <v>64</v>
      </c>
      <c r="G1446" s="10">
        <f t="shared" si="113"/>
        <v>0.24620368485136329</v>
      </c>
      <c r="H1446" s="14">
        <f t="shared" si="115"/>
        <v>0</v>
      </c>
      <c r="I1446" s="14">
        <f t="shared" si="116"/>
        <v>-423766.19726499997</v>
      </c>
      <c r="J1446" s="16">
        <v>1</v>
      </c>
      <c r="K1446" s="16">
        <f t="shared" si="114"/>
        <v>1</v>
      </c>
      <c r="L1446" s="14">
        <v>132521.45731538601</v>
      </c>
      <c r="M1446" s="14">
        <v>132521.45731699999</v>
      </c>
      <c r="S1446" s="6"/>
      <c r="T1446" s="6"/>
    </row>
    <row r="1447" spans="1:20" x14ac:dyDescent="0.3">
      <c r="A1447" s="2">
        <v>28091</v>
      </c>
      <c r="B1447" t="s">
        <v>1017</v>
      </c>
      <c r="C1447" t="s">
        <v>117</v>
      </c>
      <c r="D1447" s="14">
        <v>0</v>
      </c>
      <c r="E1447" s="11">
        <f t="shared" si="112"/>
        <v>0</v>
      </c>
      <c r="F1447">
        <v>4</v>
      </c>
      <c r="G1447" s="10">
        <f t="shared" si="113"/>
        <v>0</v>
      </c>
      <c r="H1447" s="14">
        <f t="shared" si="115"/>
        <v>0</v>
      </c>
      <c r="I1447" s="14">
        <f t="shared" si="116"/>
        <v>-35136</v>
      </c>
      <c r="J1447" s="16">
        <v>1</v>
      </c>
      <c r="K1447" s="16">
        <f t="shared" si="114"/>
        <v>1</v>
      </c>
      <c r="L1447" s="14">
        <v>0</v>
      </c>
      <c r="M1447" s="14">
        <v>0</v>
      </c>
      <c r="S1447" s="6"/>
      <c r="T1447" s="6"/>
    </row>
    <row r="1448" spans="1:20" x14ac:dyDescent="0.3">
      <c r="A1448" s="2">
        <v>28093</v>
      </c>
      <c r="B1448" t="s">
        <v>1017</v>
      </c>
      <c r="C1448" t="s">
        <v>209</v>
      </c>
      <c r="D1448" s="14">
        <v>16353.096557299999</v>
      </c>
      <c r="E1448" s="11">
        <f t="shared" si="112"/>
        <v>1.1958179508874988E-5</v>
      </c>
      <c r="F1448">
        <v>2</v>
      </c>
      <c r="G1448" s="10">
        <f t="shared" si="113"/>
        <v>0.93084566013775039</v>
      </c>
      <c r="H1448" s="14">
        <f t="shared" si="115"/>
        <v>0</v>
      </c>
      <c r="I1448" s="14">
        <f t="shared" si="116"/>
        <v>-1214.9034427000006</v>
      </c>
      <c r="J1448" s="16">
        <v>1</v>
      </c>
      <c r="K1448" s="16">
        <f t="shared" si="114"/>
        <v>1</v>
      </c>
      <c r="L1448" s="14">
        <v>15580.351581339401</v>
      </c>
      <c r="M1448" s="14">
        <v>15580.351581299999</v>
      </c>
      <c r="S1448" s="6"/>
      <c r="T1448" s="6"/>
    </row>
    <row r="1449" spans="1:20" x14ac:dyDescent="0.3">
      <c r="A1449" s="2">
        <v>28095</v>
      </c>
      <c r="B1449" t="s">
        <v>1017</v>
      </c>
      <c r="C1449" t="s">
        <v>121</v>
      </c>
      <c r="D1449" s="14">
        <v>0</v>
      </c>
      <c r="E1449" s="11">
        <f t="shared" si="112"/>
        <v>0</v>
      </c>
      <c r="F1449">
        <v>22</v>
      </c>
      <c r="G1449" s="10">
        <f t="shared" si="113"/>
        <v>0</v>
      </c>
      <c r="H1449" s="14">
        <f t="shared" si="115"/>
        <v>0</v>
      </c>
      <c r="I1449" s="14">
        <f t="shared" si="116"/>
        <v>-193248</v>
      </c>
      <c r="J1449" s="16">
        <v>1</v>
      </c>
      <c r="K1449" s="16">
        <f t="shared" si="114"/>
        <v>1</v>
      </c>
      <c r="L1449" s="14">
        <v>0</v>
      </c>
      <c r="M1449" s="14">
        <v>0</v>
      </c>
      <c r="S1449" s="6"/>
      <c r="T1449" s="6"/>
    </row>
    <row r="1450" spans="1:20" x14ac:dyDescent="0.3">
      <c r="A1450" s="2">
        <v>28097</v>
      </c>
      <c r="B1450" t="s">
        <v>1017</v>
      </c>
      <c r="C1450" t="s">
        <v>122</v>
      </c>
      <c r="D1450" s="14">
        <v>326319.48304999998</v>
      </c>
      <c r="E1450" s="11">
        <f t="shared" si="112"/>
        <v>2.3862067602195241E-4</v>
      </c>
      <c r="F1450">
        <v>110</v>
      </c>
      <c r="G1450" s="10">
        <f t="shared" si="113"/>
        <v>0.33772094205373404</v>
      </c>
      <c r="H1450" s="14">
        <f t="shared" si="115"/>
        <v>0</v>
      </c>
      <c r="I1450" s="14">
        <f t="shared" si="116"/>
        <v>-639920.51695000008</v>
      </c>
      <c r="J1450" s="16">
        <v>1</v>
      </c>
      <c r="K1450" s="16">
        <f t="shared" si="114"/>
        <v>1</v>
      </c>
      <c r="L1450" s="14">
        <v>320386.03366856399</v>
      </c>
      <c r="M1450" s="14">
        <v>320386.03366999998</v>
      </c>
      <c r="S1450" s="6"/>
      <c r="T1450" s="6"/>
    </row>
    <row r="1451" spans="1:20" x14ac:dyDescent="0.3">
      <c r="A1451" s="2">
        <v>28099</v>
      </c>
      <c r="B1451" t="s">
        <v>1017</v>
      </c>
      <c r="C1451" t="s">
        <v>1036</v>
      </c>
      <c r="D1451" s="14">
        <v>0</v>
      </c>
      <c r="E1451" s="11">
        <f t="shared" si="112"/>
        <v>0</v>
      </c>
      <c r="F1451">
        <v>2</v>
      </c>
      <c r="G1451" s="10">
        <f t="shared" si="113"/>
        <v>0</v>
      </c>
      <c r="H1451" s="14">
        <f t="shared" si="115"/>
        <v>0</v>
      </c>
      <c r="I1451" s="14">
        <f t="shared" si="116"/>
        <v>-17568</v>
      </c>
      <c r="J1451" s="16">
        <v>1</v>
      </c>
      <c r="K1451" s="16">
        <f t="shared" si="114"/>
        <v>1</v>
      </c>
      <c r="L1451" s="14">
        <v>0</v>
      </c>
      <c r="M1451" s="14">
        <v>0</v>
      </c>
      <c r="S1451" s="6"/>
      <c r="T1451" s="6"/>
    </row>
    <row r="1452" spans="1:20" x14ac:dyDescent="0.3">
      <c r="A1452" s="2">
        <v>28101</v>
      </c>
      <c r="B1452" t="s">
        <v>1017</v>
      </c>
      <c r="C1452" t="s">
        <v>126</v>
      </c>
      <c r="D1452" s="14">
        <v>721080.56007999997</v>
      </c>
      <c r="E1452" s="11">
        <f t="shared" si="112"/>
        <v>5.2728917410736775E-4</v>
      </c>
      <c r="F1452">
        <v>2</v>
      </c>
      <c r="G1452" s="10">
        <f t="shared" si="113"/>
        <v>41.045113847905277</v>
      </c>
      <c r="H1452" s="14">
        <f t="shared" si="115"/>
        <v>703512.56007999997</v>
      </c>
      <c r="I1452" s="14">
        <f t="shared" si="116"/>
        <v>703512.56007999997</v>
      </c>
      <c r="J1452" s="16">
        <v>0.14844579244961825</v>
      </c>
      <c r="K1452" s="16">
        <f t="shared" si="114"/>
        <v>0.14618061536467652</v>
      </c>
      <c r="L1452" s="14">
        <v>708137.28207008401</v>
      </c>
      <c r="M1452" s="14">
        <v>105119.999681599</v>
      </c>
      <c r="S1452" s="6"/>
      <c r="T1452" s="6"/>
    </row>
    <row r="1453" spans="1:20" x14ac:dyDescent="0.3">
      <c r="A1453" s="2">
        <v>28103</v>
      </c>
      <c r="B1453" t="s">
        <v>1017</v>
      </c>
      <c r="C1453" t="s">
        <v>1037</v>
      </c>
      <c r="D1453" s="14">
        <v>0</v>
      </c>
      <c r="E1453" s="11">
        <f t="shared" si="112"/>
        <v>0</v>
      </c>
      <c r="F1453">
        <v>0</v>
      </c>
      <c r="G1453" s="10">
        <f t="shared" si="113"/>
        <v>0</v>
      </c>
      <c r="H1453" s="14">
        <f t="shared" si="115"/>
        <v>0</v>
      </c>
      <c r="I1453" s="14">
        <f t="shared" si="116"/>
        <v>0</v>
      </c>
      <c r="J1453" s="16">
        <v>1</v>
      </c>
      <c r="K1453" s="16">
        <f t="shared" si="114"/>
        <v>1</v>
      </c>
      <c r="L1453" s="14">
        <v>0</v>
      </c>
      <c r="M1453" s="14">
        <v>0</v>
      </c>
      <c r="S1453" s="6"/>
      <c r="T1453" s="6"/>
    </row>
    <row r="1454" spans="1:20" x14ac:dyDescent="0.3">
      <c r="A1454" s="2">
        <v>28105</v>
      </c>
      <c r="B1454" t="s">
        <v>1017</v>
      </c>
      <c r="C1454" t="s">
        <v>1038</v>
      </c>
      <c r="D1454" s="14">
        <v>0</v>
      </c>
      <c r="E1454" s="11">
        <f t="shared" si="112"/>
        <v>0</v>
      </c>
      <c r="F1454">
        <v>2</v>
      </c>
      <c r="G1454" s="10">
        <f t="shared" si="113"/>
        <v>0</v>
      </c>
      <c r="H1454" s="14">
        <f t="shared" si="115"/>
        <v>0</v>
      </c>
      <c r="I1454" s="14">
        <f t="shared" si="116"/>
        <v>-17568</v>
      </c>
      <c r="J1454" s="16">
        <v>1</v>
      </c>
      <c r="K1454" s="16">
        <f t="shared" si="114"/>
        <v>1</v>
      </c>
      <c r="L1454" s="14">
        <v>0</v>
      </c>
      <c r="M1454" s="14">
        <v>0</v>
      </c>
      <c r="S1454" s="6"/>
      <c r="T1454" s="6"/>
    </row>
    <row r="1455" spans="1:20" x14ac:dyDescent="0.3">
      <c r="A1455" s="2">
        <v>28107</v>
      </c>
      <c r="B1455" t="s">
        <v>1017</v>
      </c>
      <c r="C1455" t="s">
        <v>1039</v>
      </c>
      <c r="D1455" s="14">
        <v>732287.35580500006</v>
      </c>
      <c r="E1455" s="11">
        <f t="shared" si="112"/>
        <v>5.354841281657183E-4</v>
      </c>
      <c r="F1455">
        <v>118</v>
      </c>
      <c r="G1455" s="10">
        <f t="shared" si="113"/>
        <v>0.70649192272255423</v>
      </c>
      <c r="H1455" s="14">
        <f t="shared" si="115"/>
        <v>0</v>
      </c>
      <c r="I1455" s="14">
        <f t="shared" si="116"/>
        <v>-304224.64419499994</v>
      </c>
      <c r="J1455" s="16">
        <v>1</v>
      </c>
      <c r="K1455" s="16">
        <f t="shared" si="114"/>
        <v>1</v>
      </c>
      <c r="L1455" s="14">
        <v>717304.663989063</v>
      </c>
      <c r="M1455" s="14">
        <v>717304.66399000003</v>
      </c>
      <c r="S1455" s="6"/>
      <c r="T1455" s="6"/>
    </row>
    <row r="1456" spans="1:20" x14ac:dyDescent="0.3">
      <c r="A1456" s="2">
        <v>28109</v>
      </c>
      <c r="B1456" t="s">
        <v>1017</v>
      </c>
      <c r="C1456" t="s">
        <v>1040</v>
      </c>
      <c r="D1456" s="14">
        <v>1005019.092302</v>
      </c>
      <c r="E1456" s="11">
        <f t="shared" si="112"/>
        <v>7.3491883775547143E-4</v>
      </c>
      <c r="F1456">
        <v>132</v>
      </c>
      <c r="G1456" s="10">
        <f t="shared" si="113"/>
        <v>0.86677834725499525</v>
      </c>
      <c r="H1456" s="14">
        <f t="shared" si="115"/>
        <v>0</v>
      </c>
      <c r="I1456" s="14">
        <f t="shared" si="116"/>
        <v>-154468.90769799997</v>
      </c>
      <c r="J1456" s="16">
        <v>1</v>
      </c>
      <c r="K1456" s="16">
        <f t="shared" si="114"/>
        <v>1</v>
      </c>
      <c r="L1456" s="14">
        <v>985133.34533363103</v>
      </c>
      <c r="M1456" s="14">
        <v>985133.345330999</v>
      </c>
      <c r="S1456" s="6"/>
      <c r="T1456" s="6"/>
    </row>
    <row r="1457" spans="1:20" x14ac:dyDescent="0.3">
      <c r="A1457" s="2">
        <v>28111</v>
      </c>
      <c r="B1457" t="s">
        <v>1017</v>
      </c>
      <c r="C1457" t="s">
        <v>211</v>
      </c>
      <c r="D1457" s="14">
        <v>0</v>
      </c>
      <c r="E1457" s="11">
        <f t="shared" si="112"/>
        <v>0</v>
      </c>
      <c r="F1457">
        <v>0</v>
      </c>
      <c r="G1457" s="10">
        <f t="shared" si="113"/>
        <v>0</v>
      </c>
      <c r="H1457" s="14">
        <f t="shared" si="115"/>
        <v>0</v>
      </c>
      <c r="I1457" s="14">
        <f t="shared" si="116"/>
        <v>0</v>
      </c>
      <c r="J1457" s="16">
        <v>1</v>
      </c>
      <c r="K1457" s="16">
        <f t="shared" si="114"/>
        <v>1</v>
      </c>
      <c r="L1457" s="14">
        <v>0</v>
      </c>
      <c r="M1457" s="14">
        <v>0</v>
      </c>
      <c r="S1457" s="6"/>
      <c r="T1457" s="6"/>
    </row>
    <row r="1458" spans="1:20" x14ac:dyDescent="0.3">
      <c r="A1458" s="2">
        <v>28113</v>
      </c>
      <c r="B1458" t="s">
        <v>1017</v>
      </c>
      <c r="C1458" t="s">
        <v>133</v>
      </c>
      <c r="D1458" s="14">
        <v>539512.27403700002</v>
      </c>
      <c r="E1458" s="11">
        <f t="shared" si="112"/>
        <v>3.9451761307529381E-4</v>
      </c>
      <c r="F1458">
        <v>147</v>
      </c>
      <c r="G1458" s="10">
        <f t="shared" si="113"/>
        <v>0.4178223501891194</v>
      </c>
      <c r="H1458" s="14">
        <f t="shared" si="115"/>
        <v>0</v>
      </c>
      <c r="I1458" s="14">
        <f t="shared" si="116"/>
        <v>-751735.72596299998</v>
      </c>
      <c r="J1458" s="16">
        <v>1</v>
      </c>
      <c r="K1458" s="16">
        <f t="shared" si="114"/>
        <v>1</v>
      </c>
      <c r="L1458" s="14">
        <v>527749.20972729695</v>
      </c>
      <c r="M1458" s="14">
        <v>527749.20973</v>
      </c>
      <c r="S1458" s="6"/>
      <c r="T1458" s="6"/>
    </row>
    <row r="1459" spans="1:20" x14ac:dyDescent="0.3">
      <c r="A1459" s="2">
        <v>28115</v>
      </c>
      <c r="B1459" t="s">
        <v>1017</v>
      </c>
      <c r="C1459" t="s">
        <v>1041</v>
      </c>
      <c r="D1459" s="14">
        <v>0</v>
      </c>
      <c r="E1459" s="11">
        <f t="shared" si="112"/>
        <v>0</v>
      </c>
      <c r="F1459">
        <v>2</v>
      </c>
      <c r="G1459" s="10">
        <f t="shared" si="113"/>
        <v>0</v>
      </c>
      <c r="H1459" s="14">
        <f t="shared" si="115"/>
        <v>0</v>
      </c>
      <c r="I1459" s="14">
        <f t="shared" si="116"/>
        <v>-17568</v>
      </c>
      <c r="J1459" s="16">
        <v>1</v>
      </c>
      <c r="K1459" s="16">
        <f t="shared" si="114"/>
        <v>1</v>
      </c>
      <c r="L1459" s="14">
        <v>0</v>
      </c>
      <c r="M1459" s="14">
        <v>0</v>
      </c>
      <c r="S1459" s="6"/>
      <c r="T1459" s="6"/>
    </row>
    <row r="1460" spans="1:20" x14ac:dyDescent="0.3">
      <c r="A1460" s="2">
        <v>28117</v>
      </c>
      <c r="B1460" t="s">
        <v>1017</v>
      </c>
      <c r="C1460" t="s">
        <v>1042</v>
      </c>
      <c r="D1460" s="14">
        <v>0</v>
      </c>
      <c r="E1460" s="11">
        <f t="shared" si="112"/>
        <v>0</v>
      </c>
      <c r="F1460">
        <v>2</v>
      </c>
      <c r="G1460" s="10">
        <f t="shared" si="113"/>
        <v>0</v>
      </c>
      <c r="H1460" s="14">
        <f t="shared" si="115"/>
        <v>0</v>
      </c>
      <c r="I1460" s="14">
        <f t="shared" si="116"/>
        <v>-17568</v>
      </c>
      <c r="J1460" s="16">
        <v>1</v>
      </c>
      <c r="K1460" s="16">
        <f t="shared" si="114"/>
        <v>1</v>
      </c>
      <c r="L1460" s="14">
        <v>0</v>
      </c>
      <c r="M1460" s="14">
        <v>0</v>
      </c>
      <c r="S1460" s="6"/>
      <c r="T1460" s="6"/>
    </row>
    <row r="1461" spans="1:20" x14ac:dyDescent="0.3">
      <c r="A1461" s="2">
        <v>28119</v>
      </c>
      <c r="B1461" t="s">
        <v>1017</v>
      </c>
      <c r="C1461" t="s">
        <v>137</v>
      </c>
      <c r="D1461" s="14">
        <v>0</v>
      </c>
      <c r="E1461" s="11">
        <f t="shared" si="112"/>
        <v>0</v>
      </c>
      <c r="F1461">
        <v>0</v>
      </c>
      <c r="G1461" s="10">
        <f t="shared" si="113"/>
        <v>0</v>
      </c>
      <c r="H1461" s="14">
        <f t="shared" si="115"/>
        <v>0</v>
      </c>
      <c r="I1461" s="14">
        <f t="shared" si="116"/>
        <v>0</v>
      </c>
      <c r="J1461" s="16">
        <v>1</v>
      </c>
      <c r="K1461" s="16">
        <f t="shared" si="114"/>
        <v>1</v>
      </c>
      <c r="L1461" s="14">
        <v>0</v>
      </c>
      <c r="M1461" s="14">
        <v>0</v>
      </c>
      <c r="S1461" s="6"/>
      <c r="T1461" s="6"/>
    </row>
    <row r="1462" spans="1:20" x14ac:dyDescent="0.3">
      <c r="A1462" s="2">
        <v>28121</v>
      </c>
      <c r="B1462" t="s">
        <v>1017</v>
      </c>
      <c r="C1462" t="s">
        <v>1043</v>
      </c>
      <c r="D1462" s="14">
        <v>534494.44528699899</v>
      </c>
      <c r="E1462" s="11">
        <f t="shared" si="112"/>
        <v>3.9084833265937651E-4</v>
      </c>
      <c r="F1462">
        <v>281</v>
      </c>
      <c r="G1462" s="10">
        <f t="shared" si="113"/>
        <v>0.21654319941425329</v>
      </c>
      <c r="H1462" s="14">
        <f t="shared" si="115"/>
        <v>0</v>
      </c>
      <c r="I1462" s="14">
        <f t="shared" si="116"/>
        <v>-1933809.554713001</v>
      </c>
      <c r="J1462" s="16">
        <v>1</v>
      </c>
      <c r="K1462" s="16">
        <f t="shared" si="114"/>
        <v>1</v>
      </c>
      <c r="L1462" s="14">
        <v>517246.76574474899</v>
      </c>
      <c r="M1462" s="14">
        <v>517246.76574599999</v>
      </c>
      <c r="S1462" s="6"/>
      <c r="T1462" s="6"/>
    </row>
    <row r="1463" spans="1:20" x14ac:dyDescent="0.3">
      <c r="A1463" s="2">
        <v>28123</v>
      </c>
      <c r="B1463" t="s">
        <v>1017</v>
      </c>
      <c r="C1463" t="s">
        <v>302</v>
      </c>
      <c r="D1463" s="14">
        <v>763126.71374299994</v>
      </c>
      <c r="E1463" s="11">
        <f t="shared" si="112"/>
        <v>5.5803536651185441E-4</v>
      </c>
      <c r="F1463">
        <v>38</v>
      </c>
      <c r="G1463" s="10">
        <f t="shared" si="113"/>
        <v>2.2862342828557902</v>
      </c>
      <c r="H1463" s="14">
        <f t="shared" si="115"/>
        <v>429334.71374299994</v>
      </c>
      <c r="I1463" s="14">
        <f t="shared" si="116"/>
        <v>429334.71374299994</v>
      </c>
      <c r="J1463" s="16">
        <v>0.44457485413675724</v>
      </c>
      <c r="K1463" s="16">
        <f t="shared" si="114"/>
        <v>0.43740049193509423</v>
      </c>
      <c r="L1463" s="14">
        <v>748760.29740141402</v>
      </c>
      <c r="M1463" s="14">
        <v>332879.99990300002</v>
      </c>
      <c r="S1463" s="6"/>
      <c r="T1463" s="6"/>
    </row>
    <row r="1464" spans="1:20" x14ac:dyDescent="0.3">
      <c r="A1464" s="2">
        <v>28125</v>
      </c>
      <c r="B1464" t="s">
        <v>1017</v>
      </c>
      <c r="C1464" t="s">
        <v>1044</v>
      </c>
      <c r="D1464" s="14">
        <v>0</v>
      </c>
      <c r="E1464" s="11">
        <f t="shared" si="112"/>
        <v>0</v>
      </c>
      <c r="F1464">
        <v>0</v>
      </c>
      <c r="G1464" s="10">
        <f t="shared" si="113"/>
        <v>0</v>
      </c>
      <c r="H1464" s="14">
        <f t="shared" si="115"/>
        <v>0</v>
      </c>
      <c r="I1464" s="14">
        <f t="shared" si="116"/>
        <v>0</v>
      </c>
      <c r="J1464" s="16">
        <v>1</v>
      </c>
      <c r="K1464" s="16">
        <f t="shared" si="114"/>
        <v>1</v>
      </c>
      <c r="L1464" s="14">
        <v>0</v>
      </c>
      <c r="M1464" s="14">
        <v>0</v>
      </c>
      <c r="S1464" s="6"/>
      <c r="T1464" s="6"/>
    </row>
    <row r="1465" spans="1:20" x14ac:dyDescent="0.3">
      <c r="A1465" s="2">
        <v>28127</v>
      </c>
      <c r="B1465" t="s">
        <v>1017</v>
      </c>
      <c r="C1465" t="s">
        <v>782</v>
      </c>
      <c r="D1465" s="14">
        <v>0</v>
      </c>
      <c r="E1465" s="11">
        <f t="shared" si="112"/>
        <v>0</v>
      </c>
      <c r="F1465">
        <v>47</v>
      </c>
      <c r="G1465" s="10">
        <f t="shared" si="113"/>
        <v>0</v>
      </c>
      <c r="H1465" s="14">
        <f t="shared" si="115"/>
        <v>0</v>
      </c>
      <c r="I1465" s="14">
        <f t="shared" si="116"/>
        <v>-412848</v>
      </c>
      <c r="J1465" s="16">
        <v>1</v>
      </c>
      <c r="K1465" s="16">
        <f t="shared" si="114"/>
        <v>1</v>
      </c>
      <c r="L1465" s="14">
        <v>0</v>
      </c>
      <c r="M1465" s="14">
        <v>0</v>
      </c>
      <c r="S1465" s="6"/>
      <c r="T1465" s="6"/>
    </row>
    <row r="1466" spans="1:20" x14ac:dyDescent="0.3">
      <c r="A1466" s="2">
        <v>28129</v>
      </c>
      <c r="B1466" t="s">
        <v>1017</v>
      </c>
      <c r="C1466" t="s">
        <v>719</v>
      </c>
      <c r="D1466" s="14">
        <v>0</v>
      </c>
      <c r="E1466" s="11">
        <f t="shared" si="112"/>
        <v>0</v>
      </c>
      <c r="F1466">
        <v>0</v>
      </c>
      <c r="G1466" s="10">
        <f t="shared" si="113"/>
        <v>0</v>
      </c>
      <c r="H1466" s="14">
        <f t="shared" si="115"/>
        <v>0</v>
      </c>
      <c r="I1466" s="14">
        <f t="shared" si="116"/>
        <v>0</v>
      </c>
      <c r="J1466" s="16">
        <v>1</v>
      </c>
      <c r="K1466" s="16">
        <f t="shared" si="114"/>
        <v>1</v>
      </c>
      <c r="L1466" s="14">
        <v>0</v>
      </c>
      <c r="M1466" s="14">
        <v>0</v>
      </c>
      <c r="S1466" s="6"/>
      <c r="T1466" s="6"/>
    </row>
    <row r="1467" spans="1:20" x14ac:dyDescent="0.3">
      <c r="A1467" s="2">
        <v>28131</v>
      </c>
      <c r="B1467" t="s">
        <v>1017</v>
      </c>
      <c r="C1467" t="s">
        <v>307</v>
      </c>
      <c r="D1467" s="14">
        <v>0</v>
      </c>
      <c r="E1467" s="11">
        <f t="shared" si="112"/>
        <v>0</v>
      </c>
      <c r="F1467">
        <v>20</v>
      </c>
      <c r="G1467" s="10">
        <f t="shared" si="113"/>
        <v>0</v>
      </c>
      <c r="H1467" s="14">
        <f t="shared" si="115"/>
        <v>0</v>
      </c>
      <c r="I1467" s="14">
        <f t="shared" si="116"/>
        <v>-175680</v>
      </c>
      <c r="J1467" s="16">
        <v>1</v>
      </c>
      <c r="K1467" s="16">
        <f t="shared" si="114"/>
        <v>1</v>
      </c>
      <c r="L1467" s="14">
        <v>0</v>
      </c>
      <c r="M1467" s="14">
        <v>0</v>
      </c>
      <c r="S1467" s="6"/>
      <c r="T1467" s="6"/>
    </row>
    <row r="1468" spans="1:20" x14ac:dyDescent="0.3">
      <c r="A1468" s="2">
        <v>28133</v>
      </c>
      <c r="B1468" t="s">
        <v>1017</v>
      </c>
      <c r="C1468" t="s">
        <v>1045</v>
      </c>
      <c r="D1468" s="14">
        <v>0</v>
      </c>
      <c r="E1468" s="11">
        <f t="shared" si="112"/>
        <v>0</v>
      </c>
      <c r="F1468">
        <v>62</v>
      </c>
      <c r="G1468" s="10">
        <f t="shared" si="113"/>
        <v>0</v>
      </c>
      <c r="H1468" s="14">
        <f t="shared" si="115"/>
        <v>0</v>
      </c>
      <c r="I1468" s="14">
        <f t="shared" si="116"/>
        <v>-544608</v>
      </c>
      <c r="J1468" s="16">
        <v>1</v>
      </c>
      <c r="K1468" s="16">
        <f t="shared" si="114"/>
        <v>1</v>
      </c>
      <c r="L1468" s="14">
        <v>0</v>
      </c>
      <c r="M1468" s="14">
        <v>0</v>
      </c>
      <c r="S1468" s="6"/>
      <c r="T1468" s="6"/>
    </row>
    <row r="1469" spans="1:20" x14ac:dyDescent="0.3">
      <c r="A1469" s="2">
        <v>28135</v>
      </c>
      <c r="B1469" t="s">
        <v>1017</v>
      </c>
      <c r="C1469" t="s">
        <v>1046</v>
      </c>
      <c r="D1469" s="14">
        <v>0</v>
      </c>
      <c r="E1469" s="11">
        <f t="shared" si="112"/>
        <v>0</v>
      </c>
      <c r="F1469">
        <v>0</v>
      </c>
      <c r="G1469" s="10">
        <f t="shared" si="113"/>
        <v>0</v>
      </c>
      <c r="H1469" s="14">
        <f t="shared" si="115"/>
        <v>0</v>
      </c>
      <c r="I1469" s="14">
        <f t="shared" si="116"/>
        <v>0</v>
      </c>
      <c r="J1469" s="16">
        <v>1</v>
      </c>
      <c r="K1469" s="16">
        <f t="shared" si="114"/>
        <v>1</v>
      </c>
      <c r="L1469" s="14">
        <v>0</v>
      </c>
      <c r="M1469" s="14">
        <v>0</v>
      </c>
      <c r="S1469" s="6"/>
      <c r="T1469" s="6"/>
    </row>
    <row r="1470" spans="1:20" x14ac:dyDescent="0.3">
      <c r="A1470" s="2">
        <v>28137</v>
      </c>
      <c r="B1470" t="s">
        <v>1017</v>
      </c>
      <c r="C1470" t="s">
        <v>1047</v>
      </c>
      <c r="D1470" s="14">
        <v>377222.667701</v>
      </c>
      <c r="E1470" s="11">
        <f t="shared" si="112"/>
        <v>2.7584356023212003E-4</v>
      </c>
      <c r="F1470">
        <v>77</v>
      </c>
      <c r="G1470" s="10">
        <f t="shared" si="113"/>
        <v>0.55771808793585742</v>
      </c>
      <c r="H1470" s="14">
        <f t="shared" si="115"/>
        <v>0</v>
      </c>
      <c r="I1470" s="14">
        <f t="shared" si="116"/>
        <v>-299145.332299</v>
      </c>
      <c r="J1470" s="16">
        <v>1</v>
      </c>
      <c r="K1470" s="16">
        <f t="shared" si="114"/>
        <v>1</v>
      </c>
      <c r="L1470" s="14">
        <v>367848.74180867401</v>
      </c>
      <c r="M1470" s="14">
        <v>367848.74180999998</v>
      </c>
      <c r="S1470" s="6"/>
      <c r="T1470" s="6"/>
    </row>
    <row r="1471" spans="1:20" x14ac:dyDescent="0.3">
      <c r="A1471" s="2">
        <v>28139</v>
      </c>
      <c r="B1471" t="s">
        <v>1017</v>
      </c>
      <c r="C1471" t="s">
        <v>1048</v>
      </c>
      <c r="D1471" s="14">
        <v>0</v>
      </c>
      <c r="E1471" s="11">
        <f t="shared" si="112"/>
        <v>0</v>
      </c>
      <c r="F1471">
        <v>0</v>
      </c>
      <c r="G1471" s="10">
        <f t="shared" si="113"/>
        <v>0</v>
      </c>
      <c r="H1471" s="14">
        <f t="shared" si="115"/>
        <v>0</v>
      </c>
      <c r="I1471" s="14">
        <f t="shared" si="116"/>
        <v>0</v>
      </c>
      <c r="J1471" s="16">
        <v>1</v>
      </c>
      <c r="K1471" s="16">
        <f t="shared" si="114"/>
        <v>1</v>
      </c>
      <c r="L1471" s="14">
        <v>0</v>
      </c>
      <c r="M1471" s="14">
        <v>0</v>
      </c>
      <c r="S1471" s="6"/>
      <c r="T1471" s="6"/>
    </row>
    <row r="1472" spans="1:20" x14ac:dyDescent="0.3">
      <c r="A1472" s="2">
        <v>28141</v>
      </c>
      <c r="B1472" t="s">
        <v>1017</v>
      </c>
      <c r="C1472" t="s">
        <v>1049</v>
      </c>
      <c r="D1472" s="14">
        <v>0</v>
      </c>
      <c r="E1472" s="11">
        <f t="shared" si="112"/>
        <v>0</v>
      </c>
      <c r="F1472">
        <v>4</v>
      </c>
      <c r="G1472" s="10">
        <f t="shared" si="113"/>
        <v>0</v>
      </c>
      <c r="H1472" s="14">
        <f t="shared" si="115"/>
        <v>0</v>
      </c>
      <c r="I1472" s="14">
        <f t="shared" si="116"/>
        <v>-35136</v>
      </c>
      <c r="J1472" s="16">
        <v>1</v>
      </c>
      <c r="K1472" s="16">
        <f t="shared" si="114"/>
        <v>1</v>
      </c>
      <c r="L1472" s="14">
        <v>0</v>
      </c>
      <c r="M1472" s="14">
        <v>0</v>
      </c>
      <c r="S1472" s="6"/>
      <c r="T1472" s="6"/>
    </row>
    <row r="1473" spans="1:20" x14ac:dyDescent="0.3">
      <c r="A1473" s="2">
        <v>28143</v>
      </c>
      <c r="B1473" t="s">
        <v>1017</v>
      </c>
      <c r="C1473" t="s">
        <v>1050</v>
      </c>
      <c r="D1473" s="14">
        <v>0</v>
      </c>
      <c r="E1473" s="11">
        <f t="shared" si="112"/>
        <v>0</v>
      </c>
      <c r="F1473">
        <v>0</v>
      </c>
      <c r="G1473" s="10">
        <f t="shared" si="113"/>
        <v>0</v>
      </c>
      <c r="H1473" s="14">
        <f t="shared" si="115"/>
        <v>0</v>
      </c>
      <c r="I1473" s="14">
        <f t="shared" si="116"/>
        <v>0</v>
      </c>
      <c r="J1473" s="16">
        <v>1</v>
      </c>
      <c r="K1473" s="16">
        <f t="shared" si="114"/>
        <v>1</v>
      </c>
      <c r="L1473" s="14">
        <v>0</v>
      </c>
      <c r="M1473" s="14">
        <v>0</v>
      </c>
      <c r="S1473" s="6"/>
      <c r="T1473" s="6"/>
    </row>
    <row r="1474" spans="1:20" x14ac:dyDescent="0.3">
      <c r="A1474" s="2">
        <v>28145</v>
      </c>
      <c r="B1474" t="s">
        <v>1017</v>
      </c>
      <c r="C1474" t="s">
        <v>163</v>
      </c>
      <c r="D1474" s="14">
        <v>13609.0541545</v>
      </c>
      <c r="E1474" s="11">
        <f t="shared" ref="E1474:E1537" si="117">D1474/SUM(D$2:D$3500)</f>
        <v>9.9516022519212258E-6</v>
      </c>
      <c r="F1474">
        <v>92</v>
      </c>
      <c r="G1474" s="10">
        <f t="shared" si="113"/>
        <v>1.6840221047284588E-2</v>
      </c>
      <c r="H1474" s="14">
        <f t="shared" si="115"/>
        <v>0</v>
      </c>
      <c r="I1474" s="14">
        <f t="shared" si="116"/>
        <v>-794518.94584549998</v>
      </c>
      <c r="J1474" s="16">
        <v>1</v>
      </c>
      <c r="K1474" s="16">
        <f t="shared" si="114"/>
        <v>1</v>
      </c>
      <c r="L1474" s="14">
        <v>12965.975444916099</v>
      </c>
      <c r="M1474" s="14">
        <v>12965.975445</v>
      </c>
      <c r="S1474" s="6"/>
      <c r="T1474" s="6"/>
    </row>
    <row r="1475" spans="1:20" x14ac:dyDescent="0.3">
      <c r="A1475" s="2">
        <v>28147</v>
      </c>
      <c r="B1475" t="s">
        <v>1017</v>
      </c>
      <c r="C1475" t="s">
        <v>1051</v>
      </c>
      <c r="D1475" s="14">
        <v>0</v>
      </c>
      <c r="E1475" s="11">
        <f t="shared" si="117"/>
        <v>0</v>
      </c>
      <c r="F1475">
        <v>45</v>
      </c>
      <c r="G1475" s="10">
        <f t="shared" ref="G1475:G1538" si="118">D1475/8784/(F1475+1E-50)</f>
        <v>0</v>
      </c>
      <c r="H1475" s="14">
        <f t="shared" si="115"/>
        <v>0</v>
      </c>
      <c r="I1475" s="14">
        <f t="shared" si="116"/>
        <v>-395280</v>
      </c>
      <c r="J1475" s="16">
        <v>1</v>
      </c>
      <c r="K1475" s="16">
        <f t="shared" ref="K1475:K1538" si="119">IF(G1475&gt;1,MIN(1,IF(F1475&lt;12,105408/D1475,(D1475-I1475)/D1475)),1)</f>
        <v>1</v>
      </c>
      <c r="L1475" s="14">
        <v>0</v>
      </c>
      <c r="M1475" s="14">
        <v>0</v>
      </c>
      <c r="S1475" s="6"/>
      <c r="T1475" s="6"/>
    </row>
    <row r="1476" spans="1:20" x14ac:dyDescent="0.3">
      <c r="A1476" s="2">
        <v>28149</v>
      </c>
      <c r="B1476" t="s">
        <v>1017</v>
      </c>
      <c r="C1476" t="s">
        <v>168</v>
      </c>
      <c r="D1476" s="14">
        <v>611879.86017700005</v>
      </c>
      <c r="E1476" s="11">
        <f t="shared" si="117"/>
        <v>4.4743631154037369E-4</v>
      </c>
      <c r="F1476">
        <v>78</v>
      </c>
      <c r="G1476" s="10">
        <f t="shared" si="118"/>
        <v>0.89305710291584939</v>
      </c>
      <c r="H1476" s="14">
        <f t="shared" si="115"/>
        <v>0</v>
      </c>
      <c r="I1476" s="14">
        <f t="shared" si="116"/>
        <v>-73272.139822999947</v>
      </c>
      <c r="J1476" s="16">
        <v>1</v>
      </c>
      <c r="K1476" s="16">
        <f t="shared" si="119"/>
        <v>1</v>
      </c>
      <c r="L1476" s="14">
        <v>597289.47915958497</v>
      </c>
      <c r="M1476" s="14">
        <v>597289.47915699997</v>
      </c>
      <c r="S1476" s="6"/>
      <c r="T1476" s="6"/>
    </row>
    <row r="1477" spans="1:20" x14ac:dyDescent="0.3">
      <c r="A1477" s="2">
        <v>28151</v>
      </c>
      <c r="B1477" t="s">
        <v>1017</v>
      </c>
      <c r="C1477" t="s">
        <v>169</v>
      </c>
      <c r="D1477" s="14">
        <v>0</v>
      </c>
      <c r="E1477" s="11">
        <f t="shared" si="117"/>
        <v>0</v>
      </c>
      <c r="F1477">
        <v>22</v>
      </c>
      <c r="G1477" s="10">
        <f t="shared" si="118"/>
        <v>0</v>
      </c>
      <c r="H1477" s="14">
        <f t="shared" si="115"/>
        <v>0</v>
      </c>
      <c r="I1477" s="14">
        <f t="shared" si="116"/>
        <v>-193248</v>
      </c>
      <c r="J1477" s="16">
        <v>1</v>
      </c>
      <c r="K1477" s="16">
        <f t="shared" si="119"/>
        <v>1</v>
      </c>
      <c r="L1477" s="14">
        <v>0</v>
      </c>
      <c r="M1477" s="14">
        <v>0</v>
      </c>
      <c r="S1477" s="6"/>
      <c r="T1477" s="6"/>
    </row>
    <row r="1478" spans="1:20" x14ac:dyDescent="0.3">
      <c r="A1478" s="2">
        <v>28153</v>
      </c>
      <c r="B1478" t="s">
        <v>1017</v>
      </c>
      <c r="C1478" t="s">
        <v>170</v>
      </c>
      <c r="D1478" s="14">
        <v>0</v>
      </c>
      <c r="E1478" s="11">
        <f t="shared" si="117"/>
        <v>0</v>
      </c>
      <c r="F1478">
        <v>2</v>
      </c>
      <c r="G1478" s="10">
        <f t="shared" si="118"/>
        <v>0</v>
      </c>
      <c r="H1478" s="14">
        <f t="shared" si="115"/>
        <v>0</v>
      </c>
      <c r="I1478" s="14">
        <f t="shared" si="116"/>
        <v>-17568</v>
      </c>
      <c r="J1478" s="16">
        <v>1</v>
      </c>
      <c r="K1478" s="16">
        <f t="shared" si="119"/>
        <v>1</v>
      </c>
      <c r="L1478" s="14">
        <v>0</v>
      </c>
      <c r="M1478" s="14">
        <v>0</v>
      </c>
      <c r="S1478" s="6"/>
      <c r="T1478" s="6"/>
    </row>
    <row r="1479" spans="1:20" x14ac:dyDescent="0.3">
      <c r="A1479" s="2">
        <v>28155</v>
      </c>
      <c r="B1479" t="s">
        <v>1017</v>
      </c>
      <c r="C1479" t="s">
        <v>171</v>
      </c>
      <c r="D1479" s="14">
        <v>0</v>
      </c>
      <c r="E1479" s="11">
        <f t="shared" si="117"/>
        <v>0</v>
      </c>
      <c r="F1479">
        <v>0</v>
      </c>
      <c r="G1479" s="10">
        <f t="shared" si="118"/>
        <v>0</v>
      </c>
      <c r="H1479" s="14">
        <f t="shared" si="115"/>
        <v>0</v>
      </c>
      <c r="I1479" s="14">
        <f t="shared" si="116"/>
        <v>0</v>
      </c>
      <c r="J1479" s="16">
        <v>1</v>
      </c>
      <c r="K1479" s="16">
        <f t="shared" si="119"/>
        <v>1</v>
      </c>
      <c r="L1479" s="14">
        <v>0</v>
      </c>
      <c r="M1479" s="14">
        <v>0</v>
      </c>
      <c r="S1479" s="6"/>
      <c r="T1479" s="6"/>
    </row>
    <row r="1480" spans="1:20" x14ac:dyDescent="0.3">
      <c r="A1480" s="2">
        <v>28157</v>
      </c>
      <c r="B1480" t="s">
        <v>1017</v>
      </c>
      <c r="C1480" t="s">
        <v>177</v>
      </c>
      <c r="D1480" s="14">
        <v>0</v>
      </c>
      <c r="E1480" s="11">
        <f t="shared" si="117"/>
        <v>0</v>
      </c>
      <c r="F1480">
        <v>2</v>
      </c>
      <c r="G1480" s="10">
        <f t="shared" si="118"/>
        <v>0</v>
      </c>
      <c r="H1480" s="14">
        <f t="shared" ref="H1480:H1543" si="120">MAX(0,D1480-8784*F1480)</f>
        <v>0</v>
      </c>
      <c r="I1480" s="14">
        <f t="shared" ref="I1480:I1543" si="121">D1480-8784*F1480</f>
        <v>-17568</v>
      </c>
      <c r="J1480" s="16">
        <v>1</v>
      </c>
      <c r="K1480" s="16">
        <f t="shared" si="119"/>
        <v>1</v>
      </c>
      <c r="L1480" s="14">
        <v>0</v>
      </c>
      <c r="M1480" s="14">
        <v>0</v>
      </c>
      <c r="S1480" s="6"/>
      <c r="T1480" s="6"/>
    </row>
    <row r="1481" spans="1:20" x14ac:dyDescent="0.3">
      <c r="A1481" s="2">
        <v>28159</v>
      </c>
      <c r="B1481" t="s">
        <v>1017</v>
      </c>
      <c r="C1481" t="s">
        <v>218</v>
      </c>
      <c r="D1481" s="14">
        <v>0</v>
      </c>
      <c r="E1481" s="11">
        <f t="shared" si="117"/>
        <v>0</v>
      </c>
      <c r="F1481">
        <v>2</v>
      </c>
      <c r="G1481" s="10">
        <f t="shared" si="118"/>
        <v>0</v>
      </c>
      <c r="H1481" s="14">
        <f t="shared" si="120"/>
        <v>0</v>
      </c>
      <c r="I1481" s="14">
        <f t="shared" si="121"/>
        <v>-17568</v>
      </c>
      <c r="J1481" s="16">
        <v>1</v>
      </c>
      <c r="K1481" s="16">
        <f t="shared" si="119"/>
        <v>1</v>
      </c>
      <c r="L1481" s="14">
        <v>0</v>
      </c>
      <c r="M1481" s="14">
        <v>0</v>
      </c>
      <c r="S1481" s="6"/>
      <c r="T1481" s="6"/>
    </row>
    <row r="1482" spans="1:20" x14ac:dyDescent="0.3">
      <c r="A1482" s="2">
        <v>28161</v>
      </c>
      <c r="B1482" t="s">
        <v>1017</v>
      </c>
      <c r="C1482" t="s">
        <v>1052</v>
      </c>
      <c r="D1482" s="14">
        <v>466446.36618200003</v>
      </c>
      <c r="E1482" s="11">
        <f t="shared" si="117"/>
        <v>3.4108826781046843E-4</v>
      </c>
      <c r="F1482">
        <v>0</v>
      </c>
      <c r="G1482" s="10">
        <f t="shared" si="118"/>
        <v>5.3101817643670312E+51</v>
      </c>
      <c r="H1482" s="14">
        <f t="shared" si="120"/>
        <v>466446.36618200003</v>
      </c>
      <c r="I1482" s="14">
        <f t="shared" si="121"/>
        <v>466446.36618200003</v>
      </c>
      <c r="J1482" s="16">
        <v>0.22948270781722083</v>
      </c>
      <c r="K1482" s="16">
        <f t="shared" si="119"/>
        <v>0.22598096510601062</v>
      </c>
      <c r="L1482" s="14">
        <v>458073.73025724298</v>
      </c>
      <c r="M1482" s="14">
        <v>105120.0000826</v>
      </c>
      <c r="S1482" s="6"/>
      <c r="T1482" s="6"/>
    </row>
    <row r="1483" spans="1:20" x14ac:dyDescent="0.3">
      <c r="A1483" s="2">
        <v>28163</v>
      </c>
      <c r="B1483" t="s">
        <v>1017</v>
      </c>
      <c r="C1483" t="s">
        <v>1053</v>
      </c>
      <c r="D1483" s="14">
        <v>372165.13650399999</v>
      </c>
      <c r="E1483" s="11">
        <f t="shared" si="117"/>
        <v>2.7214524745609327E-4</v>
      </c>
      <c r="F1483">
        <v>0</v>
      </c>
      <c r="G1483" s="10">
        <f t="shared" si="118"/>
        <v>4.2368526469034608E+51</v>
      </c>
      <c r="H1483" s="14">
        <f t="shared" si="120"/>
        <v>372165.13650399999</v>
      </c>
      <c r="I1483" s="14">
        <f t="shared" si="121"/>
        <v>372165.13650399999</v>
      </c>
      <c r="J1483" s="16">
        <v>0.28761795412443747</v>
      </c>
      <c r="K1483" s="16">
        <f t="shared" si="119"/>
        <v>0.28322910896536135</v>
      </c>
      <c r="L1483" s="14">
        <v>365484.83323927101</v>
      </c>
      <c r="M1483" s="14">
        <v>105119.9999544</v>
      </c>
      <c r="S1483" s="6"/>
      <c r="T1483" s="6"/>
    </row>
    <row r="1484" spans="1:20" x14ac:dyDescent="0.3">
      <c r="A1484" s="2">
        <v>29001</v>
      </c>
      <c r="B1484" t="s">
        <v>1054</v>
      </c>
      <c r="C1484" t="s">
        <v>618</v>
      </c>
      <c r="D1484" s="14">
        <v>50025.596589599998</v>
      </c>
      <c r="E1484" s="11">
        <f t="shared" si="117"/>
        <v>3.6581149139607986E-5</v>
      </c>
      <c r="F1484">
        <v>2</v>
      </c>
      <c r="G1484" s="10">
        <f t="shared" si="118"/>
        <v>2.8475407894808744</v>
      </c>
      <c r="H1484" s="14">
        <f t="shared" si="120"/>
        <v>32457.596589599998</v>
      </c>
      <c r="I1484" s="14">
        <f t="shared" si="121"/>
        <v>32457.596589599998</v>
      </c>
      <c r="J1484" s="16">
        <v>1</v>
      </c>
      <c r="K1484" s="16">
        <f t="shared" si="119"/>
        <v>1</v>
      </c>
      <c r="L1484" s="14">
        <v>47803.990191859499</v>
      </c>
      <c r="M1484" s="14">
        <v>47803.9901923</v>
      </c>
      <c r="S1484" s="6"/>
      <c r="T1484" s="6"/>
    </row>
    <row r="1485" spans="1:20" x14ac:dyDescent="0.3">
      <c r="A1485" s="2">
        <v>29003</v>
      </c>
      <c r="B1485" t="s">
        <v>1054</v>
      </c>
      <c r="C1485" t="s">
        <v>1055</v>
      </c>
      <c r="D1485" s="14">
        <v>1067121.8888989999</v>
      </c>
      <c r="E1485" s="11">
        <f t="shared" si="117"/>
        <v>7.8033142289541323E-4</v>
      </c>
      <c r="F1485">
        <v>0</v>
      </c>
      <c r="G1485" s="10">
        <f t="shared" si="118"/>
        <v>1.2148473234278231E+52</v>
      </c>
      <c r="H1485" s="14">
        <f t="shared" si="120"/>
        <v>1067121.8888989999</v>
      </c>
      <c r="I1485" s="14">
        <f t="shared" si="121"/>
        <v>1067121.8888989999</v>
      </c>
      <c r="J1485" s="16">
        <v>0.10307671129009453</v>
      </c>
      <c r="K1485" s="16">
        <f t="shared" si="119"/>
        <v>9.877784449605323E-2</v>
      </c>
      <c r="L1485" s="14">
        <v>1019822.99091743</v>
      </c>
      <c r="M1485" s="14">
        <v>105119.9997057</v>
      </c>
      <c r="S1485" s="6"/>
      <c r="T1485" s="6"/>
    </row>
    <row r="1486" spans="1:20" x14ac:dyDescent="0.3">
      <c r="A1486" s="2">
        <v>29005</v>
      </c>
      <c r="B1486" t="s">
        <v>1054</v>
      </c>
      <c r="C1486" t="s">
        <v>665</v>
      </c>
      <c r="D1486" s="14">
        <v>816133.30489999999</v>
      </c>
      <c r="E1486" s="11">
        <f t="shared" si="117"/>
        <v>5.9679636385495379E-4</v>
      </c>
      <c r="F1486">
        <v>67</v>
      </c>
      <c r="G1486" s="10">
        <f t="shared" si="118"/>
        <v>1.3867365782086833</v>
      </c>
      <c r="H1486" s="14">
        <f t="shared" si="120"/>
        <v>227605.30489999999</v>
      </c>
      <c r="I1486" s="14">
        <f t="shared" si="121"/>
        <v>227605.30489999999</v>
      </c>
      <c r="J1486" s="16">
        <v>0.7525009242730879</v>
      </c>
      <c r="K1486" s="16">
        <f t="shared" si="119"/>
        <v>0.72111748958965938</v>
      </c>
      <c r="L1486" s="14">
        <v>779959.17488993495</v>
      </c>
      <c r="M1486" s="14">
        <v>586919.99979100004</v>
      </c>
      <c r="S1486" s="6"/>
      <c r="T1486" s="6"/>
    </row>
    <row r="1487" spans="1:20" x14ac:dyDescent="0.3">
      <c r="A1487" s="2">
        <v>29007</v>
      </c>
      <c r="B1487" t="s">
        <v>1054</v>
      </c>
      <c r="C1487" t="s">
        <v>1056</v>
      </c>
      <c r="D1487" s="14">
        <v>36516.925962100002</v>
      </c>
      <c r="E1487" s="11">
        <f t="shared" si="117"/>
        <v>2.6702952204618261E-5</v>
      </c>
      <c r="F1487">
        <v>2</v>
      </c>
      <c r="G1487" s="10">
        <f t="shared" si="118"/>
        <v>2.0786046198827415</v>
      </c>
      <c r="H1487" s="14">
        <f t="shared" si="120"/>
        <v>18948.925962100002</v>
      </c>
      <c r="I1487" s="14">
        <f t="shared" si="121"/>
        <v>18948.925962100002</v>
      </c>
      <c r="J1487" s="16">
        <v>1</v>
      </c>
      <c r="K1487" s="16">
        <f t="shared" si="119"/>
        <v>1</v>
      </c>
      <c r="L1487" s="14">
        <v>34895.231430255102</v>
      </c>
      <c r="M1487" s="14">
        <v>34895.231429799998</v>
      </c>
      <c r="S1487" s="6"/>
      <c r="T1487" s="6"/>
    </row>
    <row r="1488" spans="1:20" x14ac:dyDescent="0.3">
      <c r="A1488" s="2">
        <v>29009</v>
      </c>
      <c r="B1488" t="s">
        <v>1054</v>
      </c>
      <c r="C1488" t="s">
        <v>900</v>
      </c>
      <c r="D1488" s="14">
        <v>0</v>
      </c>
      <c r="E1488" s="11">
        <f t="shared" si="117"/>
        <v>0</v>
      </c>
      <c r="F1488">
        <v>4</v>
      </c>
      <c r="G1488" s="10">
        <f t="shared" si="118"/>
        <v>0</v>
      </c>
      <c r="H1488" s="14">
        <f t="shared" si="120"/>
        <v>0</v>
      </c>
      <c r="I1488" s="14">
        <f t="shared" si="121"/>
        <v>-35136</v>
      </c>
      <c r="J1488" s="16">
        <v>1</v>
      </c>
      <c r="K1488" s="16">
        <f t="shared" si="119"/>
        <v>1</v>
      </c>
      <c r="L1488" s="14">
        <v>0</v>
      </c>
      <c r="M1488" s="14">
        <v>0</v>
      </c>
      <c r="S1488" s="6"/>
      <c r="T1488" s="6"/>
    </row>
    <row r="1489" spans="1:20" x14ac:dyDescent="0.3">
      <c r="A1489" s="2">
        <v>29011</v>
      </c>
      <c r="B1489" t="s">
        <v>1054</v>
      </c>
      <c r="C1489" t="s">
        <v>667</v>
      </c>
      <c r="D1489" s="14">
        <v>643887.64079500001</v>
      </c>
      <c r="E1489" s="11">
        <f t="shared" si="117"/>
        <v>4.7084195737445711E-4</v>
      </c>
      <c r="F1489">
        <v>72</v>
      </c>
      <c r="G1489" s="10">
        <f t="shared" si="118"/>
        <v>1.0180878756751544</v>
      </c>
      <c r="H1489" s="14">
        <f t="shared" si="120"/>
        <v>11439.640795000014</v>
      </c>
      <c r="I1489" s="14">
        <f t="shared" si="121"/>
        <v>11439.640795000014</v>
      </c>
      <c r="J1489" s="16">
        <v>1</v>
      </c>
      <c r="K1489" s="16">
        <f t="shared" si="119"/>
        <v>0.98223348287773371</v>
      </c>
      <c r="L1489" s="14">
        <v>615803.65684183198</v>
      </c>
      <c r="M1489" s="14">
        <v>615803.65683999995</v>
      </c>
      <c r="S1489" s="6"/>
      <c r="T1489" s="6"/>
    </row>
    <row r="1490" spans="1:20" x14ac:dyDescent="0.3">
      <c r="A1490" s="2">
        <v>29013</v>
      </c>
      <c r="B1490" t="s">
        <v>1054</v>
      </c>
      <c r="C1490" t="s">
        <v>1057</v>
      </c>
      <c r="D1490" s="14">
        <v>980397.450419</v>
      </c>
      <c r="E1490" s="11">
        <f t="shared" si="117"/>
        <v>7.1691429577722967E-4</v>
      </c>
      <c r="F1490">
        <v>0</v>
      </c>
      <c r="G1490" s="10">
        <f t="shared" si="118"/>
        <v>1.1161173160507741E+52</v>
      </c>
      <c r="H1490" s="14">
        <f t="shared" si="120"/>
        <v>980397.450419</v>
      </c>
      <c r="I1490" s="14">
        <f t="shared" si="121"/>
        <v>980397.450419</v>
      </c>
      <c r="J1490" s="16">
        <v>0.11211171716924574</v>
      </c>
      <c r="K1490" s="16">
        <f t="shared" si="119"/>
        <v>0.1075155794774364</v>
      </c>
      <c r="L1490" s="14">
        <v>937636.16020358796</v>
      </c>
      <c r="M1490" s="14">
        <v>105119.9998416</v>
      </c>
      <c r="S1490" s="6"/>
      <c r="T1490" s="6"/>
    </row>
    <row r="1491" spans="1:20" x14ac:dyDescent="0.3">
      <c r="A1491" s="2">
        <v>29015</v>
      </c>
      <c r="B1491" t="s">
        <v>1054</v>
      </c>
      <c r="C1491" t="s">
        <v>269</v>
      </c>
      <c r="D1491" s="14">
        <v>144674.25411499999</v>
      </c>
      <c r="E1491" s="11">
        <f t="shared" si="117"/>
        <v>1.0579285060525604E-4</v>
      </c>
      <c r="F1491">
        <v>2</v>
      </c>
      <c r="G1491" s="10">
        <f t="shared" si="118"/>
        <v>8.235100985598816</v>
      </c>
      <c r="H1491" s="14">
        <f t="shared" si="120"/>
        <v>127106.25411499999</v>
      </c>
      <c r="I1491" s="14">
        <f t="shared" si="121"/>
        <v>127106.25411499999</v>
      </c>
      <c r="J1491" s="16">
        <v>0.75973463523221962</v>
      </c>
      <c r="K1491" s="16">
        <f t="shared" si="119"/>
        <v>0.72858851524620494</v>
      </c>
      <c r="L1491" s="14">
        <v>138364.10126314999</v>
      </c>
      <c r="M1491" s="14">
        <v>105119.9999698</v>
      </c>
      <c r="S1491" s="6"/>
      <c r="T1491" s="6"/>
    </row>
    <row r="1492" spans="1:20" x14ac:dyDescent="0.3">
      <c r="A1492" s="2">
        <v>29017</v>
      </c>
      <c r="B1492" t="s">
        <v>1054</v>
      </c>
      <c r="C1492" t="s">
        <v>1058</v>
      </c>
      <c r="D1492" s="14">
        <v>0</v>
      </c>
      <c r="E1492" s="11">
        <f t="shared" si="117"/>
        <v>0</v>
      </c>
      <c r="F1492">
        <v>0</v>
      </c>
      <c r="G1492" s="10">
        <f t="shared" si="118"/>
        <v>0</v>
      </c>
      <c r="H1492" s="14">
        <f t="shared" si="120"/>
        <v>0</v>
      </c>
      <c r="I1492" s="14">
        <f t="shared" si="121"/>
        <v>0</v>
      </c>
      <c r="J1492" s="16">
        <v>1</v>
      </c>
      <c r="K1492" s="16">
        <f t="shared" si="119"/>
        <v>1</v>
      </c>
      <c r="L1492" s="14">
        <v>0</v>
      </c>
      <c r="M1492" s="14">
        <v>0</v>
      </c>
      <c r="S1492" s="6"/>
      <c r="T1492" s="6"/>
    </row>
    <row r="1493" spans="1:20" x14ac:dyDescent="0.3">
      <c r="A1493" s="2">
        <v>29019</v>
      </c>
      <c r="B1493" t="s">
        <v>1054</v>
      </c>
      <c r="C1493" t="s">
        <v>270</v>
      </c>
      <c r="D1493" s="14">
        <v>1579962.8698</v>
      </c>
      <c r="E1493" s="11">
        <f t="shared" si="117"/>
        <v>1.1553456893148263E-3</v>
      </c>
      <c r="F1493">
        <v>2</v>
      </c>
      <c r="G1493" s="10">
        <f t="shared" si="118"/>
        <v>89.934134209927137</v>
      </c>
      <c r="H1493" s="14">
        <f t="shared" si="120"/>
        <v>1562394.8698</v>
      </c>
      <c r="I1493" s="14">
        <f t="shared" si="121"/>
        <v>1562394.8698</v>
      </c>
      <c r="J1493" s="16">
        <v>6.957937737707634E-2</v>
      </c>
      <c r="K1493" s="16">
        <f t="shared" si="119"/>
        <v>6.6715491873136926E-2</v>
      </c>
      <c r="L1493" s="14">
        <v>1510792.47852007</v>
      </c>
      <c r="M1493" s="14">
        <v>105119.9994318</v>
      </c>
      <c r="S1493" s="6"/>
      <c r="T1493" s="6"/>
    </row>
    <row r="1494" spans="1:20" x14ac:dyDescent="0.3">
      <c r="A1494" s="2">
        <v>29021</v>
      </c>
      <c r="B1494" t="s">
        <v>1054</v>
      </c>
      <c r="C1494" t="s">
        <v>624</v>
      </c>
      <c r="D1494" s="14">
        <v>1068115.5856870001</v>
      </c>
      <c r="E1494" s="11">
        <f t="shared" si="117"/>
        <v>7.8105806231362144E-4</v>
      </c>
      <c r="F1494">
        <v>203</v>
      </c>
      <c r="G1494" s="10">
        <f t="shared" si="118"/>
        <v>0.59900422717020196</v>
      </c>
      <c r="H1494" s="14">
        <f t="shared" si="120"/>
        <v>0</v>
      </c>
      <c r="I1494" s="14">
        <f t="shared" si="121"/>
        <v>-715036.41431299993</v>
      </c>
      <c r="J1494" s="16">
        <v>1</v>
      </c>
      <c r="K1494" s="16">
        <f t="shared" si="119"/>
        <v>1</v>
      </c>
      <c r="L1494" s="14">
        <v>1020772.6432613099</v>
      </c>
      <c r="M1494" s="14">
        <v>1020772.643257</v>
      </c>
      <c r="S1494" s="6"/>
      <c r="T1494" s="6"/>
    </row>
    <row r="1495" spans="1:20" x14ac:dyDescent="0.3">
      <c r="A1495" s="2">
        <v>29023</v>
      </c>
      <c r="B1495" t="s">
        <v>1054</v>
      </c>
      <c r="C1495" t="s">
        <v>187</v>
      </c>
      <c r="D1495" s="14">
        <v>318332.86228200002</v>
      </c>
      <c r="E1495" s="11">
        <f t="shared" si="117"/>
        <v>2.3278047050011693E-4</v>
      </c>
      <c r="F1495">
        <v>72</v>
      </c>
      <c r="G1495" s="10">
        <f t="shared" si="118"/>
        <v>0.5033344437518974</v>
      </c>
      <c r="H1495" s="14">
        <f t="shared" si="120"/>
        <v>0</v>
      </c>
      <c r="I1495" s="14">
        <f t="shared" si="121"/>
        <v>-314115.13771799998</v>
      </c>
      <c r="J1495" s="16">
        <v>1</v>
      </c>
      <c r="K1495" s="16">
        <f t="shared" si="119"/>
        <v>1</v>
      </c>
      <c r="L1495" s="14">
        <v>304299.21528532699</v>
      </c>
      <c r="M1495" s="14">
        <v>304299.21528300003</v>
      </c>
      <c r="S1495" s="6"/>
      <c r="T1495" s="6"/>
    </row>
    <row r="1496" spans="1:20" x14ac:dyDescent="0.3">
      <c r="A1496" s="2">
        <v>29025</v>
      </c>
      <c r="B1496" t="s">
        <v>1054</v>
      </c>
      <c r="C1496" t="s">
        <v>742</v>
      </c>
      <c r="D1496" s="14">
        <v>208997.469281</v>
      </c>
      <c r="E1496" s="11">
        <f t="shared" si="117"/>
        <v>1.5282911378928607E-4</v>
      </c>
      <c r="F1496">
        <v>0</v>
      </c>
      <c r="G1496" s="10">
        <f t="shared" si="118"/>
        <v>2.3792972368055555E+51</v>
      </c>
      <c r="H1496" s="14">
        <f t="shared" si="120"/>
        <v>208997.469281</v>
      </c>
      <c r="I1496" s="14">
        <f t="shared" si="121"/>
        <v>208997.469281</v>
      </c>
      <c r="J1496" s="16">
        <v>0.52630022379041019</v>
      </c>
      <c r="K1496" s="16">
        <f t="shared" si="119"/>
        <v>0.50435060463951109</v>
      </c>
      <c r="L1496" s="14">
        <v>199733.90709389601</v>
      </c>
      <c r="M1496" s="14">
        <v>105120.0000442</v>
      </c>
      <c r="S1496" s="6"/>
      <c r="T1496" s="6"/>
    </row>
    <row r="1497" spans="1:20" x14ac:dyDescent="0.3">
      <c r="A1497" s="2">
        <v>29027</v>
      </c>
      <c r="B1497" t="s">
        <v>1054</v>
      </c>
      <c r="C1497" t="s">
        <v>1059</v>
      </c>
      <c r="D1497" s="14">
        <v>2433260.0836499999</v>
      </c>
      <c r="E1497" s="11">
        <f t="shared" si="117"/>
        <v>1.779318110800113E-3</v>
      </c>
      <c r="F1497">
        <v>492</v>
      </c>
      <c r="G1497" s="10">
        <f t="shared" si="118"/>
        <v>0.56302943721816823</v>
      </c>
      <c r="H1497" s="14">
        <f t="shared" si="120"/>
        <v>0</v>
      </c>
      <c r="I1497" s="14">
        <f t="shared" si="121"/>
        <v>-1888467.9163500001</v>
      </c>
      <c r="J1497" s="16">
        <v>1</v>
      </c>
      <c r="K1497" s="16">
        <f t="shared" si="119"/>
        <v>1</v>
      </c>
      <c r="L1497" s="14">
        <v>2326732.5473571699</v>
      </c>
      <c r="M1497" s="14">
        <v>2326732.5473699998</v>
      </c>
      <c r="S1497" s="6"/>
      <c r="T1497" s="6"/>
    </row>
    <row r="1498" spans="1:20" x14ac:dyDescent="0.3">
      <c r="A1498" s="2">
        <v>29029</v>
      </c>
      <c r="B1498" t="s">
        <v>1054</v>
      </c>
      <c r="C1498" t="s">
        <v>39</v>
      </c>
      <c r="D1498" s="14">
        <v>0</v>
      </c>
      <c r="E1498" s="11">
        <f t="shared" si="117"/>
        <v>0</v>
      </c>
      <c r="F1498">
        <v>4</v>
      </c>
      <c r="G1498" s="10">
        <f t="shared" si="118"/>
        <v>0</v>
      </c>
      <c r="H1498" s="14">
        <f t="shared" si="120"/>
        <v>0</v>
      </c>
      <c r="I1498" s="14">
        <f t="shared" si="121"/>
        <v>-35136</v>
      </c>
      <c r="J1498" s="16">
        <v>1</v>
      </c>
      <c r="K1498" s="16">
        <f t="shared" si="119"/>
        <v>1</v>
      </c>
      <c r="L1498" s="14">
        <v>0</v>
      </c>
      <c r="M1498" s="14">
        <v>0</v>
      </c>
      <c r="S1498" s="6"/>
      <c r="T1498" s="6"/>
    </row>
    <row r="1499" spans="1:20" x14ac:dyDescent="0.3">
      <c r="A1499" s="2">
        <v>29031</v>
      </c>
      <c r="B1499" t="s">
        <v>1054</v>
      </c>
      <c r="C1499" t="s">
        <v>1060</v>
      </c>
      <c r="D1499" s="14">
        <v>605675.20866899996</v>
      </c>
      <c r="E1499" s="11">
        <f t="shared" si="117"/>
        <v>4.4289916860461846E-4</v>
      </c>
      <c r="F1499">
        <v>71</v>
      </c>
      <c r="G1499" s="10">
        <f t="shared" si="118"/>
        <v>0.97115627752924638</v>
      </c>
      <c r="H1499" s="14">
        <f t="shared" si="120"/>
        <v>0</v>
      </c>
      <c r="I1499" s="14">
        <f t="shared" si="121"/>
        <v>-17988.791331000044</v>
      </c>
      <c r="J1499" s="16">
        <v>1</v>
      </c>
      <c r="K1499" s="16">
        <f t="shared" si="119"/>
        <v>1</v>
      </c>
      <c r="L1499" s="14">
        <v>578974.12600154104</v>
      </c>
      <c r="M1499" s="14">
        <v>578974.12600499997</v>
      </c>
      <c r="S1499" s="6"/>
      <c r="T1499" s="6"/>
    </row>
    <row r="1500" spans="1:20" x14ac:dyDescent="0.3">
      <c r="A1500" s="2">
        <v>29033</v>
      </c>
      <c r="B1500" t="s">
        <v>1054</v>
      </c>
      <c r="C1500" t="s">
        <v>41</v>
      </c>
      <c r="D1500" s="14">
        <v>0</v>
      </c>
      <c r="E1500" s="11">
        <f t="shared" si="117"/>
        <v>0</v>
      </c>
      <c r="F1500">
        <v>0</v>
      </c>
      <c r="G1500" s="10">
        <f t="shared" si="118"/>
        <v>0</v>
      </c>
      <c r="H1500" s="14">
        <f t="shared" si="120"/>
        <v>0</v>
      </c>
      <c r="I1500" s="14">
        <f t="shared" si="121"/>
        <v>0</v>
      </c>
      <c r="J1500" s="16">
        <v>1</v>
      </c>
      <c r="K1500" s="16">
        <f t="shared" si="119"/>
        <v>1</v>
      </c>
      <c r="L1500" s="14">
        <v>0</v>
      </c>
      <c r="M1500" s="14">
        <v>0</v>
      </c>
      <c r="S1500" s="6"/>
      <c r="T1500" s="6"/>
    </row>
    <row r="1501" spans="1:20" x14ac:dyDescent="0.3">
      <c r="A1501" s="2">
        <v>29035</v>
      </c>
      <c r="B1501" t="s">
        <v>1054</v>
      </c>
      <c r="C1501" t="s">
        <v>746</v>
      </c>
      <c r="D1501" s="14">
        <v>184571.595841</v>
      </c>
      <c r="E1501" s="11">
        <f t="shared" si="117"/>
        <v>1.3496772721744482E-4</v>
      </c>
      <c r="F1501">
        <v>20</v>
      </c>
      <c r="G1501" s="10">
        <f t="shared" si="118"/>
        <v>1.0506124535576047</v>
      </c>
      <c r="H1501" s="14">
        <f t="shared" si="120"/>
        <v>8891.5958410000021</v>
      </c>
      <c r="I1501" s="14">
        <f t="shared" si="121"/>
        <v>8891.5958410000021</v>
      </c>
      <c r="J1501" s="16">
        <v>0.9930014356670227</v>
      </c>
      <c r="K1501" s="16">
        <f t="shared" si="119"/>
        <v>0.9518257627860589</v>
      </c>
      <c r="L1501" s="14">
        <v>176434.79023037499</v>
      </c>
      <c r="M1501" s="14">
        <v>175200.00005899899</v>
      </c>
      <c r="S1501" s="6"/>
      <c r="T1501" s="6"/>
    </row>
    <row r="1502" spans="1:20" x14ac:dyDescent="0.3">
      <c r="A1502" s="2">
        <v>29037</v>
      </c>
      <c r="B1502" t="s">
        <v>1054</v>
      </c>
      <c r="C1502" t="s">
        <v>525</v>
      </c>
      <c r="D1502" s="14">
        <v>828057.18562299898</v>
      </c>
      <c r="E1502" s="11">
        <f t="shared" si="117"/>
        <v>6.0551568533810034E-4</v>
      </c>
      <c r="F1502">
        <v>171</v>
      </c>
      <c r="G1502" s="10">
        <f t="shared" si="118"/>
        <v>0.5512795630698818</v>
      </c>
      <c r="H1502" s="14">
        <f t="shared" si="120"/>
        <v>0</v>
      </c>
      <c r="I1502" s="14">
        <f t="shared" si="121"/>
        <v>-674006.81437700102</v>
      </c>
      <c r="J1502" s="16">
        <v>1</v>
      </c>
      <c r="K1502" s="16">
        <f t="shared" si="119"/>
        <v>1</v>
      </c>
      <c r="L1502" s="14">
        <v>794104.71604058205</v>
      </c>
      <c r="M1502" s="14">
        <v>794104.71604099998</v>
      </c>
      <c r="S1502" s="6"/>
      <c r="T1502" s="6"/>
    </row>
    <row r="1503" spans="1:20" x14ac:dyDescent="0.3">
      <c r="A1503" s="2">
        <v>29039</v>
      </c>
      <c r="B1503" t="s">
        <v>1054</v>
      </c>
      <c r="C1503" t="s">
        <v>626</v>
      </c>
      <c r="D1503" s="14">
        <v>0</v>
      </c>
      <c r="E1503" s="11">
        <f t="shared" si="117"/>
        <v>0</v>
      </c>
      <c r="F1503">
        <v>0</v>
      </c>
      <c r="G1503" s="10">
        <f t="shared" si="118"/>
        <v>0</v>
      </c>
      <c r="H1503" s="14">
        <f t="shared" si="120"/>
        <v>0</v>
      </c>
      <c r="I1503" s="14">
        <f t="shared" si="121"/>
        <v>0</v>
      </c>
      <c r="J1503" s="16">
        <v>1</v>
      </c>
      <c r="K1503" s="16">
        <f t="shared" si="119"/>
        <v>1</v>
      </c>
      <c r="L1503" s="14">
        <v>0</v>
      </c>
      <c r="M1503" s="14">
        <v>0</v>
      </c>
      <c r="S1503" s="6"/>
      <c r="T1503" s="6"/>
    </row>
    <row r="1504" spans="1:20" x14ac:dyDescent="0.3">
      <c r="A1504" s="2">
        <v>29041</v>
      </c>
      <c r="B1504" t="s">
        <v>1054</v>
      </c>
      <c r="C1504" t="s">
        <v>1061</v>
      </c>
      <c r="D1504" s="14">
        <v>0</v>
      </c>
      <c r="E1504" s="11">
        <f t="shared" si="117"/>
        <v>0</v>
      </c>
      <c r="F1504">
        <v>0</v>
      </c>
      <c r="G1504" s="10">
        <f t="shared" si="118"/>
        <v>0</v>
      </c>
      <c r="H1504" s="14">
        <f t="shared" si="120"/>
        <v>0</v>
      </c>
      <c r="I1504" s="14">
        <f t="shared" si="121"/>
        <v>0</v>
      </c>
      <c r="J1504" s="16">
        <v>1</v>
      </c>
      <c r="K1504" s="16">
        <f t="shared" si="119"/>
        <v>1</v>
      </c>
      <c r="L1504" s="14">
        <v>0</v>
      </c>
      <c r="M1504" s="14">
        <v>0</v>
      </c>
      <c r="S1504" s="6"/>
      <c r="T1504" s="6"/>
    </row>
    <row r="1505" spans="1:20" x14ac:dyDescent="0.3">
      <c r="A1505" s="2">
        <v>29043</v>
      </c>
      <c r="B1505" t="s">
        <v>1054</v>
      </c>
      <c r="C1505" t="s">
        <v>527</v>
      </c>
      <c r="D1505" s="14">
        <v>313147.17000699998</v>
      </c>
      <c r="E1505" s="11">
        <f t="shared" si="117"/>
        <v>2.2898844011095157E-4</v>
      </c>
      <c r="F1505">
        <v>4</v>
      </c>
      <c r="G1505" s="10">
        <f t="shared" si="118"/>
        <v>8.9124308403631591</v>
      </c>
      <c r="H1505" s="14">
        <f t="shared" si="120"/>
        <v>278011.17000699998</v>
      </c>
      <c r="I1505" s="14">
        <f t="shared" si="121"/>
        <v>278011.17000699998</v>
      </c>
      <c r="J1505" s="16">
        <v>0.35099803608154428</v>
      </c>
      <c r="K1505" s="16">
        <f t="shared" si="119"/>
        <v>0.336608502633582</v>
      </c>
      <c r="L1505" s="14">
        <v>299488.85518973198</v>
      </c>
      <c r="M1505" s="14">
        <v>105119.9999752</v>
      </c>
      <c r="S1505" s="6"/>
      <c r="T1505" s="6"/>
    </row>
    <row r="1506" spans="1:20" x14ac:dyDescent="0.3">
      <c r="A1506" s="2">
        <v>29045</v>
      </c>
      <c r="B1506" t="s">
        <v>1054</v>
      </c>
      <c r="C1506" t="s">
        <v>273</v>
      </c>
      <c r="D1506" s="14">
        <v>86709.785330699902</v>
      </c>
      <c r="E1506" s="11">
        <f t="shared" si="117"/>
        <v>6.34064120227834E-5</v>
      </c>
      <c r="F1506">
        <v>99</v>
      </c>
      <c r="G1506" s="10">
        <f t="shared" si="118"/>
        <v>9.9710430041190484E-2</v>
      </c>
      <c r="H1506" s="14">
        <f t="shared" si="120"/>
        <v>0</v>
      </c>
      <c r="I1506" s="14">
        <f t="shared" si="121"/>
        <v>-782906.21466930013</v>
      </c>
      <c r="J1506" s="16">
        <v>1</v>
      </c>
      <c r="K1506" s="16">
        <f t="shared" si="119"/>
        <v>1</v>
      </c>
      <c r="L1506" s="14">
        <v>82859.056365668104</v>
      </c>
      <c r="M1506" s="14">
        <v>82859.056365500001</v>
      </c>
      <c r="S1506" s="6"/>
      <c r="T1506" s="6"/>
    </row>
    <row r="1507" spans="1:20" x14ac:dyDescent="0.3">
      <c r="A1507" s="2">
        <v>29047</v>
      </c>
      <c r="B1507" t="s">
        <v>1054</v>
      </c>
      <c r="C1507" t="s">
        <v>49</v>
      </c>
      <c r="D1507" s="14">
        <v>613588.82810599997</v>
      </c>
      <c r="E1507" s="11">
        <f t="shared" si="117"/>
        <v>4.4868599200292614E-4</v>
      </c>
      <c r="F1507">
        <v>114</v>
      </c>
      <c r="G1507" s="10">
        <f t="shared" si="118"/>
        <v>0.61274569003650969</v>
      </c>
      <c r="H1507" s="14">
        <f t="shared" si="120"/>
        <v>0</v>
      </c>
      <c r="I1507" s="14">
        <f t="shared" si="121"/>
        <v>-387787.17189400003</v>
      </c>
      <c r="J1507" s="16">
        <v>1</v>
      </c>
      <c r="K1507" s="16">
        <f t="shared" si="119"/>
        <v>1</v>
      </c>
      <c r="L1507" s="14">
        <v>588430.11155001505</v>
      </c>
      <c r="M1507" s="14">
        <v>588430.11154999898</v>
      </c>
      <c r="S1507" s="6"/>
      <c r="T1507" s="6"/>
    </row>
    <row r="1508" spans="1:20" x14ac:dyDescent="0.3">
      <c r="A1508" s="2">
        <v>29049</v>
      </c>
      <c r="B1508" t="s">
        <v>1054</v>
      </c>
      <c r="C1508" t="s">
        <v>528</v>
      </c>
      <c r="D1508" s="14">
        <v>1199210.8203199999</v>
      </c>
      <c r="E1508" s="11">
        <f t="shared" si="117"/>
        <v>8.7692127348017548E-4</v>
      </c>
      <c r="F1508">
        <v>33</v>
      </c>
      <c r="G1508" s="10">
        <f t="shared" si="118"/>
        <v>4.1370357272175307</v>
      </c>
      <c r="H1508" s="14">
        <f t="shared" si="120"/>
        <v>909338.82031999994</v>
      </c>
      <c r="I1508" s="14">
        <f t="shared" si="121"/>
        <v>909338.82031999994</v>
      </c>
      <c r="J1508" s="16">
        <v>0.2522387104353413</v>
      </c>
      <c r="K1508" s="16">
        <f t="shared" si="119"/>
        <v>0.24171896641380367</v>
      </c>
      <c r="L1508" s="14">
        <v>1146057.23882031</v>
      </c>
      <c r="M1508" s="14">
        <v>289079.99950699997</v>
      </c>
      <c r="S1508" s="6"/>
      <c r="T1508" s="6"/>
    </row>
    <row r="1509" spans="1:20" x14ac:dyDescent="0.3">
      <c r="A1509" s="2">
        <v>29051</v>
      </c>
      <c r="B1509" t="s">
        <v>1054</v>
      </c>
      <c r="C1509" t="s">
        <v>1062</v>
      </c>
      <c r="D1509" s="14">
        <v>116.443311815</v>
      </c>
      <c r="E1509" s="11">
        <f t="shared" si="117"/>
        <v>8.5149012629665295E-8</v>
      </c>
      <c r="F1509">
        <v>2</v>
      </c>
      <c r="G1509" s="10">
        <f t="shared" si="118"/>
        <v>6.6281484411999086E-3</v>
      </c>
      <c r="H1509" s="14">
        <f t="shared" si="120"/>
        <v>0</v>
      </c>
      <c r="I1509" s="14">
        <f t="shared" si="121"/>
        <v>-17451.556688184999</v>
      </c>
      <c r="J1509" s="16">
        <v>1</v>
      </c>
      <c r="K1509" s="16">
        <f t="shared" si="119"/>
        <v>1</v>
      </c>
      <c r="L1509" s="14">
        <v>111.345451862502</v>
      </c>
      <c r="M1509" s="14">
        <v>111.34545185899999</v>
      </c>
      <c r="S1509" s="6"/>
      <c r="T1509" s="6"/>
    </row>
    <row r="1510" spans="1:20" x14ac:dyDescent="0.3">
      <c r="A1510" s="2">
        <v>29053</v>
      </c>
      <c r="B1510" t="s">
        <v>1054</v>
      </c>
      <c r="C1510" t="s">
        <v>1063</v>
      </c>
      <c r="D1510" s="14">
        <v>2003475.1114099999</v>
      </c>
      <c r="E1510" s="11">
        <f t="shared" si="117"/>
        <v>1.4650384372071304E-3</v>
      </c>
      <c r="F1510">
        <v>291</v>
      </c>
      <c r="G1510" s="10">
        <f t="shared" si="118"/>
        <v>0.78378804613902808</v>
      </c>
      <c r="H1510" s="14">
        <f t="shared" si="120"/>
        <v>0</v>
      </c>
      <c r="I1510" s="14">
        <f t="shared" si="121"/>
        <v>-552668.8885900001</v>
      </c>
      <c r="J1510" s="16">
        <v>1</v>
      </c>
      <c r="K1510" s="16">
        <f t="shared" si="119"/>
        <v>1</v>
      </c>
      <c r="L1510" s="14">
        <v>1915763.4569929601</v>
      </c>
      <c r="M1510" s="14">
        <v>1915763.45698</v>
      </c>
      <c r="S1510" s="6"/>
      <c r="T1510" s="6"/>
    </row>
    <row r="1511" spans="1:20" x14ac:dyDescent="0.3">
      <c r="A1511" s="2">
        <v>29055</v>
      </c>
      <c r="B1511" t="s">
        <v>1054</v>
      </c>
      <c r="C1511" t="s">
        <v>58</v>
      </c>
      <c r="D1511" s="14">
        <v>1363371.4687999999</v>
      </c>
      <c r="E1511" s="11">
        <f t="shared" si="117"/>
        <v>9.9696352333412475E-4</v>
      </c>
      <c r="F1511">
        <v>20</v>
      </c>
      <c r="G1511" s="10">
        <f t="shared" si="118"/>
        <v>7.760538870673952</v>
      </c>
      <c r="H1511" s="14">
        <f t="shared" si="120"/>
        <v>1187691.4687999999</v>
      </c>
      <c r="I1511" s="14">
        <f t="shared" si="121"/>
        <v>1187691.4687999999</v>
      </c>
      <c r="J1511" s="16">
        <v>0.1343884569343452</v>
      </c>
      <c r="K1511" s="16">
        <f t="shared" si="119"/>
        <v>0.12885703127895765</v>
      </c>
      <c r="L1511" s="14">
        <v>1303683.3965646799</v>
      </c>
      <c r="M1511" s="14">
        <v>175200.00008100001</v>
      </c>
      <c r="S1511" s="6"/>
      <c r="T1511" s="6"/>
    </row>
    <row r="1512" spans="1:20" x14ac:dyDescent="0.3">
      <c r="A1512" s="2">
        <v>29057</v>
      </c>
      <c r="B1512" t="s">
        <v>1054</v>
      </c>
      <c r="C1512" t="s">
        <v>60</v>
      </c>
      <c r="D1512" s="14">
        <v>0</v>
      </c>
      <c r="E1512" s="11">
        <f t="shared" si="117"/>
        <v>0</v>
      </c>
      <c r="F1512">
        <v>0</v>
      </c>
      <c r="G1512" s="10">
        <f t="shared" si="118"/>
        <v>0</v>
      </c>
      <c r="H1512" s="14">
        <f t="shared" si="120"/>
        <v>0</v>
      </c>
      <c r="I1512" s="14">
        <f t="shared" si="121"/>
        <v>0</v>
      </c>
      <c r="J1512" s="16">
        <v>1</v>
      </c>
      <c r="K1512" s="16">
        <f t="shared" si="119"/>
        <v>1</v>
      </c>
      <c r="L1512" s="14">
        <v>0</v>
      </c>
      <c r="M1512" s="14">
        <v>0</v>
      </c>
      <c r="S1512" s="6"/>
      <c r="T1512" s="6"/>
    </row>
    <row r="1513" spans="1:20" x14ac:dyDescent="0.3">
      <c r="A1513" s="2">
        <v>29059</v>
      </c>
      <c r="B1513" t="s">
        <v>1054</v>
      </c>
      <c r="C1513" t="s">
        <v>199</v>
      </c>
      <c r="D1513" s="14">
        <v>97342.605828399901</v>
      </c>
      <c r="E1513" s="11">
        <f t="shared" si="117"/>
        <v>7.1181647480583155E-5</v>
      </c>
      <c r="F1513">
        <v>0</v>
      </c>
      <c r="G1513" s="10">
        <f t="shared" si="118"/>
        <v>1.1081808495947164E+51</v>
      </c>
      <c r="H1513" s="14">
        <f t="shared" si="120"/>
        <v>97342.605828399901</v>
      </c>
      <c r="I1513" s="14">
        <f t="shared" si="121"/>
        <v>97342.605828399901</v>
      </c>
      <c r="J1513" s="16">
        <v>1</v>
      </c>
      <c r="K1513" s="16">
        <f t="shared" si="119"/>
        <v>1</v>
      </c>
      <c r="L1513" s="14">
        <v>93096.883427777997</v>
      </c>
      <c r="M1513" s="14">
        <v>93096.883427699999</v>
      </c>
      <c r="S1513" s="6"/>
      <c r="T1513" s="6"/>
    </row>
    <row r="1514" spans="1:20" x14ac:dyDescent="0.3">
      <c r="A1514" s="2">
        <v>29061</v>
      </c>
      <c r="B1514" t="s">
        <v>1054</v>
      </c>
      <c r="C1514" t="s">
        <v>579</v>
      </c>
      <c r="D1514" s="14">
        <v>968630.79348799901</v>
      </c>
      <c r="E1514" s="11">
        <f t="shared" si="117"/>
        <v>7.0830994397711464E-4</v>
      </c>
      <c r="F1514">
        <v>50</v>
      </c>
      <c r="G1514" s="10">
        <f t="shared" si="118"/>
        <v>2.2054435188706716</v>
      </c>
      <c r="H1514" s="14">
        <f t="shared" si="120"/>
        <v>529430.79348799901</v>
      </c>
      <c r="I1514" s="14">
        <f t="shared" si="121"/>
        <v>529430.79348799901</v>
      </c>
      <c r="J1514" s="16">
        <v>0.47315678135728845</v>
      </c>
      <c r="K1514" s="16">
        <f t="shared" si="119"/>
        <v>0.4534235365556149</v>
      </c>
      <c r="L1514" s="14">
        <v>925697.39514699799</v>
      </c>
      <c r="M1514" s="14">
        <v>437999.999671</v>
      </c>
      <c r="S1514" s="6"/>
      <c r="T1514" s="6"/>
    </row>
    <row r="1515" spans="1:20" x14ac:dyDescent="0.3">
      <c r="A1515" s="2">
        <v>29063</v>
      </c>
      <c r="B1515" t="s">
        <v>1054</v>
      </c>
      <c r="C1515" t="s">
        <v>63</v>
      </c>
      <c r="D1515" s="14">
        <v>254189.73940899901</v>
      </c>
      <c r="E1515" s="11">
        <f t="shared" si="117"/>
        <v>1.8587589955922269E-4</v>
      </c>
      <c r="F1515">
        <v>2</v>
      </c>
      <c r="G1515" s="10">
        <f t="shared" si="118"/>
        <v>14.468905931750854</v>
      </c>
      <c r="H1515" s="14">
        <f t="shared" si="120"/>
        <v>236621.73940899901</v>
      </c>
      <c r="I1515" s="14">
        <f t="shared" si="121"/>
        <v>236621.73940899901</v>
      </c>
      <c r="J1515" s="16">
        <v>0.43272956300312254</v>
      </c>
      <c r="K1515" s="16">
        <f t="shared" si="119"/>
        <v>0.41468235596400421</v>
      </c>
      <c r="L1515" s="14">
        <v>242923.08403576899</v>
      </c>
      <c r="M1515" s="14">
        <v>105119.99999710001</v>
      </c>
      <c r="S1515" s="6"/>
      <c r="T1515" s="6"/>
    </row>
    <row r="1516" spans="1:20" x14ac:dyDescent="0.3">
      <c r="A1516" s="2">
        <v>29065</v>
      </c>
      <c r="B1516" t="s">
        <v>1054</v>
      </c>
      <c r="C1516" t="s">
        <v>1064</v>
      </c>
      <c r="D1516" s="14">
        <v>0</v>
      </c>
      <c r="E1516" s="11">
        <f t="shared" si="117"/>
        <v>0</v>
      </c>
      <c r="F1516">
        <v>0</v>
      </c>
      <c r="G1516" s="10">
        <f t="shared" si="118"/>
        <v>0</v>
      </c>
      <c r="H1516" s="14">
        <f t="shared" si="120"/>
        <v>0</v>
      </c>
      <c r="I1516" s="14">
        <f t="shared" si="121"/>
        <v>0</v>
      </c>
      <c r="J1516" s="16">
        <v>1</v>
      </c>
      <c r="K1516" s="16">
        <f t="shared" si="119"/>
        <v>1</v>
      </c>
      <c r="L1516" s="14">
        <v>0</v>
      </c>
      <c r="M1516" s="14">
        <v>0</v>
      </c>
      <c r="S1516" s="6"/>
      <c r="T1516" s="6"/>
    </row>
    <row r="1517" spans="1:20" x14ac:dyDescent="0.3">
      <c r="A1517" s="2">
        <v>29067</v>
      </c>
      <c r="B1517" t="s">
        <v>1054</v>
      </c>
      <c r="C1517" t="s">
        <v>67</v>
      </c>
      <c r="D1517" s="14">
        <v>0</v>
      </c>
      <c r="E1517" s="11">
        <f t="shared" si="117"/>
        <v>0</v>
      </c>
      <c r="F1517">
        <v>2</v>
      </c>
      <c r="G1517" s="10">
        <f t="shared" si="118"/>
        <v>0</v>
      </c>
      <c r="H1517" s="14">
        <f t="shared" si="120"/>
        <v>0</v>
      </c>
      <c r="I1517" s="14">
        <f t="shared" si="121"/>
        <v>-17568</v>
      </c>
      <c r="J1517" s="16">
        <v>1</v>
      </c>
      <c r="K1517" s="16">
        <f t="shared" si="119"/>
        <v>1</v>
      </c>
      <c r="L1517" s="14">
        <v>0</v>
      </c>
      <c r="M1517" s="14">
        <v>0</v>
      </c>
      <c r="S1517" s="6"/>
      <c r="T1517" s="6"/>
    </row>
    <row r="1518" spans="1:20" x14ac:dyDescent="0.3">
      <c r="A1518" s="2">
        <v>29069</v>
      </c>
      <c r="B1518" t="s">
        <v>1054</v>
      </c>
      <c r="C1518" t="s">
        <v>1065</v>
      </c>
      <c r="D1518" s="14">
        <v>29649.2137727999</v>
      </c>
      <c r="E1518" s="11">
        <f t="shared" si="117"/>
        <v>2.168094705182175E-5</v>
      </c>
      <c r="F1518">
        <v>2</v>
      </c>
      <c r="G1518" s="10">
        <f t="shared" si="118"/>
        <v>1.6876829333333276</v>
      </c>
      <c r="H1518" s="14">
        <f t="shared" si="120"/>
        <v>12081.2137727999</v>
      </c>
      <c r="I1518" s="14">
        <f t="shared" si="121"/>
        <v>12081.2137727999</v>
      </c>
      <c r="J1518" s="16">
        <v>1</v>
      </c>
      <c r="K1518" s="16">
        <f t="shared" si="119"/>
        <v>1</v>
      </c>
      <c r="L1518" s="14">
        <v>28342.1335152674</v>
      </c>
      <c r="M1518" s="14">
        <v>28342.133515199999</v>
      </c>
      <c r="S1518" s="6"/>
      <c r="T1518" s="6"/>
    </row>
    <row r="1519" spans="1:20" x14ac:dyDescent="0.3">
      <c r="A1519" s="2">
        <v>29071</v>
      </c>
      <c r="B1519" t="s">
        <v>1054</v>
      </c>
      <c r="C1519" t="s">
        <v>78</v>
      </c>
      <c r="D1519" s="14">
        <v>1518239.30159</v>
      </c>
      <c r="E1519" s="11">
        <f t="shared" si="117"/>
        <v>1.1102104144146128E-3</v>
      </c>
      <c r="F1519">
        <v>296</v>
      </c>
      <c r="G1519" s="10">
        <f t="shared" si="118"/>
        <v>0.58392381940982996</v>
      </c>
      <c r="H1519" s="14">
        <f t="shared" si="120"/>
        <v>0</v>
      </c>
      <c r="I1519" s="14">
        <f t="shared" si="121"/>
        <v>-1081824.69841</v>
      </c>
      <c r="J1519" s="16">
        <v>1</v>
      </c>
      <c r="K1519" s="16">
        <f t="shared" si="119"/>
        <v>1</v>
      </c>
      <c r="L1519" s="14">
        <v>1457271.9359768401</v>
      </c>
      <c r="M1519" s="14">
        <v>1457271.9360199999</v>
      </c>
      <c r="S1519" s="6"/>
      <c r="T1519" s="6"/>
    </row>
    <row r="1520" spans="1:20" x14ac:dyDescent="0.3">
      <c r="A1520" s="2">
        <v>29073</v>
      </c>
      <c r="B1520" t="s">
        <v>1054</v>
      </c>
      <c r="C1520" t="s">
        <v>1066</v>
      </c>
      <c r="D1520" s="14">
        <v>0</v>
      </c>
      <c r="E1520" s="11">
        <f t="shared" si="117"/>
        <v>0</v>
      </c>
      <c r="F1520">
        <v>2</v>
      </c>
      <c r="G1520" s="10">
        <f t="shared" si="118"/>
        <v>0</v>
      </c>
      <c r="H1520" s="14">
        <f t="shared" si="120"/>
        <v>0</v>
      </c>
      <c r="I1520" s="14">
        <f t="shared" si="121"/>
        <v>-17568</v>
      </c>
      <c r="J1520" s="16">
        <v>1</v>
      </c>
      <c r="K1520" s="16">
        <f t="shared" si="119"/>
        <v>1</v>
      </c>
      <c r="L1520" s="14">
        <v>0</v>
      </c>
      <c r="M1520" s="14">
        <v>0</v>
      </c>
      <c r="S1520" s="6"/>
      <c r="T1520" s="6"/>
    </row>
    <row r="1521" spans="1:20" x14ac:dyDescent="0.3">
      <c r="A1521" s="2">
        <v>29075</v>
      </c>
      <c r="B1521" t="s">
        <v>1054</v>
      </c>
      <c r="C1521" t="s">
        <v>1067</v>
      </c>
      <c r="D1521" s="14">
        <v>0</v>
      </c>
      <c r="E1521" s="11">
        <f t="shared" si="117"/>
        <v>0</v>
      </c>
      <c r="F1521">
        <v>0</v>
      </c>
      <c r="G1521" s="10">
        <f t="shared" si="118"/>
        <v>0</v>
      </c>
      <c r="H1521" s="14">
        <f t="shared" si="120"/>
        <v>0</v>
      </c>
      <c r="I1521" s="14">
        <f t="shared" si="121"/>
        <v>0</v>
      </c>
      <c r="J1521" s="16">
        <v>1</v>
      </c>
      <c r="K1521" s="16">
        <f t="shared" si="119"/>
        <v>1</v>
      </c>
      <c r="L1521" s="14">
        <v>0</v>
      </c>
      <c r="M1521" s="14">
        <v>0</v>
      </c>
      <c r="S1521" s="6"/>
      <c r="T1521" s="6"/>
    </row>
    <row r="1522" spans="1:20" x14ac:dyDescent="0.3">
      <c r="A1522" s="2">
        <v>29077</v>
      </c>
      <c r="B1522" t="s">
        <v>1054</v>
      </c>
      <c r="C1522" t="s">
        <v>85</v>
      </c>
      <c r="D1522" s="14">
        <v>1901150.9696199901</v>
      </c>
      <c r="E1522" s="11">
        <f t="shared" si="117"/>
        <v>1.3902140483625419E-3</v>
      </c>
      <c r="F1522">
        <v>367</v>
      </c>
      <c r="G1522" s="10">
        <f t="shared" si="118"/>
        <v>0.58973677978414751</v>
      </c>
      <c r="H1522" s="14">
        <f t="shared" si="120"/>
        <v>0</v>
      </c>
      <c r="I1522" s="14">
        <f t="shared" si="121"/>
        <v>-1322577.0303800099</v>
      </c>
      <c r="J1522" s="16">
        <v>1</v>
      </c>
      <c r="K1522" s="16">
        <f t="shared" si="119"/>
        <v>1</v>
      </c>
      <c r="L1522" s="14">
        <v>1818229.8356468901</v>
      </c>
      <c r="M1522" s="14">
        <v>1818229.8356900001</v>
      </c>
      <c r="S1522" s="6"/>
      <c r="T1522" s="6"/>
    </row>
    <row r="1523" spans="1:20" x14ac:dyDescent="0.3">
      <c r="A1523" s="2">
        <v>29079</v>
      </c>
      <c r="B1523" t="s">
        <v>1054</v>
      </c>
      <c r="C1523" t="s">
        <v>537</v>
      </c>
      <c r="D1523" s="14">
        <v>0</v>
      </c>
      <c r="E1523" s="11">
        <f t="shared" si="117"/>
        <v>0</v>
      </c>
      <c r="F1523">
        <v>0</v>
      </c>
      <c r="G1523" s="10">
        <f t="shared" si="118"/>
        <v>0</v>
      </c>
      <c r="H1523" s="14">
        <f t="shared" si="120"/>
        <v>0</v>
      </c>
      <c r="I1523" s="14">
        <f t="shared" si="121"/>
        <v>0</v>
      </c>
      <c r="J1523" s="16">
        <v>1</v>
      </c>
      <c r="K1523" s="16">
        <f t="shared" si="119"/>
        <v>1</v>
      </c>
      <c r="L1523" s="14">
        <v>0</v>
      </c>
      <c r="M1523" s="14">
        <v>0</v>
      </c>
      <c r="S1523" s="6"/>
      <c r="T1523" s="6"/>
    </row>
    <row r="1524" spans="1:20" x14ac:dyDescent="0.3">
      <c r="A1524" s="2">
        <v>29081</v>
      </c>
      <c r="B1524" t="s">
        <v>1054</v>
      </c>
      <c r="C1524" t="s">
        <v>586</v>
      </c>
      <c r="D1524" s="14">
        <v>1213478.0090899901</v>
      </c>
      <c r="E1524" s="11">
        <f t="shared" si="117"/>
        <v>8.8735413577024653E-4</v>
      </c>
      <c r="F1524">
        <v>94</v>
      </c>
      <c r="G1524" s="10">
        <f t="shared" si="118"/>
        <v>1.4696425913290001</v>
      </c>
      <c r="H1524" s="14">
        <f t="shared" si="120"/>
        <v>387782.00908999005</v>
      </c>
      <c r="I1524" s="14">
        <f t="shared" si="121"/>
        <v>387782.00908999005</v>
      </c>
      <c r="J1524" s="16">
        <v>0.71005056804857736</v>
      </c>
      <c r="K1524" s="16">
        <f t="shared" si="119"/>
        <v>0.68043754712885562</v>
      </c>
      <c r="L1524" s="14">
        <v>1159692.0515948599</v>
      </c>
      <c r="M1524" s="14">
        <v>823439.99993499997</v>
      </c>
      <c r="S1524" s="6"/>
      <c r="T1524" s="6"/>
    </row>
    <row r="1525" spans="1:20" x14ac:dyDescent="0.3">
      <c r="A1525" s="2">
        <v>29083</v>
      </c>
      <c r="B1525" t="s">
        <v>1054</v>
      </c>
      <c r="C1525" t="s">
        <v>94</v>
      </c>
      <c r="D1525" s="14">
        <v>110848.9260396</v>
      </c>
      <c r="E1525" s="11">
        <f t="shared" si="117"/>
        <v>8.1058125676865733E-5</v>
      </c>
      <c r="F1525">
        <v>2</v>
      </c>
      <c r="G1525" s="10">
        <f t="shared" si="118"/>
        <v>6.3097066279371585</v>
      </c>
      <c r="H1525" s="14">
        <f t="shared" si="120"/>
        <v>93280.926039600003</v>
      </c>
      <c r="I1525" s="14">
        <f t="shared" si="121"/>
        <v>93280.926039600003</v>
      </c>
      <c r="J1525" s="16">
        <v>0.9915661396832024</v>
      </c>
      <c r="K1525" s="16">
        <f t="shared" si="119"/>
        <v>0.95091584344573377</v>
      </c>
      <c r="L1525" s="14">
        <v>106014.108183983</v>
      </c>
      <c r="M1525" s="14">
        <v>105120.0000376</v>
      </c>
      <c r="S1525" s="6"/>
      <c r="T1525" s="6"/>
    </row>
    <row r="1526" spans="1:20" x14ac:dyDescent="0.3">
      <c r="A1526" s="2">
        <v>29085</v>
      </c>
      <c r="B1526" t="s">
        <v>1054</v>
      </c>
      <c r="C1526" t="s">
        <v>1068</v>
      </c>
      <c r="D1526" s="14">
        <v>0</v>
      </c>
      <c r="E1526" s="11">
        <f t="shared" si="117"/>
        <v>0</v>
      </c>
      <c r="F1526">
        <v>0</v>
      </c>
      <c r="G1526" s="10">
        <f t="shared" si="118"/>
        <v>0</v>
      </c>
      <c r="H1526" s="14">
        <f t="shared" si="120"/>
        <v>0</v>
      </c>
      <c r="I1526" s="14">
        <f t="shared" si="121"/>
        <v>0</v>
      </c>
      <c r="J1526" s="16">
        <v>1</v>
      </c>
      <c r="K1526" s="16">
        <f t="shared" si="119"/>
        <v>1</v>
      </c>
      <c r="L1526" s="14">
        <v>0</v>
      </c>
      <c r="M1526" s="14">
        <v>0</v>
      </c>
      <c r="S1526" s="6"/>
      <c r="T1526" s="6"/>
    </row>
    <row r="1527" spans="1:20" x14ac:dyDescent="0.3">
      <c r="A1527" s="2">
        <v>29087</v>
      </c>
      <c r="B1527" t="s">
        <v>1054</v>
      </c>
      <c r="C1527" t="s">
        <v>1069</v>
      </c>
      <c r="D1527" s="14">
        <v>1187004.61812</v>
      </c>
      <c r="E1527" s="11">
        <f t="shared" si="117"/>
        <v>8.6799550480280122E-4</v>
      </c>
      <c r="F1527">
        <v>14</v>
      </c>
      <c r="G1527" s="10">
        <f t="shared" si="118"/>
        <v>9.6523274307181897</v>
      </c>
      <c r="H1527" s="14">
        <f t="shared" si="120"/>
        <v>1064028.61812</v>
      </c>
      <c r="I1527" s="14">
        <f t="shared" si="121"/>
        <v>1064028.61812</v>
      </c>
      <c r="J1527" s="16">
        <v>0.10811077062245088</v>
      </c>
      <c r="K1527" s="16">
        <f t="shared" si="119"/>
        <v>0.10360195581612115</v>
      </c>
      <c r="L1527" s="14">
        <v>1134392.0619462901</v>
      </c>
      <c r="M1527" s="14">
        <v>122640.00043299999</v>
      </c>
      <c r="S1527" s="6"/>
      <c r="T1527" s="6"/>
    </row>
    <row r="1528" spans="1:20" x14ac:dyDescent="0.3">
      <c r="A1528" s="2">
        <v>29089</v>
      </c>
      <c r="B1528" t="s">
        <v>1054</v>
      </c>
      <c r="C1528" t="s">
        <v>286</v>
      </c>
      <c r="D1528" s="14">
        <v>0</v>
      </c>
      <c r="E1528" s="11">
        <f t="shared" si="117"/>
        <v>0</v>
      </c>
      <c r="F1528">
        <v>0</v>
      </c>
      <c r="G1528" s="10">
        <f t="shared" si="118"/>
        <v>0</v>
      </c>
      <c r="H1528" s="14">
        <f t="shared" si="120"/>
        <v>0</v>
      </c>
      <c r="I1528" s="14">
        <f t="shared" si="121"/>
        <v>0</v>
      </c>
      <c r="J1528" s="16">
        <v>1</v>
      </c>
      <c r="K1528" s="16">
        <f t="shared" si="119"/>
        <v>1</v>
      </c>
      <c r="L1528" s="14">
        <v>0</v>
      </c>
      <c r="M1528" s="14">
        <v>0</v>
      </c>
      <c r="S1528" s="6"/>
      <c r="T1528" s="6"/>
    </row>
    <row r="1529" spans="1:20" x14ac:dyDescent="0.3">
      <c r="A1529" s="2">
        <v>29091</v>
      </c>
      <c r="B1529" t="s">
        <v>1054</v>
      </c>
      <c r="C1529" t="s">
        <v>1070</v>
      </c>
      <c r="D1529" s="14">
        <v>270136.23646500002</v>
      </c>
      <c r="E1529" s="11">
        <f t="shared" si="117"/>
        <v>1.9753675373844433E-4</v>
      </c>
      <c r="F1529">
        <v>6</v>
      </c>
      <c r="G1529" s="10">
        <f t="shared" si="118"/>
        <v>5.1255357556352461</v>
      </c>
      <c r="H1529" s="14">
        <f t="shared" si="120"/>
        <v>217432.23646500002</v>
      </c>
      <c r="I1529" s="14">
        <f t="shared" si="121"/>
        <v>217432.23646500002</v>
      </c>
      <c r="J1529" s="16">
        <v>0.40708317118353887</v>
      </c>
      <c r="K1529" s="16">
        <f t="shared" si="119"/>
        <v>0.39020311150909626</v>
      </c>
      <c r="L1529" s="14">
        <v>258227.32906005901</v>
      </c>
      <c r="M1529" s="14">
        <v>105119.9999522</v>
      </c>
      <c r="S1529" s="6"/>
      <c r="T1529" s="6"/>
    </row>
    <row r="1530" spans="1:20" x14ac:dyDescent="0.3">
      <c r="A1530" s="2">
        <v>29093</v>
      </c>
      <c r="B1530" t="s">
        <v>1054</v>
      </c>
      <c r="C1530" t="s">
        <v>919</v>
      </c>
      <c r="D1530" s="14">
        <v>0</v>
      </c>
      <c r="E1530" s="11">
        <f t="shared" si="117"/>
        <v>0</v>
      </c>
      <c r="F1530">
        <v>0</v>
      </c>
      <c r="G1530" s="10">
        <f t="shared" si="118"/>
        <v>0</v>
      </c>
      <c r="H1530" s="14">
        <f t="shared" si="120"/>
        <v>0</v>
      </c>
      <c r="I1530" s="14">
        <f t="shared" si="121"/>
        <v>0</v>
      </c>
      <c r="J1530" s="16">
        <v>1</v>
      </c>
      <c r="K1530" s="16">
        <f t="shared" si="119"/>
        <v>1</v>
      </c>
      <c r="L1530" s="14">
        <v>0</v>
      </c>
      <c r="M1530" s="14">
        <v>0</v>
      </c>
      <c r="S1530" s="6"/>
      <c r="T1530" s="6"/>
    </row>
    <row r="1531" spans="1:20" x14ac:dyDescent="0.3">
      <c r="A1531" s="2">
        <v>29095</v>
      </c>
      <c r="B1531" t="s">
        <v>1054</v>
      </c>
      <c r="C1531" t="s">
        <v>97</v>
      </c>
      <c r="D1531" s="14">
        <v>5302764.7665400002</v>
      </c>
      <c r="E1531" s="11">
        <f t="shared" si="117"/>
        <v>3.8776394886090317E-3</v>
      </c>
      <c r="F1531">
        <v>887</v>
      </c>
      <c r="G1531" s="10">
        <f t="shared" si="118"/>
        <v>0.68059133426718255</v>
      </c>
      <c r="H1531" s="14">
        <f t="shared" si="120"/>
        <v>0</v>
      </c>
      <c r="I1531" s="14">
        <f t="shared" si="121"/>
        <v>-2488643.2334599998</v>
      </c>
      <c r="J1531" s="16">
        <v>1</v>
      </c>
      <c r="K1531" s="16">
        <f t="shared" si="119"/>
        <v>1</v>
      </c>
      <c r="L1531" s="14">
        <v>5085337.8030770104</v>
      </c>
      <c r="M1531" s="14">
        <v>5085337.8030300001</v>
      </c>
      <c r="S1531" s="6"/>
      <c r="T1531" s="6"/>
    </row>
    <row r="1532" spans="1:20" x14ac:dyDescent="0.3">
      <c r="A1532" s="2">
        <v>29097</v>
      </c>
      <c r="B1532" t="s">
        <v>1054</v>
      </c>
      <c r="C1532" t="s">
        <v>98</v>
      </c>
      <c r="D1532" s="14">
        <v>2129149.83495</v>
      </c>
      <c r="E1532" s="11">
        <f t="shared" si="117"/>
        <v>1.5569379070447674E-3</v>
      </c>
      <c r="F1532">
        <v>283</v>
      </c>
      <c r="G1532" s="10">
        <f t="shared" si="118"/>
        <v>0.85650018784153015</v>
      </c>
      <c r="H1532" s="14">
        <f t="shared" si="120"/>
        <v>0</v>
      </c>
      <c r="I1532" s="14">
        <f t="shared" si="121"/>
        <v>-356722.16504999995</v>
      </c>
      <c r="J1532" s="16">
        <v>1</v>
      </c>
      <c r="K1532" s="16">
        <f t="shared" si="119"/>
        <v>1</v>
      </c>
      <c r="L1532" s="14">
        <v>2036284.2384913401</v>
      </c>
      <c r="M1532" s="14">
        <v>2036284.23847</v>
      </c>
      <c r="S1532" s="6"/>
      <c r="T1532" s="6"/>
    </row>
    <row r="1533" spans="1:20" x14ac:dyDescent="0.3">
      <c r="A1533" s="2">
        <v>29099</v>
      </c>
      <c r="B1533" t="s">
        <v>1054</v>
      </c>
      <c r="C1533" t="s">
        <v>100</v>
      </c>
      <c r="D1533" s="14">
        <v>676338.628058</v>
      </c>
      <c r="E1533" s="11">
        <f t="shared" si="117"/>
        <v>4.9457169746199687E-4</v>
      </c>
      <c r="F1533">
        <v>8</v>
      </c>
      <c r="G1533" s="10">
        <f t="shared" si="118"/>
        <v>9.624582024960155</v>
      </c>
      <c r="H1533" s="14">
        <f t="shared" si="120"/>
        <v>606066.628058</v>
      </c>
      <c r="I1533" s="14">
        <f t="shared" si="121"/>
        <v>606066.628058</v>
      </c>
      <c r="J1533" s="16">
        <v>0.16192756610612405</v>
      </c>
      <c r="K1533" s="16">
        <f t="shared" si="119"/>
        <v>0.15585092382297089</v>
      </c>
      <c r="L1533" s="14">
        <v>649179.15168926294</v>
      </c>
      <c r="M1533" s="14">
        <v>105119.9999314</v>
      </c>
      <c r="S1533" s="6"/>
      <c r="T1533" s="6"/>
    </row>
    <row r="1534" spans="1:20" x14ac:dyDescent="0.3">
      <c r="A1534" s="2">
        <v>29101</v>
      </c>
      <c r="B1534" t="s">
        <v>1054</v>
      </c>
      <c r="C1534" t="s">
        <v>102</v>
      </c>
      <c r="D1534" s="14">
        <v>8486.2795916699997</v>
      </c>
      <c r="E1534" s="11">
        <f t="shared" si="117"/>
        <v>6.2055803537949181E-6</v>
      </c>
      <c r="F1534">
        <v>2</v>
      </c>
      <c r="G1534" s="10">
        <f t="shared" si="118"/>
        <v>0.48305325544569672</v>
      </c>
      <c r="H1534" s="14">
        <f t="shared" si="120"/>
        <v>0</v>
      </c>
      <c r="I1534" s="14">
        <f t="shared" si="121"/>
        <v>-9081.7204083300003</v>
      </c>
      <c r="J1534" s="16">
        <v>1</v>
      </c>
      <c r="K1534" s="16">
        <f t="shared" si="119"/>
        <v>1</v>
      </c>
      <c r="L1534" s="14">
        <v>8138.3203511517104</v>
      </c>
      <c r="M1534" s="14">
        <v>8138.3203511599904</v>
      </c>
      <c r="S1534" s="6"/>
      <c r="T1534" s="6"/>
    </row>
    <row r="1535" spans="1:20" x14ac:dyDescent="0.3">
      <c r="A1535" s="2">
        <v>29103</v>
      </c>
      <c r="B1535" t="s">
        <v>1054</v>
      </c>
      <c r="C1535" t="s">
        <v>546</v>
      </c>
      <c r="D1535" s="14">
        <v>0</v>
      </c>
      <c r="E1535" s="11">
        <f t="shared" si="117"/>
        <v>0</v>
      </c>
      <c r="F1535">
        <v>0</v>
      </c>
      <c r="G1535" s="10">
        <f t="shared" si="118"/>
        <v>0</v>
      </c>
      <c r="H1535" s="14">
        <f t="shared" si="120"/>
        <v>0</v>
      </c>
      <c r="I1535" s="14">
        <f t="shared" si="121"/>
        <v>0</v>
      </c>
      <c r="J1535" s="16">
        <v>1</v>
      </c>
      <c r="K1535" s="16">
        <f t="shared" si="119"/>
        <v>1</v>
      </c>
      <c r="L1535" s="14">
        <v>0</v>
      </c>
      <c r="M1535" s="14">
        <v>0</v>
      </c>
      <c r="S1535" s="6"/>
      <c r="T1535" s="6"/>
    </row>
    <row r="1536" spans="1:20" x14ac:dyDescent="0.3">
      <c r="A1536" s="2">
        <v>29105</v>
      </c>
      <c r="B1536" t="s">
        <v>1054</v>
      </c>
      <c r="C1536" t="s">
        <v>1071</v>
      </c>
      <c r="D1536" s="14">
        <v>1941279.06711999</v>
      </c>
      <c r="E1536" s="11">
        <f t="shared" si="117"/>
        <v>1.4195576648191102E-3</v>
      </c>
      <c r="F1536">
        <v>42</v>
      </c>
      <c r="G1536" s="10">
        <f t="shared" si="118"/>
        <v>5.2619456021770912</v>
      </c>
      <c r="H1536" s="14">
        <f t="shared" si="120"/>
        <v>1572351.06711999</v>
      </c>
      <c r="I1536" s="14">
        <f t="shared" si="121"/>
        <v>1572351.06711999</v>
      </c>
      <c r="J1536" s="16">
        <v>0.19820175324551831</v>
      </c>
      <c r="K1536" s="16">
        <f t="shared" si="119"/>
        <v>0.19004377384408105</v>
      </c>
      <c r="L1536" s="14">
        <v>1856290.34040169</v>
      </c>
      <c r="M1536" s="14">
        <v>367919.99954499898</v>
      </c>
      <c r="S1536" s="6"/>
      <c r="T1536" s="6"/>
    </row>
    <row r="1537" spans="1:20" x14ac:dyDescent="0.3">
      <c r="A1537" s="2">
        <v>29107</v>
      </c>
      <c r="B1537" t="s">
        <v>1054</v>
      </c>
      <c r="C1537" t="s">
        <v>289</v>
      </c>
      <c r="D1537" s="14">
        <v>2368782.1885700002</v>
      </c>
      <c r="E1537" s="11">
        <f t="shared" si="117"/>
        <v>1.7321687381403612E-3</v>
      </c>
      <c r="F1537">
        <v>341</v>
      </c>
      <c r="G1537" s="10">
        <f t="shared" si="118"/>
        <v>0.79082141769693237</v>
      </c>
      <c r="H1537" s="14">
        <f t="shared" si="120"/>
        <v>0</v>
      </c>
      <c r="I1537" s="14">
        <f t="shared" si="121"/>
        <v>-626561.81142999977</v>
      </c>
      <c r="J1537" s="16">
        <v>1</v>
      </c>
      <c r="K1537" s="16">
        <f t="shared" si="119"/>
        <v>1</v>
      </c>
      <c r="L1537" s="14">
        <v>2271656.0399753102</v>
      </c>
      <c r="M1537" s="14">
        <v>2271656.0399600002</v>
      </c>
      <c r="S1537" s="6"/>
      <c r="T1537" s="6"/>
    </row>
    <row r="1538" spans="1:20" x14ac:dyDescent="0.3">
      <c r="A1538" s="2">
        <v>29109</v>
      </c>
      <c r="B1538" t="s">
        <v>1054</v>
      </c>
      <c r="C1538" t="s">
        <v>206</v>
      </c>
      <c r="D1538" s="14">
        <v>2101748.3972499999</v>
      </c>
      <c r="E1538" s="11">
        <f t="shared" ref="E1538:E1601" si="122">D1538/SUM(D$2:D$3500)</f>
        <v>1.5369006431742997E-3</v>
      </c>
      <c r="F1538">
        <v>214</v>
      </c>
      <c r="G1538" s="10">
        <f t="shared" si="118"/>
        <v>1.1180844937109529</v>
      </c>
      <c r="H1538" s="14">
        <f t="shared" si="120"/>
        <v>221972.39724999992</v>
      </c>
      <c r="I1538" s="14">
        <f t="shared" si="121"/>
        <v>221972.39724999992</v>
      </c>
      <c r="J1538" s="16">
        <v>0.93262054855785481</v>
      </c>
      <c r="K1538" s="16">
        <f t="shared" si="119"/>
        <v>0.89438678885615597</v>
      </c>
      <c r="L1538" s="14">
        <v>2010077.9495623</v>
      </c>
      <c r="M1538" s="14">
        <v>1874640.00085</v>
      </c>
      <c r="S1538" s="6"/>
      <c r="T1538" s="6"/>
    </row>
    <row r="1539" spans="1:20" x14ac:dyDescent="0.3">
      <c r="A1539" s="2">
        <v>29111</v>
      </c>
      <c r="B1539" t="s">
        <v>1054</v>
      </c>
      <c r="C1539" t="s">
        <v>509</v>
      </c>
      <c r="D1539" s="14">
        <v>196122.797426</v>
      </c>
      <c r="E1539" s="11">
        <f t="shared" si="122"/>
        <v>1.4341452759024452E-4</v>
      </c>
      <c r="F1539">
        <v>0</v>
      </c>
      <c r="G1539" s="10">
        <f t="shared" ref="G1539:G1602" si="123">D1539/8784/(F1539+1E-50)</f>
        <v>2.2327276573998178E+51</v>
      </c>
      <c r="H1539" s="14">
        <f t="shared" si="120"/>
        <v>196122.797426</v>
      </c>
      <c r="I1539" s="14">
        <f t="shared" si="121"/>
        <v>196122.797426</v>
      </c>
      <c r="J1539" s="16">
        <v>0.5608999495752226</v>
      </c>
      <c r="K1539" s="16">
        <f t="shared" ref="K1539:K1602" si="124">IF(G1539&gt;1,MIN(1,IF(F1539&lt;12,105408/D1539,(D1539-I1539)/D1539)),1)</f>
        <v>0.53745919078974991</v>
      </c>
      <c r="L1539" s="14">
        <v>187413.102962809</v>
      </c>
      <c r="M1539" s="14">
        <v>105120.00008139999</v>
      </c>
      <c r="S1539" s="6"/>
      <c r="T1539" s="6"/>
    </row>
    <row r="1540" spans="1:20" x14ac:dyDescent="0.3">
      <c r="A1540" s="2">
        <v>29113</v>
      </c>
      <c r="B1540" t="s">
        <v>1054</v>
      </c>
      <c r="C1540" t="s">
        <v>109</v>
      </c>
      <c r="D1540" s="14">
        <v>333608.13909099897</v>
      </c>
      <c r="E1540" s="11">
        <f t="shared" si="122"/>
        <v>2.4395049579102878E-4</v>
      </c>
      <c r="F1540">
        <v>2</v>
      </c>
      <c r="G1540" s="10">
        <f t="shared" si="123"/>
        <v>18.989534328950306</v>
      </c>
      <c r="H1540" s="14">
        <f t="shared" si="120"/>
        <v>316040.13909099897</v>
      </c>
      <c r="I1540" s="14">
        <f t="shared" si="121"/>
        <v>316040.13909099897</v>
      </c>
      <c r="J1540" s="16">
        <v>0.32974395494824282</v>
      </c>
      <c r="K1540" s="16">
        <f t="shared" si="124"/>
        <v>0.31596351422123919</v>
      </c>
      <c r="L1540" s="14">
        <v>318792.80400456302</v>
      </c>
      <c r="M1540" s="14">
        <v>105120.00001790001</v>
      </c>
      <c r="S1540" s="6"/>
      <c r="T1540" s="6"/>
    </row>
    <row r="1541" spans="1:20" x14ac:dyDescent="0.3">
      <c r="A1541" s="2">
        <v>29115</v>
      </c>
      <c r="B1541" t="s">
        <v>1054</v>
      </c>
      <c r="C1541" t="s">
        <v>639</v>
      </c>
      <c r="D1541" s="14">
        <v>233079.39567999999</v>
      </c>
      <c r="E1541" s="11">
        <f t="shared" si="122"/>
        <v>1.704389895574448E-4</v>
      </c>
      <c r="F1541">
        <v>2</v>
      </c>
      <c r="G1541" s="10">
        <f t="shared" si="123"/>
        <v>13.267269790528232</v>
      </c>
      <c r="H1541" s="14">
        <f t="shared" si="120"/>
        <v>215511.39567999999</v>
      </c>
      <c r="I1541" s="14">
        <f t="shared" si="121"/>
        <v>215511.39567999999</v>
      </c>
      <c r="J1541" s="16">
        <v>0.47192251605453162</v>
      </c>
      <c r="K1541" s="16">
        <f t="shared" si="124"/>
        <v>0.45224074694580485</v>
      </c>
      <c r="L1541" s="14">
        <v>222748.43098513299</v>
      </c>
      <c r="M1541" s="14">
        <v>105119.999985099</v>
      </c>
      <c r="S1541" s="6"/>
      <c r="T1541" s="6"/>
    </row>
    <row r="1542" spans="1:20" x14ac:dyDescent="0.3">
      <c r="A1542" s="2">
        <v>29117</v>
      </c>
      <c r="B1542" t="s">
        <v>1054</v>
      </c>
      <c r="C1542" t="s">
        <v>548</v>
      </c>
      <c r="D1542" s="14">
        <v>162102.74617599999</v>
      </c>
      <c r="E1542" s="11">
        <f t="shared" si="122"/>
        <v>1.1853741160654269E-4</v>
      </c>
      <c r="F1542">
        <v>2</v>
      </c>
      <c r="G1542" s="10">
        <f t="shared" si="123"/>
        <v>9.227159959927139</v>
      </c>
      <c r="H1542" s="14">
        <f t="shared" si="120"/>
        <v>144534.74617599999</v>
      </c>
      <c r="I1542" s="14">
        <f t="shared" si="121"/>
        <v>144534.74617599999</v>
      </c>
      <c r="J1542" s="16">
        <v>0.67855367937023181</v>
      </c>
      <c r="K1542" s="16">
        <f t="shared" si="124"/>
        <v>0.65025425223552513</v>
      </c>
      <c r="L1542" s="14">
        <v>154917.736348851</v>
      </c>
      <c r="M1542" s="14">
        <v>105119.9999423</v>
      </c>
      <c r="S1542" s="6"/>
      <c r="T1542" s="6"/>
    </row>
    <row r="1543" spans="1:20" x14ac:dyDescent="0.3">
      <c r="A1543" s="2">
        <v>29119</v>
      </c>
      <c r="B1543" t="s">
        <v>1054</v>
      </c>
      <c r="C1543" t="s">
        <v>1072</v>
      </c>
      <c r="D1543" s="14">
        <v>442880.74993399897</v>
      </c>
      <c r="E1543" s="11">
        <f t="shared" si="122"/>
        <v>3.2385594313462217E-4</v>
      </c>
      <c r="F1543">
        <v>2</v>
      </c>
      <c r="G1543" s="10">
        <f t="shared" si="123"/>
        <v>25.209514454348756</v>
      </c>
      <c r="H1543" s="14">
        <f t="shared" si="120"/>
        <v>425312.74993399897</v>
      </c>
      <c r="I1543" s="14">
        <f t="shared" si="121"/>
        <v>425312.74993399897</v>
      </c>
      <c r="J1543" s="16">
        <v>0.24817976778314968</v>
      </c>
      <c r="K1543" s="16">
        <f t="shared" si="124"/>
        <v>0.23800537732946983</v>
      </c>
      <c r="L1543" s="14">
        <v>423563.93890648801</v>
      </c>
      <c r="M1543" s="14">
        <v>105120.0000913</v>
      </c>
      <c r="S1543" s="6"/>
      <c r="T1543" s="6"/>
    </row>
    <row r="1544" spans="1:20" x14ac:dyDescent="0.3">
      <c r="A1544" s="2">
        <v>29121</v>
      </c>
      <c r="B1544" t="s">
        <v>1054</v>
      </c>
      <c r="C1544" t="s">
        <v>115</v>
      </c>
      <c r="D1544" s="14">
        <v>329898.49761700002</v>
      </c>
      <c r="E1544" s="11">
        <f t="shared" si="122"/>
        <v>2.4123782553287851E-4</v>
      </c>
      <c r="F1544">
        <v>70</v>
      </c>
      <c r="G1544" s="10">
        <f t="shared" si="123"/>
        <v>0.5365250091351158</v>
      </c>
      <c r="H1544" s="14">
        <f t="shared" ref="H1544:H1607" si="125">MAX(0,D1544-8784*F1544)</f>
        <v>0</v>
      </c>
      <c r="I1544" s="14">
        <f t="shared" ref="I1544:I1607" si="126">D1544-8784*F1544</f>
        <v>-284981.50238299998</v>
      </c>
      <c r="J1544" s="16">
        <v>1</v>
      </c>
      <c r="K1544" s="16">
        <f t="shared" si="124"/>
        <v>1</v>
      </c>
      <c r="L1544" s="14">
        <v>315247.90547014802</v>
      </c>
      <c r="M1544" s="14">
        <v>315247.90546899999</v>
      </c>
      <c r="S1544" s="6"/>
      <c r="T1544" s="6"/>
    </row>
    <row r="1545" spans="1:20" x14ac:dyDescent="0.3">
      <c r="A1545" s="2">
        <v>29123</v>
      </c>
      <c r="B1545" t="s">
        <v>1054</v>
      </c>
      <c r="C1545" t="s">
        <v>116</v>
      </c>
      <c r="D1545" s="14">
        <v>123348.683756999</v>
      </c>
      <c r="E1545" s="11">
        <f t="shared" si="122"/>
        <v>9.0198556425155889E-5</v>
      </c>
      <c r="F1545">
        <v>0</v>
      </c>
      <c r="G1545" s="10">
        <f t="shared" si="123"/>
        <v>1.4042427567964367E+51</v>
      </c>
      <c r="H1545" s="14">
        <f t="shared" si="125"/>
        <v>123348.683756999</v>
      </c>
      <c r="I1545" s="14">
        <f t="shared" si="126"/>
        <v>123348.683756999</v>
      </c>
      <c r="J1545" s="16">
        <v>0.89152078844888127</v>
      </c>
      <c r="K1545" s="16">
        <f t="shared" si="124"/>
        <v>0.85455309930714185</v>
      </c>
      <c r="L1545" s="14">
        <v>117910.879213005</v>
      </c>
      <c r="M1545" s="14">
        <v>105119.99995</v>
      </c>
      <c r="S1545" s="6"/>
      <c r="T1545" s="6"/>
    </row>
    <row r="1546" spans="1:20" x14ac:dyDescent="0.3">
      <c r="A1546" s="2">
        <v>29125</v>
      </c>
      <c r="B1546" t="s">
        <v>1054</v>
      </c>
      <c r="C1546" t="s">
        <v>1073</v>
      </c>
      <c r="D1546" s="14">
        <v>0</v>
      </c>
      <c r="E1546" s="11">
        <f t="shared" si="122"/>
        <v>0</v>
      </c>
      <c r="F1546">
        <v>0</v>
      </c>
      <c r="G1546" s="10">
        <f t="shared" si="123"/>
        <v>0</v>
      </c>
      <c r="H1546" s="14">
        <f t="shared" si="125"/>
        <v>0</v>
      </c>
      <c r="I1546" s="14">
        <f t="shared" si="126"/>
        <v>0</v>
      </c>
      <c r="J1546" s="16">
        <v>1</v>
      </c>
      <c r="K1546" s="16">
        <f t="shared" si="124"/>
        <v>1</v>
      </c>
      <c r="L1546" s="14">
        <v>0</v>
      </c>
      <c r="M1546" s="14">
        <v>0</v>
      </c>
      <c r="S1546" s="6"/>
      <c r="T1546" s="6"/>
    </row>
    <row r="1547" spans="1:20" x14ac:dyDescent="0.3">
      <c r="A1547" s="2">
        <v>29127</v>
      </c>
      <c r="B1547" t="s">
        <v>1054</v>
      </c>
      <c r="C1547" t="s">
        <v>117</v>
      </c>
      <c r="D1547" s="14">
        <v>402048.31536000001</v>
      </c>
      <c r="E1547" s="11">
        <f t="shared" si="122"/>
        <v>2.9399728115526113E-4</v>
      </c>
      <c r="F1547">
        <v>142</v>
      </c>
      <c r="G1547" s="10">
        <f t="shared" si="123"/>
        <v>0.32232765989378898</v>
      </c>
      <c r="H1547" s="14">
        <f t="shared" si="125"/>
        <v>0</v>
      </c>
      <c r="I1547" s="14">
        <f t="shared" si="126"/>
        <v>-845279.68463999999</v>
      </c>
      <c r="J1547" s="16">
        <v>1</v>
      </c>
      <c r="K1547" s="16">
        <f t="shared" si="124"/>
        <v>1</v>
      </c>
      <c r="L1547" s="14">
        <v>384193.59356627002</v>
      </c>
      <c r="M1547" s="14">
        <v>384193.59356499999</v>
      </c>
      <c r="S1547" s="6"/>
      <c r="T1547" s="6"/>
    </row>
    <row r="1548" spans="1:20" x14ac:dyDescent="0.3">
      <c r="A1548" s="2">
        <v>29129</v>
      </c>
      <c r="B1548" t="s">
        <v>1054</v>
      </c>
      <c r="C1548" t="s">
        <v>556</v>
      </c>
      <c r="D1548" s="14">
        <v>0</v>
      </c>
      <c r="E1548" s="11">
        <f t="shared" si="122"/>
        <v>0</v>
      </c>
      <c r="F1548">
        <v>0</v>
      </c>
      <c r="G1548" s="10">
        <f t="shared" si="123"/>
        <v>0</v>
      </c>
      <c r="H1548" s="14">
        <f t="shared" si="125"/>
        <v>0</v>
      </c>
      <c r="I1548" s="14">
        <f t="shared" si="126"/>
        <v>0</v>
      </c>
      <c r="J1548" s="16">
        <v>1</v>
      </c>
      <c r="K1548" s="16">
        <f t="shared" si="124"/>
        <v>1</v>
      </c>
      <c r="L1548" s="14">
        <v>0</v>
      </c>
      <c r="M1548" s="14">
        <v>0</v>
      </c>
      <c r="S1548" s="6"/>
      <c r="T1548" s="6"/>
    </row>
    <row r="1549" spans="1:20" x14ac:dyDescent="0.3">
      <c r="A1549" s="2">
        <v>29131</v>
      </c>
      <c r="B1549" t="s">
        <v>1054</v>
      </c>
      <c r="C1549" t="s">
        <v>119</v>
      </c>
      <c r="D1549" s="14">
        <v>0</v>
      </c>
      <c r="E1549" s="11">
        <f t="shared" si="122"/>
        <v>0</v>
      </c>
      <c r="F1549">
        <v>0</v>
      </c>
      <c r="G1549" s="10">
        <f t="shared" si="123"/>
        <v>0</v>
      </c>
      <c r="H1549" s="14">
        <f t="shared" si="125"/>
        <v>0</v>
      </c>
      <c r="I1549" s="14">
        <f t="shared" si="126"/>
        <v>0</v>
      </c>
      <c r="J1549" s="16">
        <v>1</v>
      </c>
      <c r="K1549" s="16">
        <f t="shared" si="124"/>
        <v>1</v>
      </c>
      <c r="L1549" s="14">
        <v>0</v>
      </c>
      <c r="M1549" s="14">
        <v>0</v>
      </c>
      <c r="S1549" s="6"/>
      <c r="T1549" s="6"/>
    </row>
    <row r="1550" spans="1:20" x14ac:dyDescent="0.3">
      <c r="A1550" s="2">
        <v>29133</v>
      </c>
      <c r="B1550" t="s">
        <v>1054</v>
      </c>
      <c r="C1550" t="s">
        <v>293</v>
      </c>
      <c r="D1550" s="14">
        <v>637776.55094099999</v>
      </c>
      <c r="E1550" s="11">
        <f t="shared" si="122"/>
        <v>4.6637323127032517E-4</v>
      </c>
      <c r="F1550">
        <v>124</v>
      </c>
      <c r="G1550" s="10">
        <f t="shared" si="123"/>
        <v>0.58553725885499286</v>
      </c>
      <c r="H1550" s="14">
        <f t="shared" si="125"/>
        <v>0</v>
      </c>
      <c r="I1550" s="14">
        <f t="shared" si="126"/>
        <v>-451439.44905900001</v>
      </c>
      <c r="J1550" s="16">
        <v>1</v>
      </c>
      <c r="K1550" s="16">
        <f t="shared" si="124"/>
        <v>1</v>
      </c>
      <c r="L1550" s="14">
        <v>609660.28634082503</v>
      </c>
      <c r="M1550" s="14">
        <v>609660.28634500003</v>
      </c>
      <c r="S1550" s="6"/>
      <c r="T1550" s="6"/>
    </row>
    <row r="1551" spans="1:20" x14ac:dyDescent="0.3">
      <c r="A1551" s="2">
        <v>29135</v>
      </c>
      <c r="B1551" t="s">
        <v>1054</v>
      </c>
      <c r="C1551" t="s">
        <v>1074</v>
      </c>
      <c r="D1551" s="14">
        <v>0</v>
      </c>
      <c r="E1551" s="11">
        <f t="shared" si="122"/>
        <v>0</v>
      </c>
      <c r="F1551">
        <v>0</v>
      </c>
      <c r="G1551" s="10">
        <f t="shared" si="123"/>
        <v>0</v>
      </c>
      <c r="H1551" s="14">
        <f t="shared" si="125"/>
        <v>0</v>
      </c>
      <c r="I1551" s="14">
        <f t="shared" si="126"/>
        <v>0</v>
      </c>
      <c r="J1551" s="16">
        <v>1</v>
      </c>
      <c r="K1551" s="16">
        <f t="shared" si="124"/>
        <v>1</v>
      </c>
      <c r="L1551" s="14">
        <v>0</v>
      </c>
      <c r="M1551" s="14">
        <v>0</v>
      </c>
      <c r="S1551" s="6"/>
      <c r="T1551" s="6"/>
    </row>
    <row r="1552" spans="1:20" x14ac:dyDescent="0.3">
      <c r="A1552" s="2">
        <v>29137</v>
      </c>
      <c r="B1552" t="s">
        <v>1054</v>
      </c>
      <c r="C1552" t="s">
        <v>121</v>
      </c>
      <c r="D1552" s="14">
        <v>0</v>
      </c>
      <c r="E1552" s="11">
        <f t="shared" si="122"/>
        <v>0</v>
      </c>
      <c r="F1552">
        <v>0</v>
      </c>
      <c r="G1552" s="10">
        <f t="shared" si="123"/>
        <v>0</v>
      </c>
      <c r="H1552" s="14">
        <f t="shared" si="125"/>
        <v>0</v>
      </c>
      <c r="I1552" s="14">
        <f t="shared" si="126"/>
        <v>0</v>
      </c>
      <c r="J1552" s="16">
        <v>1</v>
      </c>
      <c r="K1552" s="16">
        <f t="shared" si="124"/>
        <v>1</v>
      </c>
      <c r="L1552" s="14">
        <v>0</v>
      </c>
      <c r="M1552" s="14">
        <v>0</v>
      </c>
      <c r="S1552" s="6"/>
      <c r="T1552" s="6"/>
    </row>
    <row r="1553" spans="1:20" x14ac:dyDescent="0.3">
      <c r="A1553" s="2">
        <v>29139</v>
      </c>
      <c r="B1553" t="s">
        <v>1054</v>
      </c>
      <c r="C1553" t="s">
        <v>122</v>
      </c>
      <c r="D1553" s="14">
        <v>1692305.42242</v>
      </c>
      <c r="E1553" s="11">
        <f t="shared" si="122"/>
        <v>1.237496027387373E-3</v>
      </c>
      <c r="F1553">
        <v>93</v>
      </c>
      <c r="G1553" s="10">
        <f t="shared" si="123"/>
        <v>2.0715883992645474</v>
      </c>
      <c r="H1553" s="14">
        <f t="shared" si="125"/>
        <v>875393.42241999996</v>
      </c>
      <c r="I1553" s="14">
        <f t="shared" si="126"/>
        <v>875393.42241999996</v>
      </c>
      <c r="J1553" s="16">
        <v>0.50377479702044126</v>
      </c>
      <c r="K1553" s="16">
        <f t="shared" si="124"/>
        <v>0.48272137474559074</v>
      </c>
      <c r="L1553" s="14">
        <v>1617151.1651691799</v>
      </c>
      <c r="M1553" s="14">
        <v>814679.99994799995</v>
      </c>
      <c r="S1553" s="6"/>
      <c r="T1553" s="6"/>
    </row>
    <row r="1554" spans="1:20" x14ac:dyDescent="0.3">
      <c r="A1554" s="2">
        <v>29141</v>
      </c>
      <c r="B1554" t="s">
        <v>1054</v>
      </c>
      <c r="C1554" t="s">
        <v>123</v>
      </c>
      <c r="D1554" s="14">
        <v>0</v>
      </c>
      <c r="E1554" s="11">
        <f t="shared" si="122"/>
        <v>0</v>
      </c>
      <c r="F1554">
        <v>2</v>
      </c>
      <c r="G1554" s="10">
        <f t="shared" si="123"/>
        <v>0</v>
      </c>
      <c r="H1554" s="14">
        <f t="shared" si="125"/>
        <v>0</v>
      </c>
      <c r="I1554" s="14">
        <f t="shared" si="126"/>
        <v>-17568</v>
      </c>
      <c r="J1554" s="16">
        <v>1</v>
      </c>
      <c r="K1554" s="16">
        <f t="shared" si="124"/>
        <v>1</v>
      </c>
      <c r="L1554" s="14">
        <v>0</v>
      </c>
      <c r="M1554" s="14">
        <v>0</v>
      </c>
      <c r="S1554" s="6"/>
      <c r="T1554" s="6"/>
    </row>
    <row r="1555" spans="1:20" x14ac:dyDescent="0.3">
      <c r="A1555" s="2">
        <v>29143</v>
      </c>
      <c r="B1555" t="s">
        <v>1054</v>
      </c>
      <c r="C1555" t="s">
        <v>1075</v>
      </c>
      <c r="D1555" s="14">
        <v>1608327.1680000001</v>
      </c>
      <c r="E1555" s="11">
        <f t="shared" si="122"/>
        <v>1.1760870436100437E-3</v>
      </c>
      <c r="F1555">
        <v>579</v>
      </c>
      <c r="G1555" s="10">
        <f t="shared" si="123"/>
        <v>0.31623031984673028</v>
      </c>
      <c r="H1555" s="14">
        <f t="shared" si="125"/>
        <v>0</v>
      </c>
      <c r="I1555" s="14">
        <f t="shared" si="126"/>
        <v>-3477608.8319999999</v>
      </c>
      <c r="J1555" s="16">
        <v>1</v>
      </c>
      <c r="K1555" s="16">
        <f t="shared" si="124"/>
        <v>1</v>
      </c>
      <c r="L1555" s="14">
        <v>1537424.3539263599</v>
      </c>
      <c r="M1555" s="14">
        <v>1537424.3538800001</v>
      </c>
      <c r="S1555" s="6"/>
      <c r="T1555" s="6"/>
    </row>
    <row r="1556" spans="1:20" x14ac:dyDescent="0.3">
      <c r="A1556" s="2">
        <v>29145</v>
      </c>
      <c r="B1556" t="s">
        <v>1054</v>
      </c>
      <c r="C1556" t="s">
        <v>126</v>
      </c>
      <c r="D1556" s="14">
        <v>1176920.96355</v>
      </c>
      <c r="E1556" s="11">
        <f t="shared" si="122"/>
        <v>8.6062184617912482E-4</v>
      </c>
      <c r="F1556">
        <v>723</v>
      </c>
      <c r="G1556" s="10">
        <f t="shared" si="123"/>
        <v>0.18531760304004261</v>
      </c>
      <c r="H1556" s="14">
        <f t="shared" si="125"/>
        <v>0</v>
      </c>
      <c r="I1556" s="14">
        <f t="shared" si="126"/>
        <v>-5173911.0364500005</v>
      </c>
      <c r="J1556" s="16">
        <v>1</v>
      </c>
      <c r="K1556" s="16">
        <f t="shared" si="124"/>
        <v>1</v>
      </c>
      <c r="L1556" s="14">
        <v>1125588.0486592499</v>
      </c>
      <c r="M1556" s="14">
        <v>1125588.0486570001</v>
      </c>
      <c r="S1556" s="6"/>
      <c r="T1556" s="6"/>
    </row>
    <row r="1557" spans="1:20" x14ac:dyDescent="0.3">
      <c r="A1557" s="2">
        <v>29147</v>
      </c>
      <c r="B1557" t="s">
        <v>1054</v>
      </c>
      <c r="C1557" t="s">
        <v>1076</v>
      </c>
      <c r="D1557" s="14">
        <v>77301.911708400003</v>
      </c>
      <c r="E1557" s="11">
        <f t="shared" si="122"/>
        <v>5.6526917293569452E-5</v>
      </c>
      <c r="F1557">
        <v>2</v>
      </c>
      <c r="G1557" s="10">
        <f t="shared" si="123"/>
        <v>4.4001543549863387</v>
      </c>
      <c r="H1557" s="14">
        <f t="shared" si="125"/>
        <v>59733.911708400003</v>
      </c>
      <c r="I1557" s="14">
        <f t="shared" si="126"/>
        <v>59733.911708400003</v>
      </c>
      <c r="J1557" s="16">
        <v>1</v>
      </c>
      <c r="K1557" s="16">
        <f t="shared" si="124"/>
        <v>1</v>
      </c>
      <c r="L1557" s="14">
        <v>73875.597174826893</v>
      </c>
      <c r="M1557" s="14">
        <v>73875.597174999901</v>
      </c>
      <c r="S1557" s="6"/>
      <c r="T1557" s="6"/>
    </row>
    <row r="1558" spans="1:20" x14ac:dyDescent="0.3">
      <c r="A1558" s="2">
        <v>29149</v>
      </c>
      <c r="B1558" t="s">
        <v>1054</v>
      </c>
      <c r="C1558" t="s">
        <v>1077</v>
      </c>
      <c r="D1558" s="14">
        <v>0</v>
      </c>
      <c r="E1558" s="11">
        <f t="shared" si="122"/>
        <v>0</v>
      </c>
      <c r="F1558">
        <v>0</v>
      </c>
      <c r="G1558" s="10">
        <f t="shared" si="123"/>
        <v>0</v>
      </c>
      <c r="H1558" s="14">
        <f t="shared" si="125"/>
        <v>0</v>
      </c>
      <c r="I1558" s="14">
        <f t="shared" si="126"/>
        <v>0</v>
      </c>
      <c r="J1558" s="16">
        <v>1</v>
      </c>
      <c r="K1558" s="16">
        <f t="shared" si="124"/>
        <v>1</v>
      </c>
      <c r="L1558" s="14">
        <v>0</v>
      </c>
      <c r="M1558" s="14">
        <v>0</v>
      </c>
      <c r="S1558" s="6"/>
      <c r="T1558" s="6"/>
    </row>
    <row r="1559" spans="1:20" x14ac:dyDescent="0.3">
      <c r="A1559" s="2">
        <v>29151</v>
      </c>
      <c r="B1559" t="s">
        <v>1054</v>
      </c>
      <c r="C1559" t="s">
        <v>703</v>
      </c>
      <c r="D1559" s="14">
        <v>0</v>
      </c>
      <c r="E1559" s="11">
        <f t="shared" si="122"/>
        <v>0</v>
      </c>
      <c r="F1559">
        <v>0</v>
      </c>
      <c r="G1559" s="10">
        <f t="shared" si="123"/>
        <v>0</v>
      </c>
      <c r="H1559" s="14">
        <f t="shared" si="125"/>
        <v>0</v>
      </c>
      <c r="I1559" s="14">
        <f t="shared" si="126"/>
        <v>0</v>
      </c>
      <c r="J1559" s="16">
        <v>1</v>
      </c>
      <c r="K1559" s="16">
        <f t="shared" si="124"/>
        <v>1</v>
      </c>
      <c r="L1559" s="14">
        <v>0</v>
      </c>
      <c r="M1559" s="14">
        <v>0</v>
      </c>
      <c r="S1559" s="6"/>
      <c r="T1559" s="6"/>
    </row>
    <row r="1560" spans="1:20" x14ac:dyDescent="0.3">
      <c r="A1560" s="2">
        <v>29153</v>
      </c>
      <c r="B1560" t="s">
        <v>1054</v>
      </c>
      <c r="C1560" t="s">
        <v>1078</v>
      </c>
      <c r="D1560" s="14">
        <v>0</v>
      </c>
      <c r="E1560" s="11">
        <f t="shared" si="122"/>
        <v>0</v>
      </c>
      <c r="F1560">
        <v>0</v>
      </c>
      <c r="G1560" s="10">
        <f t="shared" si="123"/>
        <v>0</v>
      </c>
      <c r="H1560" s="14">
        <f t="shared" si="125"/>
        <v>0</v>
      </c>
      <c r="I1560" s="14">
        <f t="shared" si="126"/>
        <v>0</v>
      </c>
      <c r="J1560" s="16">
        <v>1</v>
      </c>
      <c r="K1560" s="16">
        <f t="shared" si="124"/>
        <v>1</v>
      </c>
      <c r="L1560" s="14">
        <v>0</v>
      </c>
      <c r="M1560" s="14">
        <v>0</v>
      </c>
      <c r="S1560" s="6"/>
      <c r="T1560" s="6"/>
    </row>
    <row r="1561" spans="1:20" x14ac:dyDescent="0.3">
      <c r="A1561" s="2">
        <v>29155</v>
      </c>
      <c r="B1561" t="s">
        <v>1054</v>
      </c>
      <c r="C1561" t="s">
        <v>1079</v>
      </c>
      <c r="D1561" s="14">
        <v>1626406.02807</v>
      </c>
      <c r="E1561" s="11">
        <f t="shared" si="122"/>
        <v>1.1893071853290985E-3</v>
      </c>
      <c r="F1561">
        <v>216</v>
      </c>
      <c r="G1561" s="10">
        <f t="shared" si="123"/>
        <v>0.85720145006387871</v>
      </c>
      <c r="H1561" s="14">
        <f t="shared" si="125"/>
        <v>0</v>
      </c>
      <c r="I1561" s="14">
        <f t="shared" si="126"/>
        <v>-270937.97193</v>
      </c>
      <c r="J1561" s="16">
        <v>1</v>
      </c>
      <c r="K1561" s="16">
        <f t="shared" si="124"/>
        <v>1</v>
      </c>
      <c r="L1561" s="14">
        <v>1554706.2108012</v>
      </c>
      <c r="M1561" s="14">
        <v>1554706.2107599999</v>
      </c>
      <c r="S1561" s="6"/>
      <c r="T1561" s="6"/>
    </row>
    <row r="1562" spans="1:20" x14ac:dyDescent="0.3">
      <c r="A1562" s="2">
        <v>29157</v>
      </c>
      <c r="B1562" t="s">
        <v>1054</v>
      </c>
      <c r="C1562" t="s">
        <v>211</v>
      </c>
      <c r="D1562" s="14">
        <v>766137.24867299898</v>
      </c>
      <c r="E1562" s="11">
        <f t="shared" si="122"/>
        <v>5.602368160651255E-4</v>
      </c>
      <c r="F1562">
        <v>2</v>
      </c>
      <c r="G1562" s="10">
        <f t="shared" si="123"/>
        <v>43.60981606745213</v>
      </c>
      <c r="H1562" s="14">
        <f t="shared" si="125"/>
        <v>748569.24867299898</v>
      </c>
      <c r="I1562" s="14">
        <f t="shared" si="126"/>
        <v>748569.24867299898</v>
      </c>
      <c r="J1562" s="16">
        <v>0.14353552968296743</v>
      </c>
      <c r="K1562" s="16">
        <f t="shared" si="124"/>
        <v>0.1375837034194248</v>
      </c>
      <c r="L1562" s="14">
        <v>732362.22580390796</v>
      </c>
      <c r="M1562" s="14">
        <v>105120.0002327</v>
      </c>
      <c r="S1562" s="6"/>
      <c r="T1562" s="6"/>
    </row>
    <row r="1563" spans="1:20" x14ac:dyDescent="0.3">
      <c r="A1563" s="2">
        <v>29159</v>
      </c>
      <c r="B1563" t="s">
        <v>1054</v>
      </c>
      <c r="C1563" t="s">
        <v>1080</v>
      </c>
      <c r="D1563" s="14">
        <v>0</v>
      </c>
      <c r="E1563" s="11">
        <f t="shared" si="122"/>
        <v>0</v>
      </c>
      <c r="F1563">
        <v>2</v>
      </c>
      <c r="G1563" s="10">
        <f t="shared" si="123"/>
        <v>0</v>
      </c>
      <c r="H1563" s="14">
        <f t="shared" si="125"/>
        <v>0</v>
      </c>
      <c r="I1563" s="14">
        <f t="shared" si="126"/>
        <v>-17568</v>
      </c>
      <c r="J1563" s="16">
        <v>1</v>
      </c>
      <c r="K1563" s="16">
        <f t="shared" si="124"/>
        <v>1</v>
      </c>
      <c r="L1563" s="14">
        <v>0</v>
      </c>
      <c r="M1563" s="14">
        <v>0</v>
      </c>
      <c r="S1563" s="6"/>
      <c r="T1563" s="6"/>
    </row>
    <row r="1564" spans="1:20" x14ac:dyDescent="0.3">
      <c r="A1564" s="2">
        <v>29161</v>
      </c>
      <c r="B1564" t="s">
        <v>1054</v>
      </c>
      <c r="C1564" t="s">
        <v>1081</v>
      </c>
      <c r="D1564" s="14">
        <v>1761139.3914099999</v>
      </c>
      <c r="E1564" s="11">
        <f t="shared" si="122"/>
        <v>1.2878307731406663E-3</v>
      </c>
      <c r="F1564">
        <v>120</v>
      </c>
      <c r="G1564" s="10">
        <f t="shared" si="123"/>
        <v>1.6707834238482846</v>
      </c>
      <c r="H1564" s="14">
        <f t="shared" si="125"/>
        <v>707059.39140999992</v>
      </c>
      <c r="I1564" s="14">
        <f t="shared" si="126"/>
        <v>707059.39140999992</v>
      </c>
      <c r="J1564" s="16">
        <v>0.62421426320756701</v>
      </c>
      <c r="K1564" s="16">
        <f t="shared" si="124"/>
        <v>0.59852161909574042</v>
      </c>
      <c r="L1564" s="14">
        <v>1684037.1359280001</v>
      </c>
      <c r="M1564" s="14">
        <v>1051199.999665</v>
      </c>
      <c r="S1564" s="6"/>
      <c r="T1564" s="6"/>
    </row>
    <row r="1565" spans="1:20" x14ac:dyDescent="0.3">
      <c r="A1565" s="2">
        <v>29163</v>
      </c>
      <c r="B1565" t="s">
        <v>1054</v>
      </c>
      <c r="C1565" t="s">
        <v>133</v>
      </c>
      <c r="D1565" s="14">
        <v>291246.96003999998</v>
      </c>
      <c r="E1565" s="11">
        <f t="shared" si="122"/>
        <v>2.1297394150209125E-4</v>
      </c>
      <c r="F1565">
        <v>0</v>
      </c>
      <c r="G1565" s="10">
        <f t="shared" si="123"/>
        <v>3.315653005919854E+51</v>
      </c>
      <c r="H1565" s="14">
        <f t="shared" si="125"/>
        <v>291246.96003999998</v>
      </c>
      <c r="I1565" s="14">
        <f t="shared" si="126"/>
        <v>291246.96003999998</v>
      </c>
      <c r="J1565" s="16">
        <v>0.37770443052688785</v>
      </c>
      <c r="K1565" s="16">
        <f t="shared" si="124"/>
        <v>0.36191965741212617</v>
      </c>
      <c r="L1565" s="14">
        <v>278312.85922148498</v>
      </c>
      <c r="M1565" s="14">
        <v>105120.0001319</v>
      </c>
      <c r="S1565" s="6"/>
      <c r="T1565" s="6"/>
    </row>
    <row r="1566" spans="1:20" x14ac:dyDescent="0.3">
      <c r="A1566" s="2">
        <v>29165</v>
      </c>
      <c r="B1566" t="s">
        <v>1054</v>
      </c>
      <c r="C1566" t="s">
        <v>1082</v>
      </c>
      <c r="D1566" s="14">
        <v>832808.26544999995</v>
      </c>
      <c r="E1566" s="11">
        <f t="shared" si="122"/>
        <v>6.089899059686213E-4</v>
      </c>
      <c r="F1566">
        <v>75</v>
      </c>
      <c r="G1566" s="10">
        <f t="shared" si="123"/>
        <v>1.2641291218123862</v>
      </c>
      <c r="H1566" s="14">
        <f t="shared" si="125"/>
        <v>174008.26544999995</v>
      </c>
      <c r="I1566" s="14">
        <f t="shared" si="126"/>
        <v>174008.26544999995</v>
      </c>
      <c r="J1566" s="16">
        <v>0.82262688263433248</v>
      </c>
      <c r="K1566" s="16">
        <f t="shared" si="124"/>
        <v>0.79105843125130815</v>
      </c>
      <c r="L1566" s="14">
        <v>798660.98941012705</v>
      </c>
      <c r="M1566" s="14">
        <v>657000.00029</v>
      </c>
      <c r="S1566" s="6"/>
      <c r="T1566" s="6"/>
    </row>
    <row r="1567" spans="1:20" x14ac:dyDescent="0.3">
      <c r="A1567" s="2">
        <v>29167</v>
      </c>
      <c r="B1567" t="s">
        <v>1054</v>
      </c>
      <c r="C1567" t="s">
        <v>134</v>
      </c>
      <c r="D1567" s="14">
        <v>336414.76817499998</v>
      </c>
      <c r="E1567" s="11">
        <f t="shared" si="122"/>
        <v>2.4600283947307785E-4</v>
      </c>
      <c r="F1567">
        <v>2</v>
      </c>
      <c r="G1567" s="10">
        <f t="shared" si="123"/>
        <v>19.149292359688069</v>
      </c>
      <c r="H1567" s="14">
        <f t="shared" si="125"/>
        <v>318846.76817499998</v>
      </c>
      <c r="I1567" s="14">
        <f t="shared" si="126"/>
        <v>318846.76817499998</v>
      </c>
      <c r="J1567" s="16">
        <v>0.32672180912093812</v>
      </c>
      <c r="K1567" s="16">
        <f t="shared" si="124"/>
        <v>0.31332750512655166</v>
      </c>
      <c r="L1567" s="14">
        <v>321741.60727984703</v>
      </c>
      <c r="M1567" s="14">
        <v>105119.99996099999</v>
      </c>
      <c r="S1567" s="6"/>
      <c r="T1567" s="6"/>
    </row>
    <row r="1568" spans="1:20" x14ac:dyDescent="0.3">
      <c r="A1568" s="2">
        <v>29169</v>
      </c>
      <c r="B1568" t="s">
        <v>1054</v>
      </c>
      <c r="C1568" t="s">
        <v>135</v>
      </c>
      <c r="D1568" s="14">
        <v>974911.58102499996</v>
      </c>
      <c r="E1568" s="11">
        <f t="shared" si="122"/>
        <v>7.1290276128002693E-4</v>
      </c>
      <c r="F1568">
        <v>82</v>
      </c>
      <c r="G1568" s="10">
        <f t="shared" si="123"/>
        <v>1.3535024615501021</v>
      </c>
      <c r="H1568" s="14">
        <f t="shared" si="125"/>
        <v>254623.58102499996</v>
      </c>
      <c r="I1568" s="14">
        <f t="shared" si="126"/>
        <v>254623.58102499996</v>
      </c>
      <c r="J1568" s="16">
        <v>0.77053930339033672</v>
      </c>
      <c r="K1568" s="16">
        <f t="shared" si="124"/>
        <v>0.73882392415803033</v>
      </c>
      <c r="L1568" s="14">
        <v>932230.18844189902</v>
      </c>
      <c r="M1568" s="14">
        <v>718319.99964099994</v>
      </c>
      <c r="S1568" s="6"/>
      <c r="T1568" s="6"/>
    </row>
    <row r="1569" spans="1:20" x14ac:dyDescent="0.3">
      <c r="A1569" s="2">
        <v>29171</v>
      </c>
      <c r="B1569" t="s">
        <v>1054</v>
      </c>
      <c r="C1569" t="s">
        <v>136</v>
      </c>
      <c r="D1569" s="14">
        <v>0</v>
      </c>
      <c r="E1569" s="11">
        <f t="shared" si="122"/>
        <v>0</v>
      </c>
      <c r="F1569">
        <v>0</v>
      </c>
      <c r="G1569" s="10">
        <f t="shared" si="123"/>
        <v>0</v>
      </c>
      <c r="H1569" s="14">
        <f t="shared" si="125"/>
        <v>0</v>
      </c>
      <c r="I1569" s="14">
        <f t="shared" si="126"/>
        <v>0</v>
      </c>
      <c r="J1569" s="16">
        <v>1</v>
      </c>
      <c r="K1569" s="16">
        <f t="shared" si="124"/>
        <v>1</v>
      </c>
      <c r="L1569" s="14">
        <v>0</v>
      </c>
      <c r="M1569" s="14">
        <v>0</v>
      </c>
      <c r="S1569" s="6"/>
      <c r="T1569" s="6"/>
    </row>
    <row r="1570" spans="1:20" x14ac:dyDescent="0.3">
      <c r="A1570" s="2">
        <v>29173</v>
      </c>
      <c r="B1570" t="s">
        <v>1054</v>
      </c>
      <c r="C1570" t="s">
        <v>1083</v>
      </c>
      <c r="D1570" s="14">
        <v>206082.535787</v>
      </c>
      <c r="E1570" s="11">
        <f t="shared" si="122"/>
        <v>1.506975726554374E-4</v>
      </c>
      <c r="F1570">
        <v>0</v>
      </c>
      <c r="G1570" s="10">
        <f t="shared" si="123"/>
        <v>2.3461126569558288E+51</v>
      </c>
      <c r="H1570" s="14">
        <f t="shared" si="125"/>
        <v>206082.535787</v>
      </c>
      <c r="I1570" s="14">
        <f t="shared" si="126"/>
        <v>206082.535787</v>
      </c>
      <c r="J1570" s="16">
        <v>0.53379228260270051</v>
      </c>
      <c r="K1570" s="16">
        <f t="shared" si="124"/>
        <v>0.51148438948240704</v>
      </c>
      <c r="L1570" s="14">
        <v>196930.53539003499</v>
      </c>
      <c r="M1570" s="14">
        <v>105120.0000782</v>
      </c>
      <c r="S1570" s="6"/>
      <c r="T1570" s="6"/>
    </row>
    <row r="1571" spans="1:20" x14ac:dyDescent="0.3">
      <c r="A1571" s="2">
        <v>29175</v>
      </c>
      <c r="B1571" t="s">
        <v>1054</v>
      </c>
      <c r="C1571" t="s">
        <v>139</v>
      </c>
      <c r="D1571" s="14">
        <v>220746.992241</v>
      </c>
      <c r="E1571" s="11">
        <f t="shared" si="122"/>
        <v>1.6142093639652237E-4</v>
      </c>
      <c r="F1571">
        <v>2</v>
      </c>
      <c r="G1571" s="10">
        <f t="shared" si="123"/>
        <v>12.56528872045765</v>
      </c>
      <c r="H1571" s="14">
        <f t="shared" si="125"/>
        <v>203178.992241</v>
      </c>
      <c r="I1571" s="14">
        <f t="shared" si="126"/>
        <v>203178.992241</v>
      </c>
      <c r="J1571" s="16">
        <v>0.49833189600886429</v>
      </c>
      <c r="K1571" s="16">
        <f t="shared" si="124"/>
        <v>0.47750593985407996</v>
      </c>
      <c r="L1571" s="14">
        <v>210943.75222686</v>
      </c>
      <c r="M1571" s="14">
        <v>105119.9999961</v>
      </c>
      <c r="S1571" s="6"/>
      <c r="T1571" s="6"/>
    </row>
    <row r="1572" spans="1:20" x14ac:dyDescent="0.3">
      <c r="A1572" s="2">
        <v>29177</v>
      </c>
      <c r="B1572" t="s">
        <v>1054</v>
      </c>
      <c r="C1572" t="s">
        <v>1084</v>
      </c>
      <c r="D1572" s="14">
        <v>0</v>
      </c>
      <c r="E1572" s="11">
        <f t="shared" si="122"/>
        <v>0</v>
      </c>
      <c r="F1572">
        <v>2</v>
      </c>
      <c r="G1572" s="10">
        <f t="shared" si="123"/>
        <v>0</v>
      </c>
      <c r="H1572" s="14">
        <f t="shared" si="125"/>
        <v>0</v>
      </c>
      <c r="I1572" s="14">
        <f t="shared" si="126"/>
        <v>-17568</v>
      </c>
      <c r="J1572" s="16">
        <v>1</v>
      </c>
      <c r="K1572" s="16">
        <f t="shared" si="124"/>
        <v>1</v>
      </c>
      <c r="L1572" s="14">
        <v>0</v>
      </c>
      <c r="M1572" s="14">
        <v>0</v>
      </c>
      <c r="S1572" s="6"/>
      <c r="T1572" s="6"/>
    </row>
    <row r="1573" spans="1:20" x14ac:dyDescent="0.3">
      <c r="A1573" s="2">
        <v>29179</v>
      </c>
      <c r="B1573" t="s">
        <v>1054</v>
      </c>
      <c r="C1573" t="s">
        <v>1085</v>
      </c>
      <c r="D1573" s="14">
        <v>0</v>
      </c>
      <c r="E1573" s="11">
        <f t="shared" si="122"/>
        <v>0</v>
      </c>
      <c r="F1573">
        <v>0</v>
      </c>
      <c r="G1573" s="10">
        <f t="shared" si="123"/>
        <v>0</v>
      </c>
      <c r="H1573" s="14">
        <f t="shared" si="125"/>
        <v>0</v>
      </c>
      <c r="I1573" s="14">
        <f t="shared" si="126"/>
        <v>0</v>
      </c>
      <c r="J1573" s="16">
        <v>1</v>
      </c>
      <c r="K1573" s="16">
        <f t="shared" si="124"/>
        <v>1</v>
      </c>
      <c r="L1573" s="14">
        <v>0</v>
      </c>
      <c r="M1573" s="14">
        <v>0</v>
      </c>
      <c r="S1573" s="6"/>
      <c r="T1573" s="6"/>
    </row>
    <row r="1574" spans="1:20" x14ac:dyDescent="0.3">
      <c r="A1574" s="2">
        <v>29181</v>
      </c>
      <c r="B1574" t="s">
        <v>1054</v>
      </c>
      <c r="C1574" t="s">
        <v>601</v>
      </c>
      <c r="D1574" s="14">
        <v>0</v>
      </c>
      <c r="E1574" s="11">
        <f t="shared" si="122"/>
        <v>0</v>
      </c>
      <c r="F1574">
        <v>0</v>
      </c>
      <c r="G1574" s="10">
        <f t="shared" si="123"/>
        <v>0</v>
      </c>
      <c r="H1574" s="14">
        <f t="shared" si="125"/>
        <v>0</v>
      </c>
      <c r="I1574" s="14">
        <f t="shared" si="126"/>
        <v>0</v>
      </c>
      <c r="J1574" s="16">
        <v>1</v>
      </c>
      <c r="K1574" s="16">
        <f t="shared" si="124"/>
        <v>1</v>
      </c>
      <c r="L1574" s="14">
        <v>0</v>
      </c>
      <c r="M1574" s="14">
        <v>0</v>
      </c>
      <c r="S1574" s="6"/>
      <c r="T1574" s="6"/>
    </row>
    <row r="1575" spans="1:20" x14ac:dyDescent="0.3">
      <c r="A1575" s="2">
        <v>29183</v>
      </c>
      <c r="B1575" t="s">
        <v>1054</v>
      </c>
      <c r="C1575" t="s">
        <v>1086</v>
      </c>
      <c r="D1575" s="14">
        <v>77662.449101199905</v>
      </c>
      <c r="E1575" s="11">
        <f t="shared" si="122"/>
        <v>5.6790559769332757E-5</v>
      </c>
      <c r="F1575">
        <v>101</v>
      </c>
      <c r="G1575" s="10">
        <f t="shared" si="123"/>
        <v>8.7538153417103901E-2</v>
      </c>
      <c r="H1575" s="14">
        <f t="shared" si="125"/>
        <v>0</v>
      </c>
      <c r="I1575" s="14">
        <f t="shared" si="126"/>
        <v>-809521.55089880014</v>
      </c>
      <c r="J1575" s="16">
        <v>1</v>
      </c>
      <c r="K1575" s="16">
        <f t="shared" si="124"/>
        <v>1</v>
      </c>
      <c r="L1575" s="14">
        <v>74543.787290170294</v>
      </c>
      <c r="M1575" s="14">
        <v>74543.787290499997</v>
      </c>
      <c r="S1575" s="6"/>
      <c r="T1575" s="6"/>
    </row>
    <row r="1576" spans="1:20" x14ac:dyDescent="0.3">
      <c r="A1576" s="2">
        <v>29185</v>
      </c>
      <c r="B1576" t="s">
        <v>1054</v>
      </c>
      <c r="C1576" t="s">
        <v>213</v>
      </c>
      <c r="D1576" s="14">
        <v>234042.660068</v>
      </c>
      <c r="E1576" s="11">
        <f t="shared" si="122"/>
        <v>1.7114337532474273E-4</v>
      </c>
      <c r="F1576">
        <v>65</v>
      </c>
      <c r="G1576" s="10">
        <f t="shared" si="123"/>
        <v>0.40991078196020736</v>
      </c>
      <c r="H1576" s="14">
        <f t="shared" si="125"/>
        <v>0</v>
      </c>
      <c r="I1576" s="14">
        <f t="shared" si="126"/>
        <v>-336917.33993200003</v>
      </c>
      <c r="J1576" s="16">
        <v>1</v>
      </c>
      <c r="K1576" s="16">
        <f t="shared" si="124"/>
        <v>1</v>
      </c>
      <c r="L1576" s="14">
        <v>223834.58975215699</v>
      </c>
      <c r="M1576" s="14">
        <v>223834.58975499999</v>
      </c>
      <c r="S1576" s="6"/>
      <c r="T1576" s="6"/>
    </row>
    <row r="1577" spans="1:20" x14ac:dyDescent="0.3">
      <c r="A1577" s="2">
        <v>29186</v>
      </c>
      <c r="B1577" t="s">
        <v>1054</v>
      </c>
      <c r="C1577" t="s">
        <v>1087</v>
      </c>
      <c r="D1577" s="14">
        <v>1214284.33232</v>
      </c>
      <c r="E1577" s="11">
        <f t="shared" si="122"/>
        <v>8.87943758530245E-4</v>
      </c>
      <c r="F1577">
        <v>111</v>
      </c>
      <c r="G1577" s="10">
        <f t="shared" si="123"/>
        <v>1.2453891722870412</v>
      </c>
      <c r="H1577" s="14">
        <f t="shared" si="125"/>
        <v>239260.33232000005</v>
      </c>
      <c r="I1577" s="14">
        <f t="shared" si="126"/>
        <v>239260.33232000005</v>
      </c>
      <c r="J1577" s="16">
        <v>0.83798225374225233</v>
      </c>
      <c r="K1577" s="16">
        <f t="shared" si="124"/>
        <v>0.80296185501885575</v>
      </c>
      <c r="L1577" s="14">
        <v>1160358.7016841201</v>
      </c>
      <c r="M1577" s="14">
        <v>972360.00028499996</v>
      </c>
      <c r="S1577" s="6"/>
      <c r="T1577" s="6"/>
    </row>
    <row r="1578" spans="1:20" x14ac:dyDescent="0.3">
      <c r="A1578" s="2">
        <v>29187</v>
      </c>
      <c r="B1578" t="s">
        <v>1054</v>
      </c>
      <c r="C1578" t="s">
        <v>1088</v>
      </c>
      <c r="D1578" s="14">
        <v>232436.451317</v>
      </c>
      <c r="E1578" s="11">
        <f t="shared" si="122"/>
        <v>1.6996883737066884E-4</v>
      </c>
      <c r="F1578">
        <v>0</v>
      </c>
      <c r="G1578" s="10">
        <f t="shared" si="123"/>
        <v>2.6461344639913477E+51</v>
      </c>
      <c r="H1578" s="14">
        <f t="shared" si="125"/>
        <v>232436.451317</v>
      </c>
      <c r="I1578" s="14">
        <f t="shared" si="126"/>
        <v>232436.451317</v>
      </c>
      <c r="J1578" s="16">
        <v>0.47310959694101862</v>
      </c>
      <c r="K1578" s="16">
        <f t="shared" si="124"/>
        <v>0.45349169376296805</v>
      </c>
      <c r="L1578" s="14">
        <v>222189.53214977801</v>
      </c>
      <c r="M1578" s="14">
        <v>105120.00001249999</v>
      </c>
      <c r="S1578" s="6"/>
      <c r="T1578" s="6"/>
    </row>
    <row r="1579" spans="1:20" x14ac:dyDescent="0.3">
      <c r="A1579" s="2">
        <v>29189</v>
      </c>
      <c r="B1579" t="s">
        <v>1054</v>
      </c>
      <c r="C1579" t="s">
        <v>1003</v>
      </c>
      <c r="D1579" s="14">
        <v>1578747.8735700001</v>
      </c>
      <c r="E1579" s="11">
        <f t="shared" si="122"/>
        <v>1.1544572249820905E-3</v>
      </c>
      <c r="F1579">
        <v>53</v>
      </c>
      <c r="G1579" s="10">
        <f t="shared" si="123"/>
        <v>3.3911311165455205</v>
      </c>
      <c r="H1579" s="14">
        <f t="shared" si="125"/>
        <v>1113195.8735700001</v>
      </c>
      <c r="I1579" s="14">
        <f t="shared" si="126"/>
        <v>1113195.8735700001</v>
      </c>
      <c r="J1579" s="16">
        <v>0.30638452452442377</v>
      </c>
      <c r="K1579" s="16">
        <f t="shared" si="124"/>
        <v>0.29488685799288133</v>
      </c>
      <c r="L1579" s="14">
        <v>1515350.68790199</v>
      </c>
      <c r="M1579" s="14">
        <v>464280.00071699999</v>
      </c>
      <c r="S1579" s="6"/>
      <c r="T1579" s="6"/>
    </row>
    <row r="1580" spans="1:20" x14ac:dyDescent="0.3">
      <c r="A1580" s="2">
        <v>29195</v>
      </c>
      <c r="B1580" t="s">
        <v>1054</v>
      </c>
      <c r="C1580" t="s">
        <v>301</v>
      </c>
      <c r="D1580" s="14">
        <v>1715017.41068</v>
      </c>
      <c r="E1580" s="11">
        <f t="shared" si="122"/>
        <v>1.2541041377635881E-3</v>
      </c>
      <c r="F1580">
        <v>47</v>
      </c>
      <c r="G1580" s="10">
        <f t="shared" si="123"/>
        <v>4.1541134041584309</v>
      </c>
      <c r="H1580" s="14">
        <f t="shared" si="125"/>
        <v>1302169.41068</v>
      </c>
      <c r="I1580" s="14">
        <f t="shared" si="126"/>
        <v>1302169.41068</v>
      </c>
      <c r="J1580" s="16">
        <v>0.2503317790157456</v>
      </c>
      <c r="K1580" s="16">
        <f t="shared" si="124"/>
        <v>0.24072525295023497</v>
      </c>
      <c r="L1580" s="14">
        <v>1644697.29576787</v>
      </c>
      <c r="M1580" s="14">
        <v>411719.999962</v>
      </c>
      <c r="S1580" s="6"/>
      <c r="T1580" s="6"/>
    </row>
    <row r="1581" spans="1:20" x14ac:dyDescent="0.3">
      <c r="A1581" s="2">
        <v>29197</v>
      </c>
      <c r="B1581" t="s">
        <v>1054</v>
      </c>
      <c r="C1581" t="s">
        <v>564</v>
      </c>
      <c r="D1581" s="14">
        <v>0</v>
      </c>
      <c r="E1581" s="11">
        <f t="shared" si="122"/>
        <v>0</v>
      </c>
      <c r="F1581">
        <v>0</v>
      </c>
      <c r="G1581" s="10">
        <f t="shared" si="123"/>
        <v>0</v>
      </c>
      <c r="H1581" s="14">
        <f t="shared" si="125"/>
        <v>0</v>
      </c>
      <c r="I1581" s="14">
        <f t="shared" si="126"/>
        <v>0</v>
      </c>
      <c r="J1581" s="16">
        <v>1</v>
      </c>
      <c r="K1581" s="16">
        <f t="shared" si="124"/>
        <v>1</v>
      </c>
      <c r="L1581" s="14">
        <v>0</v>
      </c>
      <c r="M1581" s="14">
        <v>0</v>
      </c>
      <c r="S1581" s="6"/>
      <c r="T1581" s="6"/>
    </row>
    <row r="1582" spans="1:20" x14ac:dyDescent="0.3">
      <c r="A1582" s="2">
        <v>29199</v>
      </c>
      <c r="B1582" t="s">
        <v>1054</v>
      </c>
      <c r="C1582" t="s">
        <v>1089</v>
      </c>
      <c r="D1582" s="14">
        <v>0</v>
      </c>
      <c r="E1582" s="11">
        <f t="shared" si="122"/>
        <v>0</v>
      </c>
      <c r="F1582">
        <v>0</v>
      </c>
      <c r="G1582" s="10">
        <f t="shared" si="123"/>
        <v>0</v>
      </c>
      <c r="H1582" s="14">
        <f t="shared" si="125"/>
        <v>0</v>
      </c>
      <c r="I1582" s="14">
        <f t="shared" si="126"/>
        <v>0</v>
      </c>
      <c r="J1582" s="16">
        <v>1</v>
      </c>
      <c r="K1582" s="16">
        <f t="shared" si="124"/>
        <v>1</v>
      </c>
      <c r="L1582" s="14">
        <v>0</v>
      </c>
      <c r="M1582" s="14">
        <v>0</v>
      </c>
      <c r="S1582" s="6"/>
      <c r="T1582" s="6"/>
    </row>
    <row r="1583" spans="1:20" x14ac:dyDescent="0.3">
      <c r="A1583" s="2">
        <v>29201</v>
      </c>
      <c r="B1583" t="s">
        <v>1054</v>
      </c>
      <c r="C1583" t="s">
        <v>302</v>
      </c>
      <c r="D1583" s="14">
        <v>1050595.307552</v>
      </c>
      <c r="E1583" s="11">
        <f t="shared" si="122"/>
        <v>7.682463828711599E-4</v>
      </c>
      <c r="F1583">
        <v>0</v>
      </c>
      <c r="G1583" s="10">
        <f t="shared" si="123"/>
        <v>1.1960329093260474E+52</v>
      </c>
      <c r="H1583" s="14">
        <f t="shared" si="125"/>
        <v>1050595.307552</v>
      </c>
      <c r="I1583" s="14">
        <f t="shared" si="126"/>
        <v>1050595.307552</v>
      </c>
      <c r="J1583" s="16">
        <v>0.10467200358391524</v>
      </c>
      <c r="K1583" s="16">
        <f t="shared" si="124"/>
        <v>0.10033168741788116</v>
      </c>
      <c r="L1583" s="14">
        <v>1004280.00229756</v>
      </c>
      <c r="M1583" s="14">
        <v>105120.00041779999</v>
      </c>
      <c r="S1583" s="6"/>
      <c r="T1583" s="6"/>
    </row>
    <row r="1584" spans="1:20" x14ac:dyDescent="0.3">
      <c r="A1584" s="2">
        <v>29203</v>
      </c>
      <c r="B1584" t="s">
        <v>1054</v>
      </c>
      <c r="C1584" t="s">
        <v>1090</v>
      </c>
      <c r="D1584" s="14">
        <v>123070.404887999</v>
      </c>
      <c r="E1584" s="11">
        <f t="shared" si="122"/>
        <v>8.9995065382504201E-5</v>
      </c>
      <c r="F1584">
        <v>0</v>
      </c>
      <c r="G1584" s="10">
        <f t="shared" si="123"/>
        <v>1.4010747368852345E+51</v>
      </c>
      <c r="H1584" s="14">
        <f t="shared" si="125"/>
        <v>123070.404887999</v>
      </c>
      <c r="I1584" s="14">
        <f t="shared" si="126"/>
        <v>123070.404887999</v>
      </c>
      <c r="J1584" s="16">
        <v>0.89353663784430704</v>
      </c>
      <c r="K1584" s="16">
        <f t="shared" si="124"/>
        <v>0.8564853597087555</v>
      </c>
      <c r="L1584" s="14">
        <v>117644.868214381</v>
      </c>
      <c r="M1584" s="14">
        <v>105120.0000223</v>
      </c>
      <c r="S1584" s="6"/>
      <c r="T1584" s="6"/>
    </row>
    <row r="1585" spans="1:20" x14ac:dyDescent="0.3">
      <c r="A1585" s="2">
        <v>29205</v>
      </c>
      <c r="B1585" t="s">
        <v>1054</v>
      </c>
      <c r="C1585" t="s">
        <v>214</v>
      </c>
      <c r="D1585" s="14">
        <v>147841.752507</v>
      </c>
      <c r="E1585" s="11">
        <f t="shared" si="122"/>
        <v>1.0810907947560418E-4</v>
      </c>
      <c r="F1585">
        <v>0</v>
      </c>
      <c r="G1585" s="10">
        <f t="shared" si="123"/>
        <v>1.6830800604166665E+51</v>
      </c>
      <c r="H1585" s="14">
        <f t="shared" si="125"/>
        <v>147841.752507</v>
      </c>
      <c r="I1585" s="14">
        <f t="shared" si="126"/>
        <v>147841.752507</v>
      </c>
      <c r="J1585" s="16">
        <v>0.74407442634008591</v>
      </c>
      <c r="K1585" s="16">
        <f t="shared" si="124"/>
        <v>0.71297856128301207</v>
      </c>
      <c r="L1585" s="14">
        <v>141276.18995812401</v>
      </c>
      <c r="M1585" s="14">
        <v>105119.9999501</v>
      </c>
      <c r="S1585" s="6"/>
      <c r="T1585" s="6"/>
    </row>
    <row r="1586" spans="1:20" x14ac:dyDescent="0.3">
      <c r="A1586" s="2">
        <v>29207</v>
      </c>
      <c r="B1586" t="s">
        <v>1054</v>
      </c>
      <c r="C1586" t="s">
        <v>1091</v>
      </c>
      <c r="D1586" s="14">
        <v>234536.59038400001</v>
      </c>
      <c r="E1586" s="11">
        <f t="shared" si="122"/>
        <v>1.7150456119329719E-4</v>
      </c>
      <c r="F1586">
        <v>2</v>
      </c>
      <c r="G1586" s="10">
        <f t="shared" si="123"/>
        <v>13.350215755009108</v>
      </c>
      <c r="H1586" s="14">
        <f t="shared" si="125"/>
        <v>216968.59038400001</v>
      </c>
      <c r="I1586" s="14">
        <f t="shared" si="126"/>
        <v>216968.59038400001</v>
      </c>
      <c r="J1586" s="16">
        <v>0.46887317502954973</v>
      </c>
      <c r="K1586" s="16">
        <f t="shared" si="124"/>
        <v>0.44943093880327378</v>
      </c>
      <c r="L1586" s="14">
        <v>224197.08696592</v>
      </c>
      <c r="M1586" s="14">
        <v>105119.99999159999</v>
      </c>
      <c r="S1586" s="6"/>
      <c r="T1586" s="6"/>
    </row>
    <row r="1587" spans="1:20" x14ac:dyDescent="0.3">
      <c r="A1587" s="2">
        <v>29209</v>
      </c>
      <c r="B1587" t="s">
        <v>1054</v>
      </c>
      <c r="C1587" t="s">
        <v>307</v>
      </c>
      <c r="D1587" s="14">
        <v>4907.04734869</v>
      </c>
      <c r="E1587" s="11">
        <f t="shared" si="122"/>
        <v>3.5882716676059566E-6</v>
      </c>
      <c r="F1587">
        <v>2</v>
      </c>
      <c r="G1587" s="10">
        <f t="shared" si="123"/>
        <v>0.27931735819045994</v>
      </c>
      <c r="H1587" s="14">
        <f t="shared" si="125"/>
        <v>0</v>
      </c>
      <c r="I1587" s="14">
        <f t="shared" si="126"/>
        <v>-12660.952651309999</v>
      </c>
      <c r="J1587" s="16">
        <v>1</v>
      </c>
      <c r="K1587" s="16">
        <f t="shared" si="124"/>
        <v>1</v>
      </c>
      <c r="L1587" s="14">
        <v>4693.0201950116898</v>
      </c>
      <c r="M1587" s="14">
        <v>4693.0201950199998</v>
      </c>
      <c r="S1587" s="6"/>
      <c r="T1587" s="6"/>
    </row>
    <row r="1588" spans="1:20" x14ac:dyDescent="0.3">
      <c r="A1588" s="2">
        <v>29211</v>
      </c>
      <c r="B1588" t="s">
        <v>1054</v>
      </c>
      <c r="C1588" t="s">
        <v>607</v>
      </c>
      <c r="D1588" s="14">
        <v>0</v>
      </c>
      <c r="E1588" s="11">
        <f t="shared" si="122"/>
        <v>0</v>
      </c>
      <c r="F1588">
        <v>0</v>
      </c>
      <c r="G1588" s="10">
        <f t="shared" si="123"/>
        <v>0</v>
      </c>
      <c r="H1588" s="14">
        <f t="shared" si="125"/>
        <v>0</v>
      </c>
      <c r="I1588" s="14">
        <f t="shared" si="126"/>
        <v>0</v>
      </c>
      <c r="J1588" s="16">
        <v>1</v>
      </c>
      <c r="K1588" s="16">
        <f t="shared" si="124"/>
        <v>1</v>
      </c>
      <c r="L1588" s="14">
        <v>0</v>
      </c>
      <c r="M1588" s="14">
        <v>0</v>
      </c>
      <c r="S1588" s="6"/>
      <c r="T1588" s="6"/>
    </row>
    <row r="1589" spans="1:20" x14ac:dyDescent="0.3">
      <c r="A1589" s="2">
        <v>29213</v>
      </c>
      <c r="B1589" t="s">
        <v>1054</v>
      </c>
      <c r="C1589" t="s">
        <v>1092</v>
      </c>
      <c r="D1589" s="14">
        <v>263506.69477200002</v>
      </c>
      <c r="E1589" s="11">
        <f t="shared" si="122"/>
        <v>1.9268891043557605E-4</v>
      </c>
      <c r="F1589">
        <v>2</v>
      </c>
      <c r="G1589" s="10">
        <f t="shared" si="123"/>
        <v>14.999242644125683</v>
      </c>
      <c r="H1589" s="14">
        <f t="shared" si="125"/>
        <v>245938.69477200002</v>
      </c>
      <c r="I1589" s="14">
        <f t="shared" si="126"/>
        <v>245938.69477200002</v>
      </c>
      <c r="J1589" s="16">
        <v>0.41712049011592833</v>
      </c>
      <c r="K1589" s="16">
        <f t="shared" si="124"/>
        <v>0.4000201971764118</v>
      </c>
      <c r="L1589" s="14">
        <v>252013.51285857</v>
      </c>
      <c r="M1589" s="14">
        <v>105119.9999698</v>
      </c>
      <c r="S1589" s="6"/>
      <c r="T1589" s="6"/>
    </row>
    <row r="1590" spans="1:20" x14ac:dyDescent="0.3">
      <c r="A1590" s="2">
        <v>29215</v>
      </c>
      <c r="B1590" t="s">
        <v>1054</v>
      </c>
      <c r="C1590" t="s">
        <v>1093</v>
      </c>
      <c r="D1590" s="14">
        <v>163942.16460399999</v>
      </c>
      <c r="E1590" s="11">
        <f t="shared" si="122"/>
        <v>1.1988248381821123E-4</v>
      </c>
      <c r="F1590">
        <v>117</v>
      </c>
      <c r="G1590" s="10">
        <f t="shared" si="123"/>
        <v>0.15951902118459357</v>
      </c>
      <c r="H1590" s="14">
        <f t="shared" si="125"/>
        <v>0</v>
      </c>
      <c r="I1590" s="14">
        <f t="shared" si="126"/>
        <v>-863785.83539599995</v>
      </c>
      <c r="J1590" s="16">
        <v>1</v>
      </c>
      <c r="K1590" s="16">
        <f t="shared" si="124"/>
        <v>1</v>
      </c>
      <c r="L1590" s="14">
        <v>156714.80375483201</v>
      </c>
      <c r="M1590" s="14">
        <v>156714.80375299999</v>
      </c>
      <c r="S1590" s="6"/>
      <c r="T1590" s="6"/>
    </row>
    <row r="1591" spans="1:20" x14ac:dyDescent="0.3">
      <c r="A1591" s="2">
        <v>29217</v>
      </c>
      <c r="B1591" t="s">
        <v>1054</v>
      </c>
      <c r="C1591" t="s">
        <v>1094</v>
      </c>
      <c r="D1591" s="14">
        <v>768228.473266999</v>
      </c>
      <c r="E1591" s="11">
        <f t="shared" si="122"/>
        <v>5.6176602119155546E-4</v>
      </c>
      <c r="F1591">
        <v>72</v>
      </c>
      <c r="G1591" s="10">
        <f t="shared" si="123"/>
        <v>1.2146903354378527</v>
      </c>
      <c r="H1591" s="14">
        <f t="shared" si="125"/>
        <v>135780.473266999</v>
      </c>
      <c r="I1591" s="14">
        <f t="shared" si="126"/>
        <v>135780.473266999</v>
      </c>
      <c r="J1591" s="16">
        <v>0.85844806981348509</v>
      </c>
      <c r="K1591" s="16">
        <f t="shared" si="124"/>
        <v>0.82325508882849197</v>
      </c>
      <c r="L1591" s="14">
        <v>734721.20467405196</v>
      </c>
      <c r="M1591" s="14">
        <v>630720.00014200003</v>
      </c>
      <c r="S1591" s="6"/>
      <c r="T1591" s="6"/>
    </row>
    <row r="1592" spans="1:20" x14ac:dyDescent="0.3">
      <c r="A1592" s="2">
        <v>29219</v>
      </c>
      <c r="B1592" t="s">
        <v>1054</v>
      </c>
      <c r="C1592" t="s">
        <v>168</v>
      </c>
      <c r="D1592" s="14">
        <v>1229655.55709</v>
      </c>
      <c r="E1592" s="11">
        <f t="shared" si="122"/>
        <v>8.9918394563651334E-4</v>
      </c>
      <c r="F1592">
        <v>238</v>
      </c>
      <c r="G1592" s="10">
        <f t="shared" si="123"/>
        <v>0.58818533558437036</v>
      </c>
      <c r="H1592" s="14">
        <f t="shared" si="125"/>
        <v>0</v>
      </c>
      <c r="I1592" s="14">
        <f t="shared" si="126"/>
        <v>-860936.44290999998</v>
      </c>
      <c r="J1592" s="16">
        <v>1</v>
      </c>
      <c r="K1592" s="16">
        <f t="shared" si="124"/>
        <v>1</v>
      </c>
      <c r="L1592" s="14">
        <v>1175047.2997745301</v>
      </c>
      <c r="M1592" s="14">
        <v>1175047.29981</v>
      </c>
      <c r="S1592" s="6"/>
      <c r="T1592" s="6"/>
    </row>
    <row r="1593" spans="1:20" x14ac:dyDescent="0.3">
      <c r="A1593" s="2">
        <v>29221</v>
      </c>
      <c r="B1593" t="s">
        <v>1054</v>
      </c>
      <c r="C1593" t="s">
        <v>169</v>
      </c>
      <c r="D1593" s="14">
        <v>0</v>
      </c>
      <c r="E1593" s="11">
        <f t="shared" si="122"/>
        <v>0</v>
      </c>
      <c r="F1593">
        <v>2</v>
      </c>
      <c r="G1593" s="10">
        <f t="shared" si="123"/>
        <v>0</v>
      </c>
      <c r="H1593" s="14">
        <f t="shared" si="125"/>
        <v>0</v>
      </c>
      <c r="I1593" s="14">
        <f t="shared" si="126"/>
        <v>-17568</v>
      </c>
      <c r="J1593" s="16">
        <v>1</v>
      </c>
      <c r="K1593" s="16">
        <f t="shared" si="124"/>
        <v>1</v>
      </c>
      <c r="L1593" s="14">
        <v>0</v>
      </c>
      <c r="M1593" s="14">
        <v>0</v>
      </c>
      <c r="S1593" s="6"/>
      <c r="T1593" s="6"/>
    </row>
    <row r="1594" spans="1:20" x14ac:dyDescent="0.3">
      <c r="A1594" s="2">
        <v>29223</v>
      </c>
      <c r="B1594" t="s">
        <v>1054</v>
      </c>
      <c r="C1594" t="s">
        <v>170</v>
      </c>
      <c r="D1594" s="14">
        <v>136682.36603100001</v>
      </c>
      <c r="E1594" s="11">
        <f t="shared" si="122"/>
        <v>9.9948793365794013E-5</v>
      </c>
      <c r="F1594">
        <v>0</v>
      </c>
      <c r="G1594" s="10">
        <f t="shared" si="123"/>
        <v>1.5560378646516394E+51</v>
      </c>
      <c r="H1594" s="14">
        <f t="shared" si="125"/>
        <v>136682.36603100001</v>
      </c>
      <c r="I1594" s="14">
        <f t="shared" si="126"/>
        <v>136682.36603100001</v>
      </c>
      <c r="J1594" s="16">
        <v>0.80455086481813065</v>
      </c>
      <c r="K1594" s="16">
        <f t="shared" si="124"/>
        <v>0.77118945962709717</v>
      </c>
      <c r="L1594" s="14">
        <v>130656.748503136</v>
      </c>
      <c r="M1594" s="14">
        <v>105120.0000267</v>
      </c>
      <c r="S1594" s="6"/>
      <c r="T1594" s="6"/>
    </row>
    <row r="1595" spans="1:20" x14ac:dyDescent="0.3">
      <c r="A1595" s="2">
        <v>29225</v>
      </c>
      <c r="B1595" t="s">
        <v>1054</v>
      </c>
      <c r="C1595" t="s">
        <v>171</v>
      </c>
      <c r="D1595" s="14">
        <v>1978813.20878</v>
      </c>
      <c r="E1595" s="11">
        <f t="shared" si="122"/>
        <v>1.4470044546126665E-3</v>
      </c>
      <c r="F1595">
        <v>37</v>
      </c>
      <c r="G1595" s="10">
        <f t="shared" si="123"/>
        <v>6.0885061560946188</v>
      </c>
      <c r="H1595" s="14">
        <f t="shared" si="125"/>
        <v>1653805.20878</v>
      </c>
      <c r="I1595" s="14">
        <f t="shared" si="126"/>
        <v>1653805.20878</v>
      </c>
      <c r="J1595" s="16">
        <v>0.17126509313157562</v>
      </c>
      <c r="K1595" s="16">
        <f t="shared" si="124"/>
        <v>0.1642439006157522</v>
      </c>
      <c r="L1595" s="14">
        <v>1892504.7367964401</v>
      </c>
      <c r="M1595" s="14">
        <v>324119.99975199997</v>
      </c>
      <c r="S1595" s="6"/>
      <c r="T1595" s="6"/>
    </row>
    <row r="1596" spans="1:20" x14ac:dyDescent="0.3">
      <c r="A1596" s="2">
        <v>29227</v>
      </c>
      <c r="B1596" t="s">
        <v>1054</v>
      </c>
      <c r="C1596" t="s">
        <v>178</v>
      </c>
      <c r="D1596" s="14">
        <v>0</v>
      </c>
      <c r="E1596" s="11">
        <f t="shared" si="122"/>
        <v>0</v>
      </c>
      <c r="F1596">
        <v>0</v>
      </c>
      <c r="G1596" s="10">
        <f t="shared" si="123"/>
        <v>0</v>
      </c>
      <c r="H1596" s="14">
        <f t="shared" si="125"/>
        <v>0</v>
      </c>
      <c r="I1596" s="14">
        <f t="shared" si="126"/>
        <v>0</v>
      </c>
      <c r="J1596" s="16">
        <v>1</v>
      </c>
      <c r="K1596" s="16">
        <f t="shared" si="124"/>
        <v>1</v>
      </c>
      <c r="L1596" s="14">
        <v>0</v>
      </c>
      <c r="M1596" s="14">
        <v>0</v>
      </c>
      <c r="S1596" s="6"/>
      <c r="T1596" s="6"/>
    </row>
    <row r="1597" spans="1:20" x14ac:dyDescent="0.3">
      <c r="A1597" s="2">
        <v>29229</v>
      </c>
      <c r="B1597" t="s">
        <v>1054</v>
      </c>
      <c r="C1597" t="s">
        <v>662</v>
      </c>
      <c r="D1597" s="14">
        <v>298700.53736000002</v>
      </c>
      <c r="E1597" s="11">
        <f t="shared" si="122"/>
        <v>2.1842435973105058E-4</v>
      </c>
      <c r="F1597">
        <v>47</v>
      </c>
      <c r="G1597" s="10">
        <f t="shared" si="123"/>
        <v>0.72351213366662803</v>
      </c>
      <c r="H1597" s="14">
        <f t="shared" si="125"/>
        <v>0</v>
      </c>
      <c r="I1597" s="14">
        <f t="shared" si="126"/>
        <v>-114147.46263999998</v>
      </c>
      <c r="J1597" s="16">
        <v>1</v>
      </c>
      <c r="K1597" s="16">
        <f t="shared" si="124"/>
        <v>1</v>
      </c>
      <c r="L1597" s="14">
        <v>285532.37786758499</v>
      </c>
      <c r="M1597" s="14">
        <v>285532.37786499999</v>
      </c>
      <c r="S1597" s="6"/>
      <c r="T1597" s="6"/>
    </row>
    <row r="1598" spans="1:20" x14ac:dyDescent="0.3">
      <c r="A1598" s="2">
        <v>29510</v>
      </c>
      <c r="B1598" t="s">
        <v>1054</v>
      </c>
      <c r="C1598" t="s">
        <v>1095</v>
      </c>
      <c r="D1598" s="14">
        <v>2448218.33684</v>
      </c>
      <c r="E1598" s="11">
        <f t="shared" si="122"/>
        <v>1.7902563130028862E-3</v>
      </c>
      <c r="F1598">
        <v>120</v>
      </c>
      <c r="G1598" s="10">
        <f t="shared" si="123"/>
        <v>2.3226115065649666</v>
      </c>
      <c r="H1598" s="14">
        <f t="shared" si="125"/>
        <v>1394138.33684</v>
      </c>
      <c r="I1598" s="14">
        <f t="shared" si="126"/>
        <v>1394138.33684</v>
      </c>
      <c r="J1598" s="16">
        <v>0.44733701344449806</v>
      </c>
      <c r="K1598" s="16">
        <f t="shared" si="124"/>
        <v>0.43054983460361523</v>
      </c>
      <c r="L1598" s="14">
        <v>2349906.15217184</v>
      </c>
      <c r="M1598" s="14">
        <v>1051199.9989419901</v>
      </c>
      <c r="S1598" s="6"/>
      <c r="T1598" s="6"/>
    </row>
    <row r="1599" spans="1:20" x14ac:dyDescent="0.3">
      <c r="A1599" s="2">
        <v>30001</v>
      </c>
      <c r="B1599" t="s">
        <v>1096</v>
      </c>
      <c r="C1599" t="s">
        <v>1097</v>
      </c>
      <c r="D1599" s="14">
        <v>563427.511961999</v>
      </c>
      <c r="E1599" s="11">
        <f t="shared" si="122"/>
        <v>4.1200559812464097E-4</v>
      </c>
      <c r="F1599">
        <v>101</v>
      </c>
      <c r="G1599" s="10">
        <f t="shared" si="123"/>
        <v>0.63507402293323489</v>
      </c>
      <c r="H1599" s="14">
        <f t="shared" si="125"/>
        <v>0</v>
      </c>
      <c r="I1599" s="14">
        <f t="shared" si="126"/>
        <v>-323756.488038001</v>
      </c>
      <c r="J1599" s="16">
        <v>1</v>
      </c>
      <c r="K1599" s="16">
        <f t="shared" si="124"/>
        <v>1</v>
      </c>
      <c r="L1599" s="14">
        <v>545320.41953392501</v>
      </c>
      <c r="M1599" s="14">
        <v>545320.41953199997</v>
      </c>
      <c r="S1599" s="6"/>
      <c r="T1599" s="6"/>
    </row>
    <row r="1600" spans="1:20" x14ac:dyDescent="0.3">
      <c r="A1600" s="2">
        <v>30003</v>
      </c>
      <c r="B1600" t="s">
        <v>1096</v>
      </c>
      <c r="C1600" t="s">
        <v>1098</v>
      </c>
      <c r="D1600" s="14">
        <v>876877.347144</v>
      </c>
      <c r="E1600" s="11">
        <f t="shared" si="122"/>
        <v>6.4121536173118038E-4</v>
      </c>
      <c r="F1600">
        <v>88</v>
      </c>
      <c r="G1600" s="10">
        <f t="shared" si="123"/>
        <v>1.1343938192685046</v>
      </c>
      <c r="H1600" s="14">
        <f t="shared" si="125"/>
        <v>103885.347144</v>
      </c>
      <c r="I1600" s="14">
        <f t="shared" si="126"/>
        <v>103885.347144</v>
      </c>
      <c r="J1600" s="16">
        <v>0.90831025380699637</v>
      </c>
      <c r="K1600" s="16">
        <f t="shared" si="124"/>
        <v>0.88152807518365506</v>
      </c>
      <c r="L1600" s="14">
        <v>848696.79359504604</v>
      </c>
      <c r="M1600" s="14">
        <v>770880.00015500002</v>
      </c>
      <c r="S1600" s="6"/>
      <c r="T1600" s="6"/>
    </row>
    <row r="1601" spans="1:20" x14ac:dyDescent="0.3">
      <c r="A1601" s="2">
        <v>30005</v>
      </c>
      <c r="B1601" t="s">
        <v>1096</v>
      </c>
      <c r="C1601" t="s">
        <v>492</v>
      </c>
      <c r="D1601" s="14">
        <v>0</v>
      </c>
      <c r="E1601" s="11">
        <f t="shared" si="122"/>
        <v>0</v>
      </c>
      <c r="F1601">
        <v>18</v>
      </c>
      <c r="G1601" s="10">
        <f t="shared" si="123"/>
        <v>0</v>
      </c>
      <c r="H1601" s="14">
        <f t="shared" si="125"/>
        <v>0</v>
      </c>
      <c r="I1601" s="14">
        <f t="shared" si="126"/>
        <v>-158112</v>
      </c>
      <c r="J1601" s="16">
        <v>1</v>
      </c>
      <c r="K1601" s="16">
        <f t="shared" si="124"/>
        <v>1</v>
      </c>
      <c r="L1601" s="14">
        <v>0</v>
      </c>
      <c r="M1601" s="14">
        <v>0</v>
      </c>
      <c r="S1601" s="6"/>
      <c r="T1601" s="6"/>
    </row>
    <row r="1602" spans="1:20" x14ac:dyDescent="0.3">
      <c r="A1602" s="2">
        <v>30007</v>
      </c>
      <c r="B1602" t="s">
        <v>1096</v>
      </c>
      <c r="C1602" t="s">
        <v>1099</v>
      </c>
      <c r="D1602" s="14">
        <v>98438.224787899904</v>
      </c>
      <c r="E1602" s="11">
        <f t="shared" ref="E1602:E1665" si="127">D1602/SUM(D$2:D$3500)</f>
        <v>7.1982817347410568E-5</v>
      </c>
      <c r="F1602">
        <v>90</v>
      </c>
      <c r="G1602" s="10">
        <f t="shared" si="123"/>
        <v>0.12451708255907193</v>
      </c>
      <c r="H1602" s="14">
        <f t="shared" si="125"/>
        <v>0</v>
      </c>
      <c r="I1602" s="14">
        <f t="shared" si="126"/>
        <v>-692121.77521210012</v>
      </c>
      <c r="J1602" s="16">
        <v>1</v>
      </c>
      <c r="K1602" s="16">
        <f t="shared" si="124"/>
        <v>1</v>
      </c>
      <c r="L1602" s="14">
        <v>95274.676689200205</v>
      </c>
      <c r="M1602" s="14">
        <v>95274.676689100001</v>
      </c>
      <c r="S1602" s="6"/>
      <c r="T1602" s="6"/>
    </row>
    <row r="1603" spans="1:20" x14ac:dyDescent="0.3">
      <c r="A1603" s="2">
        <v>30009</v>
      </c>
      <c r="B1603" t="s">
        <v>1096</v>
      </c>
      <c r="C1603" t="s">
        <v>1100</v>
      </c>
      <c r="D1603" s="14">
        <v>0</v>
      </c>
      <c r="E1603" s="11">
        <f t="shared" si="127"/>
        <v>0</v>
      </c>
      <c r="F1603">
        <v>20</v>
      </c>
      <c r="G1603" s="10">
        <f t="shared" ref="G1603:G1666" si="128">D1603/8784/(F1603+1E-50)</f>
        <v>0</v>
      </c>
      <c r="H1603" s="14">
        <f t="shared" si="125"/>
        <v>0</v>
      </c>
      <c r="I1603" s="14">
        <f t="shared" si="126"/>
        <v>-175680</v>
      </c>
      <c r="J1603" s="16">
        <v>1</v>
      </c>
      <c r="K1603" s="16">
        <f t="shared" ref="K1603:K1666" si="129">IF(G1603&gt;1,MIN(1,IF(F1603&lt;12,105408/D1603,(D1603-I1603)/D1603)),1)</f>
        <v>1</v>
      </c>
      <c r="L1603" s="14">
        <v>0</v>
      </c>
      <c r="M1603" s="14">
        <v>0</v>
      </c>
      <c r="S1603" s="6"/>
      <c r="T1603" s="6"/>
    </row>
    <row r="1604" spans="1:20" x14ac:dyDescent="0.3">
      <c r="A1604" s="2">
        <v>30011</v>
      </c>
      <c r="B1604" t="s">
        <v>1096</v>
      </c>
      <c r="C1604" t="s">
        <v>746</v>
      </c>
      <c r="D1604" s="14">
        <v>0</v>
      </c>
      <c r="E1604" s="11">
        <f t="shared" si="127"/>
        <v>0</v>
      </c>
      <c r="F1604">
        <v>0</v>
      </c>
      <c r="G1604" s="10">
        <f t="shared" si="128"/>
        <v>0</v>
      </c>
      <c r="H1604" s="14">
        <f t="shared" si="125"/>
        <v>0</v>
      </c>
      <c r="I1604" s="14">
        <f t="shared" si="126"/>
        <v>0</v>
      </c>
      <c r="J1604" s="16">
        <v>1</v>
      </c>
      <c r="K1604" s="16">
        <f t="shared" si="129"/>
        <v>1</v>
      </c>
      <c r="L1604" s="14">
        <v>0</v>
      </c>
      <c r="M1604" s="14">
        <v>0</v>
      </c>
      <c r="S1604" s="6"/>
      <c r="T1604" s="6"/>
    </row>
    <row r="1605" spans="1:20" x14ac:dyDescent="0.3">
      <c r="A1605" s="2">
        <v>30013</v>
      </c>
      <c r="B1605" t="s">
        <v>1096</v>
      </c>
      <c r="C1605" t="s">
        <v>1101</v>
      </c>
      <c r="D1605" s="14">
        <v>519983.29400699999</v>
      </c>
      <c r="E1605" s="11">
        <f t="shared" si="127"/>
        <v>3.8023707311726811E-4</v>
      </c>
      <c r="F1605">
        <v>258</v>
      </c>
      <c r="G1605" s="10">
        <f t="shared" si="128"/>
        <v>0.22944434472428729</v>
      </c>
      <c r="H1605" s="14">
        <f t="shared" si="125"/>
        <v>0</v>
      </c>
      <c r="I1605" s="14">
        <f t="shared" si="126"/>
        <v>-1746288.705993</v>
      </c>
      <c r="J1605" s="16">
        <v>1</v>
      </c>
      <c r="K1605" s="16">
        <f t="shared" si="129"/>
        <v>1</v>
      </c>
      <c r="L1605" s="14">
        <v>502858.94066217099</v>
      </c>
      <c r="M1605" s="14">
        <v>502858.94065899902</v>
      </c>
      <c r="S1605" s="6"/>
      <c r="T1605" s="6"/>
    </row>
    <row r="1606" spans="1:20" x14ac:dyDescent="0.3">
      <c r="A1606" s="2">
        <v>30015</v>
      </c>
      <c r="B1606" t="s">
        <v>1096</v>
      </c>
      <c r="C1606" t="s">
        <v>1102</v>
      </c>
      <c r="D1606" s="14">
        <v>0</v>
      </c>
      <c r="E1606" s="11">
        <f t="shared" si="127"/>
        <v>0</v>
      </c>
      <c r="F1606">
        <v>0</v>
      </c>
      <c r="G1606" s="10">
        <f t="shared" si="128"/>
        <v>0</v>
      </c>
      <c r="H1606" s="14">
        <f t="shared" si="125"/>
        <v>0</v>
      </c>
      <c r="I1606" s="14">
        <f t="shared" si="126"/>
        <v>0</v>
      </c>
      <c r="J1606" s="16">
        <v>1</v>
      </c>
      <c r="K1606" s="16">
        <f t="shared" si="129"/>
        <v>1</v>
      </c>
      <c r="L1606" s="14">
        <v>0</v>
      </c>
      <c r="M1606" s="14">
        <v>0</v>
      </c>
      <c r="S1606" s="6"/>
      <c r="T1606" s="6"/>
    </row>
    <row r="1607" spans="1:20" x14ac:dyDescent="0.3">
      <c r="A1607" s="2">
        <v>30017</v>
      </c>
      <c r="B1607" t="s">
        <v>1096</v>
      </c>
      <c r="C1607" t="s">
        <v>383</v>
      </c>
      <c r="D1607" s="14">
        <v>437366.94123699999</v>
      </c>
      <c r="E1607" s="11">
        <f t="shared" si="127"/>
        <v>3.1982397806028419E-4</v>
      </c>
      <c r="F1607">
        <v>102</v>
      </c>
      <c r="G1607" s="10">
        <f t="shared" si="128"/>
        <v>0.48815018085132506</v>
      </c>
      <c r="H1607" s="14">
        <f t="shared" si="125"/>
        <v>0</v>
      </c>
      <c r="I1607" s="14">
        <f t="shared" si="126"/>
        <v>-458601.05876300001</v>
      </c>
      <c r="J1607" s="16">
        <v>1</v>
      </c>
      <c r="K1607" s="16">
        <f t="shared" si="129"/>
        <v>1</v>
      </c>
      <c r="L1607" s="14">
        <v>423201.38928651903</v>
      </c>
      <c r="M1607" s="14">
        <v>423201.38928399998</v>
      </c>
      <c r="S1607" s="6"/>
      <c r="T1607" s="6"/>
    </row>
    <row r="1608" spans="1:20" x14ac:dyDescent="0.3">
      <c r="A1608" s="2">
        <v>30019</v>
      </c>
      <c r="B1608" t="s">
        <v>1096</v>
      </c>
      <c r="C1608" t="s">
        <v>1103</v>
      </c>
      <c r="D1608" s="14">
        <v>0</v>
      </c>
      <c r="E1608" s="11">
        <f t="shared" si="127"/>
        <v>0</v>
      </c>
      <c r="F1608">
        <v>0</v>
      </c>
      <c r="G1608" s="10">
        <f t="shared" si="128"/>
        <v>0</v>
      </c>
      <c r="H1608" s="14">
        <f t="shared" ref="H1608:H1671" si="130">MAX(0,D1608-8784*F1608)</f>
        <v>0</v>
      </c>
      <c r="I1608" s="14">
        <f t="shared" ref="I1608:I1671" si="131">D1608-8784*F1608</f>
        <v>0</v>
      </c>
      <c r="J1608" s="16">
        <v>1</v>
      </c>
      <c r="K1608" s="16">
        <f t="shared" si="129"/>
        <v>1</v>
      </c>
      <c r="L1608" s="14">
        <v>0</v>
      </c>
      <c r="M1608" s="14">
        <v>0</v>
      </c>
      <c r="S1608" s="6"/>
      <c r="T1608" s="6"/>
    </row>
    <row r="1609" spans="1:20" x14ac:dyDescent="0.3">
      <c r="A1609" s="2">
        <v>30021</v>
      </c>
      <c r="B1609" t="s">
        <v>1096</v>
      </c>
      <c r="C1609" t="s">
        <v>61</v>
      </c>
      <c r="D1609" s="14">
        <v>322050.07367199898</v>
      </c>
      <c r="E1609" s="11">
        <f t="shared" si="127"/>
        <v>2.3549867624899691E-4</v>
      </c>
      <c r="F1609">
        <v>63</v>
      </c>
      <c r="G1609" s="10">
        <f t="shared" si="128"/>
        <v>0.58195650401884913</v>
      </c>
      <c r="H1609" s="14">
        <f t="shared" si="130"/>
        <v>0</v>
      </c>
      <c r="I1609" s="14">
        <f t="shared" si="131"/>
        <v>-231341.92632800102</v>
      </c>
      <c r="J1609" s="16">
        <v>1</v>
      </c>
      <c r="K1609" s="16">
        <f t="shared" si="129"/>
        <v>1</v>
      </c>
      <c r="L1609" s="14">
        <v>311521.10898130102</v>
      </c>
      <c r="M1609" s="14">
        <v>311521.10898099898</v>
      </c>
      <c r="S1609" s="6"/>
      <c r="T1609" s="6"/>
    </row>
    <row r="1610" spans="1:20" x14ac:dyDescent="0.3">
      <c r="A1610" s="2">
        <v>30023</v>
      </c>
      <c r="B1610" t="s">
        <v>1096</v>
      </c>
      <c r="C1610" t="s">
        <v>1104</v>
      </c>
      <c r="D1610" s="14">
        <v>239798.20449100001</v>
      </c>
      <c r="E1610" s="11">
        <f t="shared" si="127"/>
        <v>1.7535210931835538E-4</v>
      </c>
      <c r="F1610">
        <v>36</v>
      </c>
      <c r="G1610" s="10">
        <f t="shared" si="128"/>
        <v>0.75831753595868756</v>
      </c>
      <c r="H1610" s="14">
        <f t="shared" si="130"/>
        <v>0</v>
      </c>
      <c r="I1610" s="14">
        <f t="shared" si="131"/>
        <v>-76425.795508999989</v>
      </c>
      <c r="J1610" s="16">
        <v>1</v>
      </c>
      <c r="K1610" s="16">
        <f t="shared" si="129"/>
        <v>1</v>
      </c>
      <c r="L1610" s="14">
        <v>232091.71491494199</v>
      </c>
      <c r="M1610" s="14">
        <v>232091.71491499999</v>
      </c>
      <c r="S1610" s="6"/>
      <c r="T1610" s="6"/>
    </row>
    <row r="1611" spans="1:20" x14ac:dyDescent="0.3">
      <c r="A1611" s="2">
        <v>30025</v>
      </c>
      <c r="B1611" t="s">
        <v>1096</v>
      </c>
      <c r="C1611" t="s">
        <v>1105</v>
      </c>
      <c r="D1611" s="14">
        <v>0</v>
      </c>
      <c r="E1611" s="11">
        <f t="shared" si="127"/>
        <v>0</v>
      </c>
      <c r="F1611">
        <v>0</v>
      </c>
      <c r="G1611" s="10">
        <f t="shared" si="128"/>
        <v>0</v>
      </c>
      <c r="H1611" s="14">
        <f t="shared" si="130"/>
        <v>0</v>
      </c>
      <c r="I1611" s="14">
        <f t="shared" si="131"/>
        <v>0</v>
      </c>
      <c r="J1611" s="16">
        <v>1</v>
      </c>
      <c r="K1611" s="16">
        <f t="shared" si="129"/>
        <v>1</v>
      </c>
      <c r="L1611" s="14">
        <v>0</v>
      </c>
      <c r="M1611" s="14">
        <v>0</v>
      </c>
      <c r="S1611" s="6"/>
      <c r="T1611" s="6"/>
    </row>
    <row r="1612" spans="1:20" x14ac:dyDescent="0.3">
      <c r="A1612" s="2">
        <v>30027</v>
      </c>
      <c r="B1612" t="s">
        <v>1096</v>
      </c>
      <c r="C1612" t="s">
        <v>1106</v>
      </c>
      <c r="D1612" s="14">
        <v>0</v>
      </c>
      <c r="E1612" s="11">
        <f t="shared" si="127"/>
        <v>0</v>
      </c>
      <c r="F1612">
        <v>0</v>
      </c>
      <c r="G1612" s="10">
        <f t="shared" si="128"/>
        <v>0</v>
      </c>
      <c r="H1612" s="14">
        <f t="shared" si="130"/>
        <v>0</v>
      </c>
      <c r="I1612" s="14">
        <f t="shared" si="131"/>
        <v>0</v>
      </c>
      <c r="J1612" s="16">
        <v>1</v>
      </c>
      <c r="K1612" s="16">
        <f t="shared" si="129"/>
        <v>1</v>
      </c>
      <c r="L1612" s="14">
        <v>0</v>
      </c>
      <c r="M1612" s="14">
        <v>0</v>
      </c>
      <c r="S1612" s="6"/>
      <c r="T1612" s="6"/>
    </row>
    <row r="1613" spans="1:20" x14ac:dyDescent="0.3">
      <c r="A1613" s="2">
        <v>30029</v>
      </c>
      <c r="B1613" t="s">
        <v>1096</v>
      </c>
      <c r="C1613" t="s">
        <v>1107</v>
      </c>
      <c r="D1613" s="14">
        <v>0</v>
      </c>
      <c r="E1613" s="11">
        <f t="shared" si="127"/>
        <v>0</v>
      </c>
      <c r="F1613">
        <v>112</v>
      </c>
      <c r="G1613" s="10">
        <f t="shared" si="128"/>
        <v>0</v>
      </c>
      <c r="H1613" s="14">
        <f t="shared" si="130"/>
        <v>0</v>
      </c>
      <c r="I1613" s="14">
        <f t="shared" si="131"/>
        <v>-983808</v>
      </c>
      <c r="J1613" s="16">
        <v>1</v>
      </c>
      <c r="K1613" s="16">
        <f t="shared" si="129"/>
        <v>1</v>
      </c>
      <c r="L1613" s="14">
        <v>0</v>
      </c>
      <c r="M1613" s="14">
        <v>0</v>
      </c>
      <c r="S1613" s="6"/>
      <c r="T1613" s="6"/>
    </row>
    <row r="1614" spans="1:20" x14ac:dyDescent="0.3">
      <c r="A1614" s="2">
        <v>30031</v>
      </c>
      <c r="B1614" t="s">
        <v>1096</v>
      </c>
      <c r="C1614" t="s">
        <v>536</v>
      </c>
      <c r="D1614" s="14">
        <v>791713.67007700005</v>
      </c>
      <c r="E1614" s="11">
        <f t="shared" si="127"/>
        <v>5.7893953926326793E-4</v>
      </c>
      <c r="F1614">
        <v>147</v>
      </c>
      <c r="G1614" s="10">
        <f t="shared" si="128"/>
        <v>0.61313835148399076</v>
      </c>
      <c r="H1614" s="14">
        <f t="shared" si="130"/>
        <v>0</v>
      </c>
      <c r="I1614" s="14">
        <f t="shared" si="131"/>
        <v>-499534.32992299995</v>
      </c>
      <c r="J1614" s="16">
        <v>1</v>
      </c>
      <c r="K1614" s="16">
        <f t="shared" si="129"/>
        <v>1</v>
      </c>
      <c r="L1614" s="14">
        <v>764956.77439924597</v>
      </c>
      <c r="M1614" s="14">
        <v>764956.77439799998</v>
      </c>
      <c r="S1614" s="6"/>
      <c r="T1614" s="6"/>
    </row>
    <row r="1615" spans="1:20" x14ac:dyDescent="0.3">
      <c r="A1615" s="2">
        <v>30033</v>
      </c>
      <c r="B1615" t="s">
        <v>1096</v>
      </c>
      <c r="C1615" t="s">
        <v>390</v>
      </c>
      <c r="D1615" s="14">
        <v>0</v>
      </c>
      <c r="E1615" s="11">
        <f t="shared" si="127"/>
        <v>0</v>
      </c>
      <c r="F1615">
        <v>18</v>
      </c>
      <c r="G1615" s="10">
        <f t="shared" si="128"/>
        <v>0</v>
      </c>
      <c r="H1615" s="14">
        <f t="shared" si="130"/>
        <v>0</v>
      </c>
      <c r="I1615" s="14">
        <f t="shared" si="131"/>
        <v>-158112</v>
      </c>
      <c r="J1615" s="16">
        <v>1</v>
      </c>
      <c r="K1615" s="16">
        <f t="shared" si="129"/>
        <v>1</v>
      </c>
      <c r="L1615" s="14">
        <v>0</v>
      </c>
      <c r="M1615" s="14">
        <v>0</v>
      </c>
      <c r="S1615" s="6"/>
      <c r="T1615" s="6"/>
    </row>
    <row r="1616" spans="1:20" x14ac:dyDescent="0.3">
      <c r="A1616" s="2">
        <v>30035</v>
      </c>
      <c r="B1616" t="s">
        <v>1096</v>
      </c>
      <c r="C1616" t="s">
        <v>1108</v>
      </c>
      <c r="D1616" s="14">
        <v>0</v>
      </c>
      <c r="E1616" s="11">
        <f t="shared" si="127"/>
        <v>0</v>
      </c>
      <c r="F1616">
        <v>18</v>
      </c>
      <c r="G1616" s="10">
        <f t="shared" si="128"/>
        <v>0</v>
      </c>
      <c r="H1616" s="14">
        <f t="shared" si="130"/>
        <v>0</v>
      </c>
      <c r="I1616" s="14">
        <f t="shared" si="131"/>
        <v>-158112</v>
      </c>
      <c r="J1616" s="16">
        <v>1</v>
      </c>
      <c r="K1616" s="16">
        <f t="shared" si="129"/>
        <v>1</v>
      </c>
      <c r="L1616" s="14">
        <v>0</v>
      </c>
      <c r="M1616" s="14">
        <v>0</v>
      </c>
      <c r="S1616" s="6"/>
      <c r="T1616" s="6"/>
    </row>
    <row r="1617" spans="1:20" x14ac:dyDescent="0.3">
      <c r="A1617" s="2">
        <v>30037</v>
      </c>
      <c r="B1617" t="s">
        <v>1096</v>
      </c>
      <c r="C1617" t="s">
        <v>1109</v>
      </c>
      <c r="D1617" s="14">
        <v>0</v>
      </c>
      <c r="E1617" s="11">
        <f t="shared" si="127"/>
        <v>0</v>
      </c>
      <c r="F1617">
        <v>2</v>
      </c>
      <c r="G1617" s="10">
        <f t="shared" si="128"/>
        <v>0</v>
      </c>
      <c r="H1617" s="14">
        <f t="shared" si="130"/>
        <v>0</v>
      </c>
      <c r="I1617" s="14">
        <f t="shared" si="131"/>
        <v>-17568</v>
      </c>
      <c r="J1617" s="16">
        <v>1</v>
      </c>
      <c r="K1617" s="16">
        <f t="shared" si="129"/>
        <v>1</v>
      </c>
      <c r="L1617" s="14">
        <v>0</v>
      </c>
      <c r="M1617" s="14">
        <v>0</v>
      </c>
      <c r="S1617" s="6"/>
      <c r="T1617" s="6"/>
    </row>
    <row r="1618" spans="1:20" x14ac:dyDescent="0.3">
      <c r="A1618" s="2">
        <v>30039</v>
      </c>
      <c r="B1618" t="s">
        <v>1096</v>
      </c>
      <c r="C1618" t="s">
        <v>1110</v>
      </c>
      <c r="D1618" s="14">
        <v>428509.511688</v>
      </c>
      <c r="E1618" s="11">
        <f t="shared" si="127"/>
        <v>3.1334699480741683E-4</v>
      </c>
      <c r="F1618">
        <v>72</v>
      </c>
      <c r="G1618" s="10">
        <f t="shared" si="128"/>
        <v>0.67754109695658782</v>
      </c>
      <c r="H1618" s="14">
        <f t="shared" si="130"/>
        <v>0</v>
      </c>
      <c r="I1618" s="14">
        <f t="shared" si="131"/>
        <v>-203938.488312</v>
      </c>
      <c r="J1618" s="16">
        <v>1</v>
      </c>
      <c r="K1618" s="16">
        <f t="shared" si="129"/>
        <v>1</v>
      </c>
      <c r="L1618" s="14">
        <v>414738.33232853399</v>
      </c>
      <c r="M1618" s="14">
        <v>414738.33233200002</v>
      </c>
      <c r="S1618" s="6"/>
      <c r="T1618" s="6"/>
    </row>
    <row r="1619" spans="1:20" x14ac:dyDescent="0.3">
      <c r="A1619" s="2">
        <v>30041</v>
      </c>
      <c r="B1619" t="s">
        <v>1096</v>
      </c>
      <c r="C1619" t="s">
        <v>1111</v>
      </c>
      <c r="D1619" s="14">
        <v>0</v>
      </c>
      <c r="E1619" s="11">
        <f t="shared" si="127"/>
        <v>0</v>
      </c>
      <c r="F1619">
        <v>4</v>
      </c>
      <c r="G1619" s="10">
        <f t="shared" si="128"/>
        <v>0</v>
      </c>
      <c r="H1619" s="14">
        <f t="shared" si="130"/>
        <v>0</v>
      </c>
      <c r="I1619" s="14">
        <f t="shared" si="131"/>
        <v>-35136</v>
      </c>
      <c r="J1619" s="16">
        <v>1</v>
      </c>
      <c r="K1619" s="16">
        <f t="shared" si="129"/>
        <v>1</v>
      </c>
      <c r="L1619" s="14">
        <v>0</v>
      </c>
      <c r="M1619" s="14">
        <v>0</v>
      </c>
      <c r="S1619" s="6"/>
      <c r="T1619" s="6"/>
    </row>
    <row r="1620" spans="1:20" x14ac:dyDescent="0.3">
      <c r="A1620" s="2">
        <v>30043</v>
      </c>
      <c r="B1620" t="s">
        <v>1096</v>
      </c>
      <c r="C1620" t="s">
        <v>100</v>
      </c>
      <c r="D1620" s="14">
        <v>982292.86905800004</v>
      </c>
      <c r="E1620" s="11">
        <f t="shared" si="127"/>
        <v>7.1830031806666031E-4</v>
      </c>
      <c r="F1620">
        <v>72</v>
      </c>
      <c r="G1620" s="10">
        <f t="shared" si="128"/>
        <v>1.5531598946601144</v>
      </c>
      <c r="H1620" s="14">
        <f t="shared" si="130"/>
        <v>349844.86905800004</v>
      </c>
      <c r="I1620" s="14">
        <f t="shared" si="131"/>
        <v>349844.86905800004</v>
      </c>
      <c r="J1620" s="16">
        <v>0.66340982755944056</v>
      </c>
      <c r="K1620" s="16">
        <f t="shared" si="129"/>
        <v>0.64384871347636419</v>
      </c>
      <c r="L1620" s="14">
        <v>950724.53526553605</v>
      </c>
      <c r="M1620" s="14">
        <v>630720.00041600002</v>
      </c>
      <c r="S1620" s="6"/>
      <c r="T1620" s="6"/>
    </row>
    <row r="1621" spans="1:20" x14ac:dyDescent="0.3">
      <c r="A1621" s="2">
        <v>30045</v>
      </c>
      <c r="B1621" t="s">
        <v>1096</v>
      </c>
      <c r="C1621" t="s">
        <v>1112</v>
      </c>
      <c r="D1621" s="14">
        <v>0</v>
      </c>
      <c r="E1621" s="11">
        <f t="shared" si="127"/>
        <v>0</v>
      </c>
      <c r="F1621">
        <v>0</v>
      </c>
      <c r="G1621" s="10">
        <f t="shared" si="128"/>
        <v>0</v>
      </c>
      <c r="H1621" s="14">
        <f t="shared" si="130"/>
        <v>0</v>
      </c>
      <c r="I1621" s="14">
        <f t="shared" si="131"/>
        <v>0</v>
      </c>
      <c r="J1621" s="16">
        <v>1</v>
      </c>
      <c r="K1621" s="16">
        <f t="shared" si="129"/>
        <v>1</v>
      </c>
      <c r="L1621" s="14">
        <v>0</v>
      </c>
      <c r="M1621" s="14">
        <v>0</v>
      </c>
      <c r="S1621" s="6"/>
      <c r="T1621" s="6"/>
    </row>
    <row r="1622" spans="1:20" x14ac:dyDescent="0.3">
      <c r="A1622" s="2">
        <v>30047</v>
      </c>
      <c r="B1622" t="s">
        <v>1096</v>
      </c>
      <c r="C1622" t="s">
        <v>328</v>
      </c>
      <c r="D1622" s="14">
        <v>0</v>
      </c>
      <c r="E1622" s="11">
        <f t="shared" si="127"/>
        <v>0</v>
      </c>
      <c r="F1622">
        <v>184</v>
      </c>
      <c r="G1622" s="10">
        <f t="shared" si="128"/>
        <v>0</v>
      </c>
      <c r="H1622" s="14">
        <f t="shared" si="130"/>
        <v>0</v>
      </c>
      <c r="I1622" s="14">
        <f t="shared" si="131"/>
        <v>-1616256</v>
      </c>
      <c r="J1622" s="16">
        <v>1</v>
      </c>
      <c r="K1622" s="16">
        <f t="shared" si="129"/>
        <v>1</v>
      </c>
      <c r="L1622" s="14">
        <v>0</v>
      </c>
      <c r="M1622" s="14">
        <v>0</v>
      </c>
      <c r="S1622" s="6"/>
      <c r="T1622" s="6"/>
    </row>
    <row r="1623" spans="1:20" x14ac:dyDescent="0.3">
      <c r="A1623" s="2">
        <v>30049</v>
      </c>
      <c r="B1623" t="s">
        <v>1096</v>
      </c>
      <c r="C1623" t="s">
        <v>1113</v>
      </c>
      <c r="D1623" s="14">
        <v>424569.31468999898</v>
      </c>
      <c r="E1623" s="11">
        <f t="shared" si="127"/>
        <v>3.1046573113742442E-4</v>
      </c>
      <c r="F1623">
        <v>112</v>
      </c>
      <c r="G1623" s="10">
        <f t="shared" si="128"/>
        <v>0.43155708704340584</v>
      </c>
      <c r="H1623" s="14">
        <f t="shared" si="130"/>
        <v>0</v>
      </c>
      <c r="I1623" s="14">
        <f t="shared" si="131"/>
        <v>-559238.68531000102</v>
      </c>
      <c r="J1623" s="16">
        <v>1</v>
      </c>
      <c r="K1623" s="16">
        <f t="shared" si="129"/>
        <v>1</v>
      </c>
      <c r="L1623" s="14">
        <v>410453.94567724201</v>
      </c>
      <c r="M1623" s="14">
        <v>410453.94567799999</v>
      </c>
      <c r="S1623" s="6"/>
      <c r="T1623" s="6"/>
    </row>
    <row r="1624" spans="1:20" x14ac:dyDescent="0.3">
      <c r="A1624" s="2">
        <v>30051</v>
      </c>
      <c r="B1624" t="s">
        <v>1096</v>
      </c>
      <c r="C1624" t="s">
        <v>108</v>
      </c>
      <c r="D1624" s="14">
        <v>0</v>
      </c>
      <c r="E1624" s="11">
        <f t="shared" si="127"/>
        <v>0</v>
      </c>
      <c r="F1624">
        <v>18</v>
      </c>
      <c r="G1624" s="10">
        <f t="shared" si="128"/>
        <v>0</v>
      </c>
      <c r="H1624" s="14">
        <f t="shared" si="130"/>
        <v>0</v>
      </c>
      <c r="I1624" s="14">
        <f t="shared" si="131"/>
        <v>-158112</v>
      </c>
      <c r="J1624" s="16">
        <v>1</v>
      </c>
      <c r="K1624" s="16">
        <f t="shared" si="129"/>
        <v>1</v>
      </c>
      <c r="L1624" s="14">
        <v>0</v>
      </c>
      <c r="M1624" s="14">
        <v>0</v>
      </c>
      <c r="S1624" s="6"/>
      <c r="T1624" s="6"/>
    </row>
    <row r="1625" spans="1:20" x14ac:dyDescent="0.3">
      <c r="A1625" s="2">
        <v>30053</v>
      </c>
      <c r="B1625" t="s">
        <v>1096</v>
      </c>
      <c r="C1625" t="s">
        <v>109</v>
      </c>
      <c r="D1625" s="14">
        <v>0</v>
      </c>
      <c r="E1625" s="11">
        <f t="shared" si="127"/>
        <v>0</v>
      </c>
      <c r="F1625">
        <v>74</v>
      </c>
      <c r="G1625" s="10">
        <f t="shared" si="128"/>
        <v>0</v>
      </c>
      <c r="H1625" s="14">
        <f t="shared" si="130"/>
        <v>0</v>
      </c>
      <c r="I1625" s="14">
        <f t="shared" si="131"/>
        <v>-650016</v>
      </c>
      <c r="J1625" s="16">
        <v>1</v>
      </c>
      <c r="K1625" s="16">
        <f t="shared" si="129"/>
        <v>1</v>
      </c>
      <c r="L1625" s="14">
        <v>0</v>
      </c>
      <c r="M1625" s="14">
        <v>0</v>
      </c>
      <c r="S1625" s="6"/>
      <c r="T1625" s="6"/>
    </row>
    <row r="1626" spans="1:20" x14ac:dyDescent="0.3">
      <c r="A1626" s="2">
        <v>30055</v>
      </c>
      <c r="B1626" t="s">
        <v>1096</v>
      </c>
      <c r="C1626" t="s">
        <v>1114</v>
      </c>
      <c r="D1626" s="14">
        <v>0</v>
      </c>
      <c r="E1626" s="11">
        <f t="shared" si="127"/>
        <v>0</v>
      </c>
      <c r="F1626">
        <v>0</v>
      </c>
      <c r="G1626" s="10">
        <f t="shared" si="128"/>
        <v>0</v>
      </c>
      <c r="H1626" s="14">
        <f t="shared" si="130"/>
        <v>0</v>
      </c>
      <c r="I1626" s="14">
        <f t="shared" si="131"/>
        <v>0</v>
      </c>
      <c r="J1626" s="16">
        <v>1</v>
      </c>
      <c r="K1626" s="16">
        <f t="shared" si="129"/>
        <v>1</v>
      </c>
      <c r="L1626" s="14">
        <v>0</v>
      </c>
      <c r="M1626" s="14">
        <v>0</v>
      </c>
      <c r="S1626" s="6"/>
      <c r="T1626" s="6"/>
    </row>
    <row r="1627" spans="1:20" x14ac:dyDescent="0.3">
      <c r="A1627" s="2">
        <v>30057</v>
      </c>
      <c r="B1627" t="s">
        <v>1096</v>
      </c>
      <c r="C1627" t="s">
        <v>116</v>
      </c>
      <c r="D1627" s="14">
        <v>45272.098832800002</v>
      </c>
      <c r="E1627" s="11">
        <f t="shared" si="127"/>
        <v>3.3105160401225941E-5</v>
      </c>
      <c r="F1627">
        <v>0</v>
      </c>
      <c r="G1627" s="10">
        <f t="shared" si="128"/>
        <v>5.1539274627504553E+50</v>
      </c>
      <c r="H1627" s="14">
        <f t="shared" si="130"/>
        <v>45272.098832800002</v>
      </c>
      <c r="I1627" s="14">
        <f t="shared" si="131"/>
        <v>45272.098832800002</v>
      </c>
      <c r="J1627" s="16">
        <v>1</v>
      </c>
      <c r="K1627" s="16">
        <f t="shared" si="129"/>
        <v>1</v>
      </c>
      <c r="L1627" s="14">
        <v>43817.171517739996</v>
      </c>
      <c r="M1627" s="14">
        <v>43817.171517700001</v>
      </c>
      <c r="S1627" s="6"/>
      <c r="T1627" s="6"/>
    </row>
    <row r="1628" spans="1:20" x14ac:dyDescent="0.3">
      <c r="A1628" s="2">
        <v>30059</v>
      </c>
      <c r="B1628" t="s">
        <v>1096</v>
      </c>
      <c r="C1628" t="s">
        <v>1115</v>
      </c>
      <c r="D1628" s="14">
        <v>0</v>
      </c>
      <c r="E1628" s="11">
        <f t="shared" si="127"/>
        <v>0</v>
      </c>
      <c r="F1628">
        <v>0</v>
      </c>
      <c r="G1628" s="10">
        <f t="shared" si="128"/>
        <v>0</v>
      </c>
      <c r="H1628" s="14">
        <f t="shared" si="130"/>
        <v>0</v>
      </c>
      <c r="I1628" s="14">
        <f t="shared" si="131"/>
        <v>0</v>
      </c>
      <c r="J1628" s="16">
        <v>1</v>
      </c>
      <c r="K1628" s="16">
        <f t="shared" si="129"/>
        <v>1</v>
      </c>
      <c r="L1628" s="14">
        <v>0</v>
      </c>
      <c r="M1628" s="14">
        <v>0</v>
      </c>
      <c r="S1628" s="6"/>
      <c r="T1628" s="6"/>
    </row>
    <row r="1629" spans="1:20" x14ac:dyDescent="0.3">
      <c r="A1629" s="2">
        <v>30061</v>
      </c>
      <c r="B1629" t="s">
        <v>1096</v>
      </c>
      <c r="C1629" t="s">
        <v>402</v>
      </c>
      <c r="D1629" s="14">
        <v>1002713.970384</v>
      </c>
      <c r="E1629" s="11">
        <f t="shared" si="127"/>
        <v>7.3323322050318528E-4</v>
      </c>
      <c r="F1629">
        <v>140</v>
      </c>
      <c r="G1629" s="10">
        <f t="shared" si="128"/>
        <v>0.81537370737704917</v>
      </c>
      <c r="H1629" s="14">
        <f t="shared" si="130"/>
        <v>0</v>
      </c>
      <c r="I1629" s="14">
        <f t="shared" si="131"/>
        <v>-227046.02961600001</v>
      </c>
      <c r="J1629" s="16">
        <v>1</v>
      </c>
      <c r="K1629" s="16">
        <f t="shared" si="129"/>
        <v>1</v>
      </c>
      <c r="L1629" s="14">
        <v>970489.35561760096</v>
      </c>
      <c r="M1629" s="14">
        <v>970489.35562000005</v>
      </c>
      <c r="S1629" s="6"/>
      <c r="T1629" s="6"/>
    </row>
    <row r="1630" spans="1:20" x14ac:dyDescent="0.3">
      <c r="A1630" s="2">
        <v>30063</v>
      </c>
      <c r="B1630" t="s">
        <v>1096</v>
      </c>
      <c r="C1630" t="s">
        <v>1116</v>
      </c>
      <c r="D1630" s="14">
        <v>598208.12182799994</v>
      </c>
      <c r="E1630" s="11">
        <f t="shared" si="127"/>
        <v>4.3743887155689041E-4</v>
      </c>
      <c r="F1630">
        <v>443</v>
      </c>
      <c r="G1630" s="10">
        <f t="shared" si="128"/>
        <v>0.15372915916996632</v>
      </c>
      <c r="H1630" s="14">
        <f t="shared" si="130"/>
        <v>0</v>
      </c>
      <c r="I1630" s="14">
        <f t="shared" si="131"/>
        <v>-3293103.8781719999</v>
      </c>
      <c r="J1630" s="16">
        <v>1</v>
      </c>
      <c r="K1630" s="16">
        <f t="shared" si="129"/>
        <v>1</v>
      </c>
      <c r="L1630" s="14">
        <v>577552.93025468104</v>
      </c>
      <c r="M1630" s="14">
        <v>577552.93025099998</v>
      </c>
      <c r="S1630" s="6"/>
      <c r="T1630" s="6"/>
    </row>
    <row r="1631" spans="1:20" x14ac:dyDescent="0.3">
      <c r="A1631" s="2">
        <v>30065</v>
      </c>
      <c r="B1631" t="s">
        <v>1096</v>
      </c>
      <c r="C1631" t="s">
        <v>1117</v>
      </c>
      <c r="D1631" s="14">
        <v>0</v>
      </c>
      <c r="E1631" s="11">
        <f t="shared" si="127"/>
        <v>0</v>
      </c>
      <c r="F1631">
        <v>0</v>
      </c>
      <c r="G1631" s="10">
        <f t="shared" si="128"/>
        <v>0</v>
      </c>
      <c r="H1631" s="14">
        <f t="shared" si="130"/>
        <v>0</v>
      </c>
      <c r="I1631" s="14">
        <f t="shared" si="131"/>
        <v>0</v>
      </c>
      <c r="J1631" s="16">
        <v>1</v>
      </c>
      <c r="K1631" s="16">
        <f t="shared" si="129"/>
        <v>1</v>
      </c>
      <c r="L1631" s="14">
        <v>0</v>
      </c>
      <c r="M1631" s="14">
        <v>0</v>
      </c>
      <c r="S1631" s="6"/>
      <c r="T1631" s="6"/>
    </row>
    <row r="1632" spans="1:20" x14ac:dyDescent="0.3">
      <c r="A1632" s="2">
        <v>30067</v>
      </c>
      <c r="B1632" t="s">
        <v>1096</v>
      </c>
      <c r="C1632" t="s">
        <v>408</v>
      </c>
      <c r="D1632" s="14">
        <v>621842.87559700001</v>
      </c>
      <c r="E1632" s="11">
        <f t="shared" si="127"/>
        <v>4.5472175295048175E-4</v>
      </c>
      <c r="F1632">
        <v>63</v>
      </c>
      <c r="G1632" s="10">
        <f t="shared" si="128"/>
        <v>1.1236932872123198</v>
      </c>
      <c r="H1632" s="14">
        <f t="shared" si="130"/>
        <v>68450.875597000006</v>
      </c>
      <c r="I1632" s="14">
        <f t="shared" si="131"/>
        <v>68450.875597000006</v>
      </c>
      <c r="J1632" s="16">
        <v>0.91715659333957866</v>
      </c>
      <c r="K1632" s="16">
        <f t="shared" si="129"/>
        <v>0.88992255393891295</v>
      </c>
      <c r="L1632" s="14">
        <v>601729.30556275905</v>
      </c>
      <c r="M1632" s="14">
        <v>551879.99979899998</v>
      </c>
      <c r="S1632" s="6"/>
      <c r="T1632" s="6"/>
    </row>
    <row r="1633" spans="1:20" x14ac:dyDescent="0.3">
      <c r="A1633" s="2">
        <v>30069</v>
      </c>
      <c r="B1633" t="s">
        <v>1096</v>
      </c>
      <c r="C1633" t="s">
        <v>1118</v>
      </c>
      <c r="D1633" s="14">
        <v>0</v>
      </c>
      <c r="E1633" s="11">
        <f t="shared" si="127"/>
        <v>0</v>
      </c>
      <c r="F1633">
        <v>0</v>
      </c>
      <c r="G1633" s="10">
        <f t="shared" si="128"/>
        <v>0</v>
      </c>
      <c r="H1633" s="14">
        <f t="shared" si="130"/>
        <v>0</v>
      </c>
      <c r="I1633" s="14">
        <f t="shared" si="131"/>
        <v>0</v>
      </c>
      <c r="J1633" s="16">
        <v>1</v>
      </c>
      <c r="K1633" s="16">
        <f t="shared" si="129"/>
        <v>1</v>
      </c>
      <c r="L1633" s="14">
        <v>0</v>
      </c>
      <c r="M1633" s="14">
        <v>0</v>
      </c>
      <c r="S1633" s="6"/>
      <c r="T1633" s="6"/>
    </row>
    <row r="1634" spans="1:20" x14ac:dyDescent="0.3">
      <c r="A1634" s="2">
        <v>30071</v>
      </c>
      <c r="B1634" t="s">
        <v>1096</v>
      </c>
      <c r="C1634" t="s">
        <v>296</v>
      </c>
      <c r="D1634" s="14">
        <v>0</v>
      </c>
      <c r="E1634" s="11">
        <f t="shared" si="127"/>
        <v>0</v>
      </c>
      <c r="F1634">
        <v>0</v>
      </c>
      <c r="G1634" s="10">
        <f t="shared" si="128"/>
        <v>0</v>
      </c>
      <c r="H1634" s="14">
        <f t="shared" si="130"/>
        <v>0</v>
      </c>
      <c r="I1634" s="14">
        <f t="shared" si="131"/>
        <v>0</v>
      </c>
      <c r="J1634" s="16">
        <v>1</v>
      </c>
      <c r="K1634" s="16">
        <f t="shared" si="129"/>
        <v>1</v>
      </c>
      <c r="L1634" s="14">
        <v>0</v>
      </c>
      <c r="M1634" s="14">
        <v>0</v>
      </c>
      <c r="S1634" s="6"/>
      <c r="T1634" s="6"/>
    </row>
    <row r="1635" spans="1:20" x14ac:dyDescent="0.3">
      <c r="A1635" s="2">
        <v>30073</v>
      </c>
      <c r="B1635" t="s">
        <v>1096</v>
      </c>
      <c r="C1635" t="s">
        <v>1119</v>
      </c>
      <c r="D1635" s="14">
        <v>206931.85687300001</v>
      </c>
      <c r="E1635" s="11">
        <f t="shared" si="127"/>
        <v>1.5131863753886627E-4</v>
      </c>
      <c r="F1635">
        <v>0</v>
      </c>
      <c r="G1635" s="10">
        <f t="shared" si="128"/>
        <v>2.3557816128529143E+51</v>
      </c>
      <c r="H1635" s="14">
        <f t="shared" si="130"/>
        <v>206931.85687300001</v>
      </c>
      <c r="I1635" s="14">
        <f t="shared" si="131"/>
        <v>206931.85687300001</v>
      </c>
      <c r="J1635" s="16">
        <v>0.52486097978468937</v>
      </c>
      <c r="K1635" s="16">
        <f t="shared" si="129"/>
        <v>0.50938507773934438</v>
      </c>
      <c r="L1635" s="14">
        <v>200281.606084581</v>
      </c>
      <c r="M1635" s="14">
        <v>105120.0000453</v>
      </c>
      <c r="S1635" s="6"/>
      <c r="T1635" s="6"/>
    </row>
    <row r="1636" spans="1:20" x14ac:dyDescent="0.3">
      <c r="A1636" s="2">
        <v>30075</v>
      </c>
      <c r="B1636" t="s">
        <v>1096</v>
      </c>
      <c r="C1636" t="s">
        <v>1120</v>
      </c>
      <c r="D1636" s="14">
        <v>0</v>
      </c>
      <c r="E1636" s="11">
        <f t="shared" si="127"/>
        <v>0</v>
      </c>
      <c r="F1636">
        <v>4</v>
      </c>
      <c r="G1636" s="10">
        <f t="shared" si="128"/>
        <v>0</v>
      </c>
      <c r="H1636" s="14">
        <f t="shared" si="130"/>
        <v>0</v>
      </c>
      <c r="I1636" s="14">
        <f t="shared" si="131"/>
        <v>-35136</v>
      </c>
      <c r="J1636" s="16">
        <v>1</v>
      </c>
      <c r="K1636" s="16">
        <f t="shared" si="129"/>
        <v>1</v>
      </c>
      <c r="L1636" s="14">
        <v>0</v>
      </c>
      <c r="M1636" s="14">
        <v>0</v>
      </c>
      <c r="S1636" s="6"/>
      <c r="T1636" s="6"/>
    </row>
    <row r="1637" spans="1:20" x14ac:dyDescent="0.3">
      <c r="A1637" s="2">
        <v>30077</v>
      </c>
      <c r="B1637" t="s">
        <v>1096</v>
      </c>
      <c r="C1637" t="s">
        <v>778</v>
      </c>
      <c r="D1637" s="14">
        <v>597460.45273400005</v>
      </c>
      <c r="E1637" s="11">
        <f t="shared" si="127"/>
        <v>4.3689213955369085E-4</v>
      </c>
      <c r="F1637">
        <v>36</v>
      </c>
      <c r="G1637" s="10">
        <f t="shared" si="128"/>
        <v>1.8893583432440297</v>
      </c>
      <c r="H1637" s="14">
        <f t="shared" si="130"/>
        <v>281236.45273400005</v>
      </c>
      <c r="I1637" s="14">
        <f t="shared" si="131"/>
        <v>281236.45273400005</v>
      </c>
      <c r="J1637" s="16">
        <v>0.54536056728143489</v>
      </c>
      <c r="K1637" s="16">
        <f t="shared" si="129"/>
        <v>0.52928022022704235</v>
      </c>
      <c r="L1637" s="14">
        <v>578259.63027168799</v>
      </c>
      <c r="M1637" s="14">
        <v>315359.99984099902</v>
      </c>
      <c r="S1637" s="6"/>
      <c r="T1637" s="6"/>
    </row>
    <row r="1638" spans="1:20" x14ac:dyDescent="0.3">
      <c r="A1638" s="2">
        <v>30079</v>
      </c>
      <c r="B1638" t="s">
        <v>1096</v>
      </c>
      <c r="C1638" t="s">
        <v>299</v>
      </c>
      <c r="D1638" s="14">
        <v>253501.45034099999</v>
      </c>
      <c r="E1638" s="11">
        <f t="shared" si="127"/>
        <v>1.8537258911888565E-4</v>
      </c>
      <c r="F1638">
        <v>0</v>
      </c>
      <c r="G1638" s="10">
        <f t="shared" si="128"/>
        <v>2.8859454729166666E+51</v>
      </c>
      <c r="H1638" s="14">
        <f t="shared" si="130"/>
        <v>253501.45034099999</v>
      </c>
      <c r="I1638" s="14">
        <f t="shared" si="131"/>
        <v>253501.45034099999</v>
      </c>
      <c r="J1638" s="16">
        <v>0.42844116670112792</v>
      </c>
      <c r="K1638" s="16">
        <f t="shared" si="129"/>
        <v>0.41580827193773207</v>
      </c>
      <c r="L1638" s="14">
        <v>245354.57414014099</v>
      </c>
      <c r="M1638" s="14">
        <v>105120.00007379999</v>
      </c>
      <c r="S1638" s="6"/>
      <c r="T1638" s="6"/>
    </row>
    <row r="1639" spans="1:20" x14ac:dyDescent="0.3">
      <c r="A1639" s="2">
        <v>30081</v>
      </c>
      <c r="B1639" t="s">
        <v>1096</v>
      </c>
      <c r="C1639" t="s">
        <v>1121</v>
      </c>
      <c r="D1639" s="14">
        <v>0</v>
      </c>
      <c r="E1639" s="11">
        <f t="shared" si="127"/>
        <v>0</v>
      </c>
      <c r="F1639">
        <v>0</v>
      </c>
      <c r="G1639" s="10">
        <f t="shared" si="128"/>
        <v>0</v>
      </c>
      <c r="H1639" s="14">
        <f t="shared" si="130"/>
        <v>0</v>
      </c>
      <c r="I1639" s="14">
        <f t="shared" si="131"/>
        <v>0</v>
      </c>
      <c r="J1639" s="16">
        <v>1</v>
      </c>
      <c r="K1639" s="16">
        <f t="shared" si="129"/>
        <v>1</v>
      </c>
      <c r="L1639" s="14">
        <v>0</v>
      </c>
      <c r="M1639" s="14">
        <v>0</v>
      </c>
      <c r="S1639" s="6"/>
      <c r="T1639" s="6"/>
    </row>
    <row r="1640" spans="1:20" x14ac:dyDescent="0.3">
      <c r="A1640" s="2">
        <v>30083</v>
      </c>
      <c r="B1640" t="s">
        <v>1096</v>
      </c>
      <c r="C1640" t="s">
        <v>561</v>
      </c>
      <c r="D1640" s="14">
        <v>0</v>
      </c>
      <c r="E1640" s="11">
        <f t="shared" si="127"/>
        <v>0</v>
      </c>
      <c r="F1640">
        <v>0</v>
      </c>
      <c r="G1640" s="10">
        <f t="shared" si="128"/>
        <v>0</v>
      </c>
      <c r="H1640" s="14">
        <f t="shared" si="130"/>
        <v>0</v>
      </c>
      <c r="I1640" s="14">
        <f t="shared" si="131"/>
        <v>0</v>
      </c>
      <c r="J1640" s="16">
        <v>1</v>
      </c>
      <c r="K1640" s="16">
        <f t="shared" si="129"/>
        <v>1</v>
      </c>
      <c r="L1640" s="14">
        <v>0</v>
      </c>
      <c r="M1640" s="14">
        <v>0</v>
      </c>
      <c r="S1640" s="6"/>
      <c r="T1640" s="6"/>
    </row>
    <row r="1641" spans="1:20" x14ac:dyDescent="0.3">
      <c r="A1641" s="2">
        <v>30085</v>
      </c>
      <c r="B1641" t="s">
        <v>1096</v>
      </c>
      <c r="C1641" t="s">
        <v>1122</v>
      </c>
      <c r="D1641" s="14">
        <v>0</v>
      </c>
      <c r="E1641" s="11">
        <f t="shared" si="127"/>
        <v>0</v>
      </c>
      <c r="F1641">
        <v>20</v>
      </c>
      <c r="G1641" s="10">
        <f t="shared" si="128"/>
        <v>0</v>
      </c>
      <c r="H1641" s="14">
        <f t="shared" si="130"/>
        <v>0</v>
      </c>
      <c r="I1641" s="14">
        <f t="shared" si="131"/>
        <v>-175680</v>
      </c>
      <c r="J1641" s="16">
        <v>1</v>
      </c>
      <c r="K1641" s="16">
        <f t="shared" si="129"/>
        <v>1</v>
      </c>
      <c r="L1641" s="14">
        <v>0</v>
      </c>
      <c r="M1641" s="14">
        <v>0</v>
      </c>
      <c r="S1641" s="6"/>
      <c r="T1641" s="6"/>
    </row>
    <row r="1642" spans="1:20" x14ac:dyDescent="0.3">
      <c r="A1642" s="2">
        <v>30087</v>
      </c>
      <c r="B1642" t="s">
        <v>1096</v>
      </c>
      <c r="C1642" t="s">
        <v>1123</v>
      </c>
      <c r="D1642" s="14">
        <v>421968.01357700001</v>
      </c>
      <c r="E1642" s="11">
        <f t="shared" si="127"/>
        <v>3.0856353325356292E-4</v>
      </c>
      <c r="F1642">
        <v>40</v>
      </c>
      <c r="G1642" s="10">
        <f t="shared" si="128"/>
        <v>1.200956322794285</v>
      </c>
      <c r="H1642" s="14">
        <f t="shared" si="130"/>
        <v>70608.013577000005</v>
      </c>
      <c r="I1642" s="14">
        <f t="shared" si="131"/>
        <v>70608.013577000005</v>
      </c>
      <c r="J1642" s="16">
        <v>0.85796753663041436</v>
      </c>
      <c r="K1642" s="16">
        <f t="shared" si="129"/>
        <v>0.83266974911567415</v>
      </c>
      <c r="L1642" s="14">
        <v>408407.06091663701</v>
      </c>
      <c r="M1642" s="14">
        <v>350400.00015099999</v>
      </c>
      <c r="S1642" s="6"/>
      <c r="T1642" s="6"/>
    </row>
    <row r="1643" spans="1:20" x14ac:dyDescent="0.3">
      <c r="A1643" s="2">
        <v>30089</v>
      </c>
      <c r="B1643" t="s">
        <v>1096</v>
      </c>
      <c r="C1643" t="s">
        <v>1124</v>
      </c>
      <c r="D1643" s="14">
        <v>0</v>
      </c>
      <c r="E1643" s="11">
        <f t="shared" si="127"/>
        <v>0</v>
      </c>
      <c r="F1643">
        <v>0</v>
      </c>
      <c r="G1643" s="10">
        <f t="shared" si="128"/>
        <v>0</v>
      </c>
      <c r="H1643" s="14">
        <f t="shared" si="130"/>
        <v>0</v>
      </c>
      <c r="I1643" s="14">
        <f t="shared" si="131"/>
        <v>0</v>
      </c>
      <c r="J1643" s="16">
        <v>1</v>
      </c>
      <c r="K1643" s="16">
        <f t="shared" si="129"/>
        <v>1</v>
      </c>
      <c r="L1643" s="14">
        <v>0</v>
      </c>
      <c r="M1643" s="14">
        <v>0</v>
      </c>
      <c r="S1643" s="6"/>
      <c r="T1643" s="6"/>
    </row>
    <row r="1644" spans="1:20" x14ac:dyDescent="0.3">
      <c r="A1644" s="2">
        <v>30091</v>
      </c>
      <c r="B1644" t="s">
        <v>1096</v>
      </c>
      <c r="C1644" t="s">
        <v>717</v>
      </c>
      <c r="D1644" s="14">
        <v>0</v>
      </c>
      <c r="E1644" s="11">
        <f t="shared" si="127"/>
        <v>0</v>
      </c>
      <c r="F1644">
        <v>0</v>
      </c>
      <c r="G1644" s="10">
        <f t="shared" si="128"/>
        <v>0</v>
      </c>
      <c r="H1644" s="14">
        <f t="shared" si="130"/>
        <v>0</v>
      </c>
      <c r="I1644" s="14">
        <f t="shared" si="131"/>
        <v>0</v>
      </c>
      <c r="J1644" s="16">
        <v>1</v>
      </c>
      <c r="K1644" s="16">
        <f t="shared" si="129"/>
        <v>1</v>
      </c>
      <c r="L1644" s="14">
        <v>0</v>
      </c>
      <c r="M1644" s="14">
        <v>0</v>
      </c>
      <c r="S1644" s="6"/>
      <c r="T1644" s="6"/>
    </row>
    <row r="1645" spans="1:20" x14ac:dyDescent="0.3">
      <c r="A1645" s="2">
        <v>30093</v>
      </c>
      <c r="B1645" t="s">
        <v>1096</v>
      </c>
      <c r="C1645" t="s">
        <v>1125</v>
      </c>
      <c r="D1645" s="14">
        <v>522169.05457899999</v>
      </c>
      <c r="E1645" s="11">
        <f t="shared" si="127"/>
        <v>3.8183540754841469E-4</v>
      </c>
      <c r="F1645">
        <v>320</v>
      </c>
      <c r="G1645" s="10">
        <f t="shared" si="128"/>
        <v>0.18576711015020206</v>
      </c>
      <c r="H1645" s="14">
        <f t="shared" si="130"/>
        <v>0</v>
      </c>
      <c r="I1645" s="14">
        <f t="shared" si="131"/>
        <v>-2288710.945421</v>
      </c>
      <c r="J1645" s="16">
        <v>1</v>
      </c>
      <c r="K1645" s="16">
        <f t="shared" si="129"/>
        <v>1</v>
      </c>
      <c r="L1645" s="14">
        <v>504733.15263679798</v>
      </c>
      <c r="M1645" s="14">
        <v>504733.15264099999</v>
      </c>
      <c r="S1645" s="6"/>
      <c r="T1645" s="6"/>
    </row>
    <row r="1646" spans="1:20" x14ac:dyDescent="0.3">
      <c r="A1646" s="2">
        <v>30095</v>
      </c>
      <c r="B1646" t="s">
        <v>1096</v>
      </c>
      <c r="C1646" t="s">
        <v>1126</v>
      </c>
      <c r="D1646" s="14">
        <v>727144.599285</v>
      </c>
      <c r="E1646" s="11">
        <f t="shared" si="127"/>
        <v>5.3172349448871929E-4</v>
      </c>
      <c r="F1646">
        <v>186</v>
      </c>
      <c r="G1646" s="10">
        <f t="shared" si="128"/>
        <v>0.44505687227326812</v>
      </c>
      <c r="H1646" s="14">
        <f t="shared" si="130"/>
        <v>0</v>
      </c>
      <c r="I1646" s="14">
        <f t="shared" si="131"/>
        <v>-906679.400715</v>
      </c>
      <c r="J1646" s="16">
        <v>1</v>
      </c>
      <c r="K1646" s="16">
        <f t="shared" si="129"/>
        <v>1</v>
      </c>
      <c r="L1646" s="14">
        <v>703776.06618435599</v>
      </c>
      <c r="M1646" s="14">
        <v>703776.066184</v>
      </c>
      <c r="S1646" s="6"/>
      <c r="T1646" s="6"/>
    </row>
    <row r="1647" spans="1:20" x14ac:dyDescent="0.3">
      <c r="A1647" s="2">
        <v>30097</v>
      </c>
      <c r="B1647" t="s">
        <v>1096</v>
      </c>
      <c r="C1647" t="s">
        <v>1127</v>
      </c>
      <c r="D1647" s="14">
        <v>653167.04779600003</v>
      </c>
      <c r="E1647" s="11">
        <f t="shared" si="127"/>
        <v>4.7762751106241201E-4</v>
      </c>
      <c r="F1647">
        <v>36</v>
      </c>
      <c r="G1647" s="10">
        <f t="shared" si="128"/>
        <v>2.0655201622773731</v>
      </c>
      <c r="H1647" s="14">
        <f t="shared" si="130"/>
        <v>336943.04779600003</v>
      </c>
      <c r="I1647" s="14">
        <f t="shared" si="131"/>
        <v>336943.04779600003</v>
      </c>
      <c r="J1647" s="16">
        <v>0.49884845312779019</v>
      </c>
      <c r="K1647" s="16">
        <f t="shared" si="129"/>
        <v>0.48413954908938467</v>
      </c>
      <c r="L1647" s="14">
        <v>632175.96049938898</v>
      </c>
      <c r="M1647" s="14">
        <v>315359.99991799903</v>
      </c>
      <c r="S1647" s="6"/>
      <c r="T1647" s="6"/>
    </row>
    <row r="1648" spans="1:20" x14ac:dyDescent="0.3">
      <c r="A1648" s="2">
        <v>30099</v>
      </c>
      <c r="B1648" t="s">
        <v>1096</v>
      </c>
      <c r="C1648" t="s">
        <v>517</v>
      </c>
      <c r="D1648" s="14">
        <v>156410.15584699999</v>
      </c>
      <c r="E1648" s="11">
        <f t="shared" si="127"/>
        <v>1.1437471270813253E-4</v>
      </c>
      <c r="F1648">
        <v>36</v>
      </c>
      <c r="G1648" s="10">
        <f t="shared" si="128"/>
        <v>0.49461823216137923</v>
      </c>
      <c r="H1648" s="14">
        <f t="shared" si="130"/>
        <v>0</v>
      </c>
      <c r="I1648" s="14">
        <f t="shared" si="131"/>
        <v>-159813.84415300001</v>
      </c>
      <c r="J1648" s="16">
        <v>1</v>
      </c>
      <c r="K1648" s="16">
        <f t="shared" si="129"/>
        <v>1</v>
      </c>
      <c r="L1648" s="14">
        <v>151383.54090933301</v>
      </c>
      <c r="M1648" s="14">
        <v>151383.54090699999</v>
      </c>
      <c r="S1648" s="6"/>
      <c r="T1648" s="6"/>
    </row>
    <row r="1649" spans="1:20" x14ac:dyDescent="0.3">
      <c r="A1649" s="2">
        <v>30101</v>
      </c>
      <c r="B1649" t="s">
        <v>1096</v>
      </c>
      <c r="C1649" t="s">
        <v>1128</v>
      </c>
      <c r="D1649" s="14">
        <v>238414.82592999999</v>
      </c>
      <c r="E1649" s="11">
        <f t="shared" si="127"/>
        <v>1.7434051563619229E-4</v>
      </c>
      <c r="F1649">
        <v>108</v>
      </c>
      <c r="G1649" s="10">
        <f t="shared" si="128"/>
        <v>0.25131428558026375</v>
      </c>
      <c r="H1649" s="14">
        <f t="shared" si="130"/>
        <v>0</v>
      </c>
      <c r="I1649" s="14">
        <f t="shared" si="131"/>
        <v>-710257.17406999995</v>
      </c>
      <c r="J1649" s="16">
        <v>1</v>
      </c>
      <c r="K1649" s="16">
        <f t="shared" si="129"/>
        <v>1</v>
      </c>
      <c r="L1649" s="14">
        <v>230752.79453735001</v>
      </c>
      <c r="M1649" s="14">
        <v>230752.79453700001</v>
      </c>
      <c r="S1649" s="6"/>
      <c r="T1649" s="6"/>
    </row>
    <row r="1650" spans="1:20" x14ac:dyDescent="0.3">
      <c r="A1650" s="2">
        <v>30103</v>
      </c>
      <c r="B1650" t="s">
        <v>1096</v>
      </c>
      <c r="C1650" t="s">
        <v>1129</v>
      </c>
      <c r="D1650" s="14">
        <v>259401.523243</v>
      </c>
      <c r="E1650" s="11">
        <f t="shared" si="127"/>
        <v>1.8968700936524994E-4</v>
      </c>
      <c r="F1650">
        <v>36</v>
      </c>
      <c r="G1650" s="10">
        <f t="shared" si="128"/>
        <v>0.82030941118637424</v>
      </c>
      <c r="H1650" s="14">
        <f t="shared" si="130"/>
        <v>0</v>
      </c>
      <c r="I1650" s="14">
        <f t="shared" si="131"/>
        <v>-56822.476756999997</v>
      </c>
      <c r="J1650" s="16">
        <v>1</v>
      </c>
      <c r="K1650" s="16">
        <f t="shared" si="129"/>
        <v>1</v>
      </c>
      <c r="L1650" s="14">
        <v>251065.03406551899</v>
      </c>
      <c r="M1650" s="14">
        <v>251065.03406100001</v>
      </c>
      <c r="S1650" s="6"/>
      <c r="T1650" s="6"/>
    </row>
    <row r="1651" spans="1:20" x14ac:dyDescent="0.3">
      <c r="A1651" s="2">
        <v>30105</v>
      </c>
      <c r="B1651" t="s">
        <v>1096</v>
      </c>
      <c r="C1651" t="s">
        <v>519</v>
      </c>
      <c r="D1651" s="14">
        <v>0</v>
      </c>
      <c r="E1651" s="11">
        <f t="shared" si="127"/>
        <v>0</v>
      </c>
      <c r="F1651">
        <v>18</v>
      </c>
      <c r="G1651" s="10">
        <f t="shared" si="128"/>
        <v>0</v>
      </c>
      <c r="H1651" s="14">
        <f t="shared" si="130"/>
        <v>0</v>
      </c>
      <c r="I1651" s="14">
        <f t="shared" si="131"/>
        <v>-158112</v>
      </c>
      <c r="J1651" s="16">
        <v>1</v>
      </c>
      <c r="K1651" s="16">
        <f t="shared" si="129"/>
        <v>1</v>
      </c>
      <c r="L1651" s="14">
        <v>0</v>
      </c>
      <c r="M1651" s="14">
        <v>0</v>
      </c>
      <c r="S1651" s="6"/>
      <c r="T1651" s="6"/>
    </row>
    <row r="1652" spans="1:20" x14ac:dyDescent="0.3">
      <c r="A1652" s="2">
        <v>30107</v>
      </c>
      <c r="B1652" t="s">
        <v>1096</v>
      </c>
      <c r="C1652" t="s">
        <v>1130</v>
      </c>
      <c r="D1652" s="14">
        <v>0</v>
      </c>
      <c r="E1652" s="11">
        <f t="shared" si="127"/>
        <v>0</v>
      </c>
      <c r="F1652">
        <v>2</v>
      </c>
      <c r="G1652" s="10">
        <f t="shared" si="128"/>
        <v>0</v>
      </c>
      <c r="H1652" s="14">
        <f t="shared" si="130"/>
        <v>0</v>
      </c>
      <c r="I1652" s="14">
        <f t="shared" si="131"/>
        <v>-17568</v>
      </c>
      <c r="J1652" s="16">
        <v>1</v>
      </c>
      <c r="K1652" s="16">
        <f t="shared" si="129"/>
        <v>1</v>
      </c>
      <c r="L1652" s="14">
        <v>0</v>
      </c>
      <c r="M1652" s="14">
        <v>0</v>
      </c>
      <c r="S1652" s="6"/>
      <c r="T1652" s="6"/>
    </row>
    <row r="1653" spans="1:20" x14ac:dyDescent="0.3">
      <c r="A1653" s="2">
        <v>30109</v>
      </c>
      <c r="B1653" t="s">
        <v>1096</v>
      </c>
      <c r="C1653" t="s">
        <v>1131</v>
      </c>
      <c r="D1653" s="14">
        <v>113685.8577238</v>
      </c>
      <c r="E1653" s="11">
        <f t="shared" si="127"/>
        <v>8.3132628093897872E-5</v>
      </c>
      <c r="F1653">
        <v>22</v>
      </c>
      <c r="G1653" s="10">
        <f t="shared" si="128"/>
        <v>0.58828995758714187</v>
      </c>
      <c r="H1653" s="14">
        <f t="shared" si="130"/>
        <v>0</v>
      </c>
      <c r="I1653" s="14">
        <f t="shared" si="131"/>
        <v>-79562.1422762</v>
      </c>
      <c r="J1653" s="16">
        <v>1</v>
      </c>
      <c r="K1653" s="16">
        <f t="shared" si="129"/>
        <v>1</v>
      </c>
      <c r="L1653" s="14">
        <v>110032.290420474</v>
      </c>
      <c r="M1653" s="14">
        <v>110032.2904195</v>
      </c>
      <c r="S1653" s="6"/>
      <c r="T1653" s="6"/>
    </row>
    <row r="1654" spans="1:20" x14ac:dyDescent="0.3">
      <c r="A1654" s="2">
        <v>30111</v>
      </c>
      <c r="B1654" t="s">
        <v>1096</v>
      </c>
      <c r="C1654" t="s">
        <v>1132</v>
      </c>
      <c r="D1654" s="14">
        <v>915176.21517099999</v>
      </c>
      <c r="E1654" s="11">
        <f t="shared" si="127"/>
        <v>6.6922135663549935E-4</v>
      </c>
      <c r="F1654">
        <v>327</v>
      </c>
      <c r="G1654" s="10">
        <f t="shared" si="128"/>
        <v>0.31861384584809466</v>
      </c>
      <c r="H1654" s="14">
        <f t="shared" si="130"/>
        <v>0</v>
      </c>
      <c r="I1654" s="14">
        <f t="shared" si="131"/>
        <v>-1957191.784829</v>
      </c>
      <c r="J1654" s="16">
        <v>1</v>
      </c>
      <c r="K1654" s="16">
        <f t="shared" si="129"/>
        <v>1</v>
      </c>
      <c r="L1654" s="14">
        <v>883355.70929555898</v>
      </c>
      <c r="M1654" s="14">
        <v>883355.70929999999</v>
      </c>
      <c r="S1654" s="6"/>
      <c r="T1654" s="6"/>
    </row>
    <row r="1655" spans="1:20" x14ac:dyDescent="0.3">
      <c r="A1655" s="2">
        <v>31001</v>
      </c>
      <c r="B1655" t="s">
        <v>1133</v>
      </c>
      <c r="C1655" t="s">
        <v>369</v>
      </c>
      <c r="D1655" s="14">
        <v>49767.664238600002</v>
      </c>
      <c r="E1655" s="11">
        <f t="shared" si="127"/>
        <v>3.6392536460437616E-5</v>
      </c>
      <c r="F1655">
        <v>2</v>
      </c>
      <c r="G1655" s="10">
        <f t="shared" si="128"/>
        <v>2.8328588478255923</v>
      </c>
      <c r="H1655" s="14">
        <f t="shared" si="130"/>
        <v>32199.664238600002</v>
      </c>
      <c r="I1655" s="14">
        <f t="shared" si="131"/>
        <v>32199.664238600002</v>
      </c>
      <c r="J1655" s="16">
        <v>1</v>
      </c>
      <c r="K1655" s="16">
        <f t="shared" si="129"/>
        <v>1</v>
      </c>
      <c r="L1655" s="14">
        <v>47153.446156756399</v>
      </c>
      <c r="M1655" s="14">
        <v>47153.446156899998</v>
      </c>
      <c r="S1655" s="6"/>
      <c r="T1655" s="6"/>
    </row>
    <row r="1656" spans="1:20" x14ac:dyDescent="0.3">
      <c r="A1656" s="2">
        <v>31003</v>
      </c>
      <c r="B1656" t="s">
        <v>1133</v>
      </c>
      <c r="C1656" t="s">
        <v>1134</v>
      </c>
      <c r="D1656" s="14">
        <v>0</v>
      </c>
      <c r="E1656" s="11">
        <f t="shared" si="127"/>
        <v>0</v>
      </c>
      <c r="F1656">
        <v>0</v>
      </c>
      <c r="G1656" s="10">
        <f t="shared" si="128"/>
        <v>0</v>
      </c>
      <c r="H1656" s="14">
        <f t="shared" si="130"/>
        <v>0</v>
      </c>
      <c r="I1656" s="14">
        <f t="shared" si="131"/>
        <v>0</v>
      </c>
      <c r="J1656" s="16">
        <v>1</v>
      </c>
      <c r="K1656" s="16">
        <f t="shared" si="129"/>
        <v>1</v>
      </c>
      <c r="L1656" s="14">
        <v>0</v>
      </c>
      <c r="M1656" s="14">
        <v>0</v>
      </c>
      <c r="S1656" s="6"/>
      <c r="T1656" s="6"/>
    </row>
    <row r="1657" spans="1:20" x14ac:dyDescent="0.3">
      <c r="A1657" s="2">
        <v>31005</v>
      </c>
      <c r="B1657" t="s">
        <v>1133</v>
      </c>
      <c r="C1657" t="s">
        <v>1135</v>
      </c>
      <c r="D1657" s="14">
        <v>0</v>
      </c>
      <c r="E1657" s="11">
        <f t="shared" si="127"/>
        <v>0</v>
      </c>
      <c r="F1657">
        <v>0</v>
      </c>
      <c r="G1657" s="10">
        <f t="shared" si="128"/>
        <v>0</v>
      </c>
      <c r="H1657" s="14">
        <f t="shared" si="130"/>
        <v>0</v>
      </c>
      <c r="I1657" s="14">
        <f t="shared" si="131"/>
        <v>0</v>
      </c>
      <c r="J1657" s="16">
        <v>1</v>
      </c>
      <c r="K1657" s="16">
        <f t="shared" si="129"/>
        <v>1</v>
      </c>
      <c r="L1657" s="14">
        <v>0</v>
      </c>
      <c r="M1657" s="14">
        <v>0</v>
      </c>
      <c r="S1657" s="6"/>
      <c r="T1657" s="6"/>
    </row>
    <row r="1658" spans="1:20" x14ac:dyDescent="0.3">
      <c r="A1658" s="2">
        <v>31007</v>
      </c>
      <c r="B1658" t="s">
        <v>1133</v>
      </c>
      <c r="C1658" t="s">
        <v>1136</v>
      </c>
      <c r="D1658" s="14">
        <v>53643.986173199999</v>
      </c>
      <c r="E1658" s="11">
        <f t="shared" si="127"/>
        <v>3.922709157761168E-5</v>
      </c>
      <c r="F1658">
        <v>0</v>
      </c>
      <c r="G1658" s="10">
        <f t="shared" si="128"/>
        <v>6.1070111763661197E+50</v>
      </c>
      <c r="H1658" s="14">
        <f t="shared" si="130"/>
        <v>53643.986173199999</v>
      </c>
      <c r="I1658" s="14">
        <f t="shared" si="131"/>
        <v>53643.986173199999</v>
      </c>
      <c r="J1658" s="16">
        <v>1</v>
      </c>
      <c r="K1658" s="16">
        <f t="shared" si="129"/>
        <v>1</v>
      </c>
      <c r="L1658" s="14">
        <v>50826.150922180401</v>
      </c>
      <c r="M1658" s="14">
        <v>50826.1509221999</v>
      </c>
      <c r="S1658" s="6"/>
      <c r="T1658" s="6"/>
    </row>
    <row r="1659" spans="1:20" x14ac:dyDescent="0.3">
      <c r="A1659" s="2">
        <v>31009</v>
      </c>
      <c r="B1659" t="s">
        <v>1133</v>
      </c>
      <c r="C1659" t="s">
        <v>492</v>
      </c>
      <c r="D1659" s="14">
        <v>0</v>
      </c>
      <c r="E1659" s="11">
        <f t="shared" si="127"/>
        <v>0</v>
      </c>
      <c r="F1659">
        <v>0</v>
      </c>
      <c r="G1659" s="10">
        <f t="shared" si="128"/>
        <v>0</v>
      </c>
      <c r="H1659" s="14">
        <f t="shared" si="130"/>
        <v>0</v>
      </c>
      <c r="I1659" s="14">
        <f t="shared" si="131"/>
        <v>0</v>
      </c>
      <c r="J1659" s="16">
        <v>1</v>
      </c>
      <c r="K1659" s="16">
        <f t="shared" si="129"/>
        <v>1</v>
      </c>
      <c r="L1659" s="14">
        <v>0</v>
      </c>
      <c r="M1659" s="14">
        <v>0</v>
      </c>
      <c r="S1659" s="6"/>
      <c r="T1659" s="6"/>
    </row>
    <row r="1660" spans="1:20" x14ac:dyDescent="0.3">
      <c r="A1660" s="2">
        <v>31011</v>
      </c>
      <c r="B1660" t="s">
        <v>1133</v>
      </c>
      <c r="C1660" t="s">
        <v>270</v>
      </c>
      <c r="D1660" s="14">
        <v>0</v>
      </c>
      <c r="E1660" s="11">
        <f t="shared" si="127"/>
        <v>0</v>
      </c>
      <c r="F1660">
        <v>0</v>
      </c>
      <c r="G1660" s="10">
        <f t="shared" si="128"/>
        <v>0</v>
      </c>
      <c r="H1660" s="14">
        <f t="shared" si="130"/>
        <v>0</v>
      </c>
      <c r="I1660" s="14">
        <f t="shared" si="131"/>
        <v>0</v>
      </c>
      <c r="J1660" s="16">
        <v>1</v>
      </c>
      <c r="K1660" s="16">
        <f t="shared" si="129"/>
        <v>1</v>
      </c>
      <c r="L1660" s="14">
        <v>0</v>
      </c>
      <c r="M1660" s="14">
        <v>0</v>
      </c>
      <c r="S1660" s="6"/>
      <c r="T1660" s="6"/>
    </row>
    <row r="1661" spans="1:20" x14ac:dyDescent="0.3">
      <c r="A1661" s="2">
        <v>31013</v>
      </c>
      <c r="B1661" t="s">
        <v>1133</v>
      </c>
      <c r="C1661" t="s">
        <v>1137</v>
      </c>
      <c r="D1661" s="14">
        <v>0</v>
      </c>
      <c r="E1661" s="11">
        <f t="shared" si="127"/>
        <v>0</v>
      </c>
      <c r="F1661">
        <v>0</v>
      </c>
      <c r="G1661" s="10">
        <f t="shared" si="128"/>
        <v>0</v>
      </c>
      <c r="H1661" s="14">
        <f t="shared" si="130"/>
        <v>0</v>
      </c>
      <c r="I1661" s="14">
        <f t="shared" si="131"/>
        <v>0</v>
      </c>
      <c r="J1661" s="16">
        <v>1</v>
      </c>
      <c r="K1661" s="16">
        <f t="shared" si="129"/>
        <v>1</v>
      </c>
      <c r="L1661" s="14">
        <v>0</v>
      </c>
      <c r="M1661" s="14">
        <v>0</v>
      </c>
      <c r="S1661" s="6"/>
      <c r="T1661" s="6"/>
    </row>
    <row r="1662" spans="1:20" x14ac:dyDescent="0.3">
      <c r="A1662" s="2">
        <v>31015</v>
      </c>
      <c r="B1662" t="s">
        <v>1133</v>
      </c>
      <c r="C1662" t="s">
        <v>736</v>
      </c>
      <c r="D1662" s="14">
        <v>0</v>
      </c>
      <c r="E1662" s="11">
        <f t="shared" si="127"/>
        <v>0</v>
      </c>
      <c r="F1662">
        <v>0</v>
      </c>
      <c r="G1662" s="10">
        <f t="shared" si="128"/>
        <v>0</v>
      </c>
      <c r="H1662" s="14">
        <f t="shared" si="130"/>
        <v>0</v>
      </c>
      <c r="I1662" s="14">
        <f t="shared" si="131"/>
        <v>0</v>
      </c>
      <c r="J1662" s="16">
        <v>1</v>
      </c>
      <c r="K1662" s="16">
        <f t="shared" si="129"/>
        <v>1</v>
      </c>
      <c r="L1662" s="14">
        <v>0</v>
      </c>
      <c r="M1662" s="14">
        <v>0</v>
      </c>
      <c r="S1662" s="6"/>
      <c r="T1662" s="6"/>
    </row>
    <row r="1663" spans="1:20" x14ac:dyDescent="0.3">
      <c r="A1663" s="2">
        <v>31017</v>
      </c>
      <c r="B1663" t="s">
        <v>1133</v>
      </c>
      <c r="C1663" t="s">
        <v>523</v>
      </c>
      <c r="D1663" s="14">
        <v>0</v>
      </c>
      <c r="E1663" s="11">
        <f t="shared" si="127"/>
        <v>0</v>
      </c>
      <c r="F1663">
        <v>0</v>
      </c>
      <c r="G1663" s="10">
        <f t="shared" si="128"/>
        <v>0</v>
      </c>
      <c r="H1663" s="14">
        <f t="shared" si="130"/>
        <v>0</v>
      </c>
      <c r="I1663" s="14">
        <f t="shared" si="131"/>
        <v>0</v>
      </c>
      <c r="J1663" s="16">
        <v>1</v>
      </c>
      <c r="K1663" s="16">
        <f t="shared" si="129"/>
        <v>1</v>
      </c>
      <c r="L1663" s="14">
        <v>0</v>
      </c>
      <c r="M1663" s="14">
        <v>0</v>
      </c>
      <c r="S1663" s="6"/>
      <c r="T1663" s="6"/>
    </row>
    <row r="1664" spans="1:20" x14ac:dyDescent="0.3">
      <c r="A1664" s="2">
        <v>31019</v>
      </c>
      <c r="B1664" t="s">
        <v>1133</v>
      </c>
      <c r="C1664" t="s">
        <v>1138</v>
      </c>
      <c r="D1664" s="14">
        <v>1746917.03584</v>
      </c>
      <c r="E1664" s="11">
        <f t="shared" si="127"/>
        <v>1.2774306950668177E-3</v>
      </c>
      <c r="F1664">
        <v>113</v>
      </c>
      <c r="G1664" s="10">
        <f t="shared" si="128"/>
        <v>1.7599547808565856</v>
      </c>
      <c r="H1664" s="14">
        <f t="shared" si="130"/>
        <v>754325.03584000003</v>
      </c>
      <c r="I1664" s="14">
        <f t="shared" si="131"/>
        <v>754325.03584000003</v>
      </c>
      <c r="J1664" s="16">
        <v>0.598059081828335</v>
      </c>
      <c r="K1664" s="16">
        <f t="shared" si="129"/>
        <v>0.56819641667912124</v>
      </c>
      <c r="L1664" s="14">
        <v>1655154.1980645901</v>
      </c>
      <c r="M1664" s="14">
        <v>989880.00025899999</v>
      </c>
      <c r="S1664" s="6"/>
      <c r="T1664" s="6"/>
    </row>
    <row r="1665" spans="1:20" x14ac:dyDescent="0.3">
      <c r="A1665" s="2">
        <v>31021</v>
      </c>
      <c r="B1665" t="s">
        <v>1133</v>
      </c>
      <c r="C1665" t="s">
        <v>1139</v>
      </c>
      <c r="D1665" s="14">
        <v>0</v>
      </c>
      <c r="E1665" s="11">
        <f t="shared" si="127"/>
        <v>0</v>
      </c>
      <c r="F1665">
        <v>0</v>
      </c>
      <c r="G1665" s="10">
        <f t="shared" si="128"/>
        <v>0</v>
      </c>
      <c r="H1665" s="14">
        <f t="shared" si="130"/>
        <v>0</v>
      </c>
      <c r="I1665" s="14">
        <f t="shared" si="131"/>
        <v>0</v>
      </c>
      <c r="J1665" s="16">
        <v>1</v>
      </c>
      <c r="K1665" s="16">
        <f t="shared" si="129"/>
        <v>1</v>
      </c>
      <c r="L1665" s="14">
        <v>0</v>
      </c>
      <c r="M1665" s="14">
        <v>0</v>
      </c>
      <c r="S1665" s="6"/>
      <c r="T1665" s="6"/>
    </row>
    <row r="1666" spans="1:20" x14ac:dyDescent="0.3">
      <c r="A1666" s="2">
        <v>31023</v>
      </c>
      <c r="B1666" t="s">
        <v>1133</v>
      </c>
      <c r="C1666" t="s">
        <v>187</v>
      </c>
      <c r="D1666" s="14">
        <v>31885.385155</v>
      </c>
      <c r="E1666" s="11">
        <f t="shared" ref="E1666:E1729" si="132">D1666/SUM(D$2:D$3500)</f>
        <v>2.3316144319034176E-5</v>
      </c>
      <c r="F1666">
        <v>0</v>
      </c>
      <c r="G1666" s="10">
        <f t="shared" si="128"/>
        <v>3.6299391114526412E+50</v>
      </c>
      <c r="H1666" s="14">
        <f t="shared" si="130"/>
        <v>31885.385155</v>
      </c>
      <c r="I1666" s="14">
        <f t="shared" si="131"/>
        <v>31885.385155</v>
      </c>
      <c r="J1666" s="16">
        <v>1</v>
      </c>
      <c r="K1666" s="16">
        <f t="shared" si="129"/>
        <v>1</v>
      </c>
      <c r="L1666" s="14">
        <v>30210.4954110912</v>
      </c>
      <c r="M1666" s="14">
        <v>30210.495411200001</v>
      </c>
      <c r="S1666" s="6"/>
      <c r="T1666" s="6"/>
    </row>
    <row r="1667" spans="1:20" x14ac:dyDescent="0.3">
      <c r="A1667" s="2">
        <v>31025</v>
      </c>
      <c r="B1667" t="s">
        <v>1133</v>
      </c>
      <c r="C1667" t="s">
        <v>525</v>
      </c>
      <c r="D1667" s="14">
        <v>1444352.3049599901</v>
      </c>
      <c r="E1667" s="11">
        <f t="shared" si="132"/>
        <v>1.056180649105187E-3</v>
      </c>
      <c r="F1667">
        <v>24</v>
      </c>
      <c r="G1667" s="10">
        <f t="shared" ref="G1667:G1730" si="133">D1667/8784/(F1667+1E-50)</f>
        <v>6.8512461338797346</v>
      </c>
      <c r="H1667" s="14">
        <f t="shared" si="130"/>
        <v>1233536.3049599901</v>
      </c>
      <c r="I1667" s="14">
        <f t="shared" si="131"/>
        <v>1233536.3049599901</v>
      </c>
      <c r="J1667" s="16">
        <v>0.1536299995306393</v>
      </c>
      <c r="K1667" s="16">
        <f t="shared" ref="K1667:K1730" si="134">IF(G1667&gt;1,MIN(1,IF(F1667&lt;12,105408/D1667,(D1667-I1667)/D1667)),1)</f>
        <v>0.14595884901214584</v>
      </c>
      <c r="L1667" s="14">
        <v>1368482.7223691901</v>
      </c>
      <c r="M1667" s="14">
        <v>210240.000642</v>
      </c>
      <c r="S1667" s="6"/>
      <c r="T1667" s="6"/>
    </row>
    <row r="1668" spans="1:20" x14ac:dyDescent="0.3">
      <c r="A1668" s="2">
        <v>31027</v>
      </c>
      <c r="B1668" t="s">
        <v>1133</v>
      </c>
      <c r="C1668" t="s">
        <v>626</v>
      </c>
      <c r="D1668" s="14">
        <v>0</v>
      </c>
      <c r="E1668" s="11">
        <f t="shared" si="132"/>
        <v>0</v>
      </c>
      <c r="F1668">
        <v>2</v>
      </c>
      <c r="G1668" s="10">
        <f t="shared" si="133"/>
        <v>0</v>
      </c>
      <c r="H1668" s="14">
        <f t="shared" si="130"/>
        <v>0</v>
      </c>
      <c r="I1668" s="14">
        <f t="shared" si="131"/>
        <v>-17568</v>
      </c>
      <c r="J1668" s="16">
        <v>1</v>
      </c>
      <c r="K1668" s="16">
        <f t="shared" si="134"/>
        <v>1</v>
      </c>
      <c r="L1668" s="14">
        <v>0</v>
      </c>
      <c r="M1668" s="14">
        <v>0</v>
      </c>
      <c r="S1668" s="6"/>
      <c r="T1668" s="6"/>
    </row>
    <row r="1669" spans="1:20" x14ac:dyDescent="0.3">
      <c r="A1669" s="2">
        <v>31029</v>
      </c>
      <c r="B1669" t="s">
        <v>1133</v>
      </c>
      <c r="C1669" t="s">
        <v>669</v>
      </c>
      <c r="D1669" s="14">
        <v>0</v>
      </c>
      <c r="E1669" s="11">
        <f t="shared" si="132"/>
        <v>0</v>
      </c>
      <c r="F1669">
        <v>0</v>
      </c>
      <c r="G1669" s="10">
        <f t="shared" si="133"/>
        <v>0</v>
      </c>
      <c r="H1669" s="14">
        <f t="shared" si="130"/>
        <v>0</v>
      </c>
      <c r="I1669" s="14">
        <f t="shared" si="131"/>
        <v>0</v>
      </c>
      <c r="J1669" s="16">
        <v>1</v>
      </c>
      <c r="K1669" s="16">
        <f t="shared" si="134"/>
        <v>1</v>
      </c>
      <c r="L1669" s="14">
        <v>0</v>
      </c>
      <c r="M1669" s="14">
        <v>0</v>
      </c>
      <c r="S1669" s="6"/>
      <c r="T1669" s="6"/>
    </row>
    <row r="1670" spans="1:20" x14ac:dyDescent="0.3">
      <c r="A1670" s="2">
        <v>31031</v>
      </c>
      <c r="B1670" t="s">
        <v>1133</v>
      </c>
      <c r="C1670" t="s">
        <v>1140</v>
      </c>
      <c r="D1670" s="14">
        <v>0</v>
      </c>
      <c r="E1670" s="11">
        <f t="shared" si="132"/>
        <v>0</v>
      </c>
      <c r="F1670">
        <v>0</v>
      </c>
      <c r="G1670" s="10">
        <f t="shared" si="133"/>
        <v>0</v>
      </c>
      <c r="H1670" s="14">
        <f t="shared" si="130"/>
        <v>0</v>
      </c>
      <c r="I1670" s="14">
        <f t="shared" si="131"/>
        <v>0</v>
      </c>
      <c r="J1670" s="16">
        <v>1</v>
      </c>
      <c r="K1670" s="16">
        <f t="shared" si="134"/>
        <v>1</v>
      </c>
      <c r="L1670" s="14">
        <v>0</v>
      </c>
      <c r="M1670" s="14">
        <v>0</v>
      </c>
      <c r="S1670" s="6"/>
      <c r="T1670" s="6"/>
    </row>
    <row r="1671" spans="1:20" x14ac:dyDescent="0.3">
      <c r="A1671" s="2">
        <v>31033</v>
      </c>
      <c r="B1671" t="s">
        <v>1133</v>
      </c>
      <c r="C1671" t="s">
        <v>378</v>
      </c>
      <c r="D1671" s="14">
        <v>875192.29040900001</v>
      </c>
      <c r="E1671" s="11">
        <f t="shared" si="132"/>
        <v>6.3998316629656268E-4</v>
      </c>
      <c r="F1671">
        <v>128</v>
      </c>
      <c r="G1671" s="10">
        <f t="shared" si="133"/>
        <v>0.77839705929192993</v>
      </c>
      <c r="H1671" s="14">
        <f t="shared" si="130"/>
        <v>0</v>
      </c>
      <c r="I1671" s="14">
        <f t="shared" si="131"/>
        <v>-249159.70959099999</v>
      </c>
      <c r="J1671" s="16">
        <v>1</v>
      </c>
      <c r="K1671" s="16">
        <f t="shared" si="134"/>
        <v>1</v>
      </c>
      <c r="L1671" s="14">
        <v>829219.79911961302</v>
      </c>
      <c r="M1671" s="14">
        <v>829219.79911699996</v>
      </c>
      <c r="S1671" s="6"/>
      <c r="T1671" s="6"/>
    </row>
    <row r="1672" spans="1:20" x14ac:dyDescent="0.3">
      <c r="A1672" s="2">
        <v>31035</v>
      </c>
      <c r="B1672" t="s">
        <v>1133</v>
      </c>
      <c r="C1672" t="s">
        <v>49</v>
      </c>
      <c r="D1672" s="14">
        <v>0</v>
      </c>
      <c r="E1672" s="11">
        <f t="shared" si="132"/>
        <v>0</v>
      </c>
      <c r="F1672">
        <v>0</v>
      </c>
      <c r="G1672" s="10">
        <f t="shared" si="133"/>
        <v>0</v>
      </c>
      <c r="H1672" s="14">
        <f t="shared" ref="H1672:H1735" si="135">MAX(0,D1672-8784*F1672)</f>
        <v>0</v>
      </c>
      <c r="I1672" s="14">
        <f t="shared" ref="I1672:I1735" si="136">D1672-8784*F1672</f>
        <v>0</v>
      </c>
      <c r="J1672" s="16">
        <v>1</v>
      </c>
      <c r="K1672" s="16">
        <f t="shared" si="134"/>
        <v>1</v>
      </c>
      <c r="L1672" s="14">
        <v>0</v>
      </c>
      <c r="M1672" s="14">
        <v>0</v>
      </c>
      <c r="S1672" s="6"/>
      <c r="T1672" s="6"/>
    </row>
    <row r="1673" spans="1:20" x14ac:dyDescent="0.3">
      <c r="A1673" s="2">
        <v>31037</v>
      </c>
      <c r="B1673" t="s">
        <v>1133</v>
      </c>
      <c r="C1673" t="s">
        <v>1141</v>
      </c>
      <c r="D1673" s="14">
        <v>125479.71092699999</v>
      </c>
      <c r="E1673" s="11">
        <f t="shared" si="132"/>
        <v>9.1756867130891065E-5</v>
      </c>
      <c r="F1673">
        <v>2</v>
      </c>
      <c r="G1673" s="10">
        <f t="shared" si="133"/>
        <v>7.1425154216188522</v>
      </c>
      <c r="H1673" s="14">
        <f t="shared" si="135"/>
        <v>107911.71092699999</v>
      </c>
      <c r="I1673" s="14">
        <f t="shared" si="136"/>
        <v>107911.71092699999</v>
      </c>
      <c r="J1673" s="16">
        <v>0.88419013042304562</v>
      </c>
      <c r="K1673" s="16">
        <f t="shared" si="134"/>
        <v>0.84004018834027228</v>
      </c>
      <c r="L1673" s="14">
        <v>118888.45666408799</v>
      </c>
      <c r="M1673" s="14">
        <v>105119.99995329999</v>
      </c>
      <c r="S1673" s="6"/>
      <c r="T1673" s="6"/>
    </row>
    <row r="1674" spans="1:20" x14ac:dyDescent="0.3">
      <c r="A1674" s="2">
        <v>31039</v>
      </c>
      <c r="B1674" t="s">
        <v>1133</v>
      </c>
      <c r="C1674" t="s">
        <v>1142</v>
      </c>
      <c r="D1674" s="14">
        <v>0</v>
      </c>
      <c r="E1674" s="11">
        <f t="shared" si="132"/>
        <v>0</v>
      </c>
      <c r="F1674">
        <v>0</v>
      </c>
      <c r="G1674" s="10">
        <f t="shared" si="133"/>
        <v>0</v>
      </c>
      <c r="H1674" s="14">
        <f t="shared" si="135"/>
        <v>0</v>
      </c>
      <c r="I1674" s="14">
        <f t="shared" si="136"/>
        <v>0</v>
      </c>
      <c r="J1674" s="16">
        <v>1</v>
      </c>
      <c r="K1674" s="16">
        <f t="shared" si="134"/>
        <v>1</v>
      </c>
      <c r="L1674" s="14">
        <v>0</v>
      </c>
      <c r="M1674" s="14">
        <v>0</v>
      </c>
      <c r="S1674" s="6"/>
      <c r="T1674" s="6"/>
    </row>
    <row r="1675" spans="1:20" x14ac:dyDescent="0.3">
      <c r="A1675" s="2">
        <v>31041</v>
      </c>
      <c r="B1675" t="s">
        <v>1133</v>
      </c>
      <c r="C1675" t="s">
        <v>383</v>
      </c>
      <c r="D1675" s="14">
        <v>0</v>
      </c>
      <c r="E1675" s="11">
        <f t="shared" si="132"/>
        <v>0</v>
      </c>
      <c r="F1675">
        <v>0</v>
      </c>
      <c r="G1675" s="10">
        <f t="shared" si="133"/>
        <v>0</v>
      </c>
      <c r="H1675" s="14">
        <f t="shared" si="135"/>
        <v>0</v>
      </c>
      <c r="I1675" s="14">
        <f t="shared" si="136"/>
        <v>0</v>
      </c>
      <c r="J1675" s="16">
        <v>1</v>
      </c>
      <c r="K1675" s="16">
        <f t="shared" si="134"/>
        <v>1</v>
      </c>
      <c r="L1675" s="14">
        <v>0</v>
      </c>
      <c r="M1675" s="14">
        <v>0</v>
      </c>
      <c r="S1675" s="6"/>
      <c r="T1675" s="6"/>
    </row>
    <row r="1676" spans="1:20" x14ac:dyDescent="0.3">
      <c r="A1676" s="2">
        <v>31043</v>
      </c>
      <c r="B1676" t="s">
        <v>1133</v>
      </c>
      <c r="C1676" t="s">
        <v>967</v>
      </c>
      <c r="D1676" s="14">
        <v>29068.8777787</v>
      </c>
      <c r="E1676" s="11">
        <f t="shared" si="132"/>
        <v>2.1256577149241428E-5</v>
      </c>
      <c r="F1676">
        <v>72</v>
      </c>
      <c r="G1676" s="10">
        <f t="shared" si="133"/>
        <v>4.5962478778808692E-2</v>
      </c>
      <c r="H1676" s="14">
        <f t="shared" si="135"/>
        <v>0</v>
      </c>
      <c r="I1676" s="14">
        <f t="shared" si="136"/>
        <v>-603379.12222130003</v>
      </c>
      <c r="J1676" s="16">
        <v>1</v>
      </c>
      <c r="K1676" s="16">
        <f t="shared" si="134"/>
        <v>1</v>
      </c>
      <c r="L1676" s="14">
        <v>27541.934793060602</v>
      </c>
      <c r="M1676" s="14">
        <v>27541.934792599899</v>
      </c>
      <c r="S1676" s="6"/>
      <c r="T1676" s="6"/>
    </row>
    <row r="1677" spans="1:20" x14ac:dyDescent="0.3">
      <c r="A1677" s="2">
        <v>31045</v>
      </c>
      <c r="B1677" t="s">
        <v>1133</v>
      </c>
      <c r="C1677" t="s">
        <v>1143</v>
      </c>
      <c r="D1677" s="14">
        <v>0</v>
      </c>
      <c r="E1677" s="11">
        <f t="shared" si="132"/>
        <v>0</v>
      </c>
      <c r="F1677">
        <v>2</v>
      </c>
      <c r="G1677" s="10">
        <f t="shared" si="133"/>
        <v>0</v>
      </c>
      <c r="H1677" s="14">
        <f t="shared" si="135"/>
        <v>0</v>
      </c>
      <c r="I1677" s="14">
        <f t="shared" si="136"/>
        <v>-17568</v>
      </c>
      <c r="J1677" s="16">
        <v>1</v>
      </c>
      <c r="K1677" s="16">
        <f t="shared" si="134"/>
        <v>1</v>
      </c>
      <c r="L1677" s="14">
        <v>0</v>
      </c>
      <c r="M1677" s="14">
        <v>0</v>
      </c>
      <c r="S1677" s="6"/>
      <c r="T1677" s="6"/>
    </row>
    <row r="1678" spans="1:20" x14ac:dyDescent="0.3">
      <c r="A1678" s="2">
        <v>31047</v>
      </c>
      <c r="B1678" t="s">
        <v>1133</v>
      </c>
      <c r="C1678" t="s">
        <v>61</v>
      </c>
      <c r="D1678" s="14">
        <v>2205838.4678799999</v>
      </c>
      <c r="E1678" s="11">
        <f t="shared" si="132"/>
        <v>1.6130163650697577E-3</v>
      </c>
      <c r="F1678">
        <v>38</v>
      </c>
      <c r="G1678" s="10">
        <f t="shared" si="133"/>
        <v>6.6084222146726104</v>
      </c>
      <c r="H1678" s="14">
        <f t="shared" si="135"/>
        <v>1872046.4678799999</v>
      </c>
      <c r="I1678" s="14">
        <f t="shared" si="136"/>
        <v>1872046.4678799999</v>
      </c>
      <c r="J1678" s="16">
        <v>0.15927507446910938</v>
      </c>
      <c r="K1678" s="16">
        <f t="shared" si="134"/>
        <v>0.15132205048577413</v>
      </c>
      <c r="L1678" s="14">
        <v>2089969.2002399601</v>
      </c>
      <c r="M1678" s="14">
        <v>332879.99902699998</v>
      </c>
      <c r="S1678" s="6"/>
      <c r="T1678" s="6"/>
    </row>
    <row r="1679" spans="1:20" x14ac:dyDescent="0.3">
      <c r="A1679" s="2">
        <v>31049</v>
      </c>
      <c r="B1679" t="s">
        <v>1133</v>
      </c>
      <c r="C1679" t="s">
        <v>1144</v>
      </c>
      <c r="D1679" s="14">
        <v>819296.39871500002</v>
      </c>
      <c r="E1679" s="11">
        <f t="shared" si="132"/>
        <v>5.9910937188439016E-4</v>
      </c>
      <c r="F1679">
        <v>572</v>
      </c>
      <c r="G1679" s="10">
        <f t="shared" si="133"/>
        <v>0.16306197192507516</v>
      </c>
      <c r="H1679" s="14">
        <f t="shared" si="135"/>
        <v>0</v>
      </c>
      <c r="I1679" s="14">
        <f t="shared" si="136"/>
        <v>-4205151.6012850003</v>
      </c>
      <c r="J1679" s="16">
        <v>1</v>
      </c>
      <c r="K1679" s="16">
        <f t="shared" si="134"/>
        <v>1</v>
      </c>
      <c r="L1679" s="14">
        <v>776260.03177233494</v>
      </c>
      <c r="M1679" s="14">
        <v>776260.03176799999</v>
      </c>
      <c r="S1679" s="6"/>
      <c r="T1679" s="6"/>
    </row>
    <row r="1680" spans="1:20" x14ac:dyDescent="0.3">
      <c r="A1680" s="2">
        <v>31051</v>
      </c>
      <c r="B1680" t="s">
        <v>1133</v>
      </c>
      <c r="C1680" t="s">
        <v>1145</v>
      </c>
      <c r="D1680" s="14">
        <v>0</v>
      </c>
      <c r="E1680" s="11">
        <f t="shared" si="132"/>
        <v>0</v>
      </c>
      <c r="F1680">
        <v>0</v>
      </c>
      <c r="G1680" s="10">
        <f t="shared" si="133"/>
        <v>0</v>
      </c>
      <c r="H1680" s="14">
        <f t="shared" si="135"/>
        <v>0</v>
      </c>
      <c r="I1680" s="14">
        <f t="shared" si="136"/>
        <v>0</v>
      </c>
      <c r="J1680" s="16">
        <v>1</v>
      </c>
      <c r="K1680" s="16">
        <f t="shared" si="134"/>
        <v>1</v>
      </c>
      <c r="L1680" s="14">
        <v>0</v>
      </c>
      <c r="M1680" s="14">
        <v>0</v>
      </c>
      <c r="S1680" s="6"/>
      <c r="T1680" s="6"/>
    </row>
    <row r="1681" spans="1:20" x14ac:dyDescent="0.3">
      <c r="A1681" s="2">
        <v>31053</v>
      </c>
      <c r="B1681" t="s">
        <v>1133</v>
      </c>
      <c r="C1681" t="s">
        <v>64</v>
      </c>
      <c r="D1681" s="14">
        <v>165092.23096099999</v>
      </c>
      <c r="E1681" s="11">
        <f t="shared" si="132"/>
        <v>1.2072346827005102E-4</v>
      </c>
      <c r="F1681">
        <v>6</v>
      </c>
      <c r="G1681" s="10">
        <f t="shared" si="133"/>
        <v>3.1324421478635394</v>
      </c>
      <c r="H1681" s="14">
        <f t="shared" si="135"/>
        <v>112388.23096099999</v>
      </c>
      <c r="I1681" s="14">
        <f t="shared" si="136"/>
        <v>112388.23096099999</v>
      </c>
      <c r="J1681" s="16">
        <v>0.67203599662925773</v>
      </c>
      <c r="K1681" s="16">
        <f t="shared" si="134"/>
        <v>0.63847946924226073</v>
      </c>
      <c r="L1681" s="14">
        <v>156420.19256289001</v>
      </c>
      <c r="M1681" s="14">
        <v>105120.0000596</v>
      </c>
      <c r="S1681" s="6"/>
      <c r="T1681" s="6"/>
    </row>
    <row r="1682" spans="1:20" x14ac:dyDescent="0.3">
      <c r="A1682" s="2">
        <v>31055</v>
      </c>
      <c r="B1682" t="s">
        <v>1133</v>
      </c>
      <c r="C1682" t="s">
        <v>67</v>
      </c>
      <c r="D1682" s="14">
        <v>402580.98522600002</v>
      </c>
      <c r="E1682" s="11">
        <f t="shared" si="132"/>
        <v>2.9438679526681046E-4</v>
      </c>
      <c r="F1682">
        <v>80</v>
      </c>
      <c r="G1682" s="10">
        <f t="shared" si="133"/>
        <v>0.57288960784665299</v>
      </c>
      <c r="H1682" s="14">
        <f t="shared" si="135"/>
        <v>0</v>
      </c>
      <c r="I1682" s="14">
        <f t="shared" si="136"/>
        <v>-300139.01477399998</v>
      </c>
      <c r="J1682" s="16">
        <v>1</v>
      </c>
      <c r="K1682" s="16">
        <f t="shared" si="134"/>
        <v>1</v>
      </c>
      <c r="L1682" s="14">
        <v>381434.03153770202</v>
      </c>
      <c r="M1682" s="14">
        <v>381434.03153899999</v>
      </c>
      <c r="S1682" s="6"/>
      <c r="T1682" s="6"/>
    </row>
    <row r="1683" spans="1:20" x14ac:dyDescent="0.3">
      <c r="A1683" s="2">
        <v>31057</v>
      </c>
      <c r="B1683" t="s">
        <v>1133</v>
      </c>
      <c r="C1683" t="s">
        <v>1146</v>
      </c>
      <c r="D1683" s="14">
        <v>0</v>
      </c>
      <c r="E1683" s="11">
        <f t="shared" si="132"/>
        <v>0</v>
      </c>
      <c r="F1683">
        <v>0</v>
      </c>
      <c r="G1683" s="10">
        <f t="shared" si="133"/>
        <v>0</v>
      </c>
      <c r="H1683" s="14">
        <f t="shared" si="135"/>
        <v>0</v>
      </c>
      <c r="I1683" s="14">
        <f t="shared" si="136"/>
        <v>0</v>
      </c>
      <c r="J1683" s="16">
        <v>1</v>
      </c>
      <c r="K1683" s="16">
        <f t="shared" si="134"/>
        <v>1</v>
      </c>
      <c r="L1683" s="14">
        <v>0</v>
      </c>
      <c r="M1683" s="14">
        <v>0</v>
      </c>
      <c r="S1683" s="6"/>
      <c r="T1683" s="6"/>
    </row>
    <row r="1684" spans="1:20" x14ac:dyDescent="0.3">
      <c r="A1684" s="2">
        <v>31059</v>
      </c>
      <c r="B1684" t="s">
        <v>1133</v>
      </c>
      <c r="C1684" t="s">
        <v>969</v>
      </c>
      <c r="D1684" s="14">
        <v>141818.89383700001</v>
      </c>
      <c r="E1684" s="11">
        <f t="shared" si="132"/>
        <v>1.0370487230419277E-4</v>
      </c>
      <c r="F1684">
        <v>0</v>
      </c>
      <c r="G1684" s="10">
        <f t="shared" si="133"/>
        <v>1.6145138187272314E+51</v>
      </c>
      <c r="H1684" s="14">
        <f t="shared" si="135"/>
        <v>141818.89383700001</v>
      </c>
      <c r="I1684" s="14">
        <f t="shared" si="136"/>
        <v>141818.89383700001</v>
      </c>
      <c r="J1684" s="16">
        <v>0.78232116303726884</v>
      </c>
      <c r="K1684" s="16">
        <f t="shared" si="134"/>
        <v>0.7432578068275657</v>
      </c>
      <c r="L1684" s="14">
        <v>134369.36767986399</v>
      </c>
      <c r="M1684" s="14">
        <v>105119.9999949</v>
      </c>
      <c r="S1684" s="6"/>
      <c r="T1684" s="6"/>
    </row>
    <row r="1685" spans="1:20" x14ac:dyDescent="0.3">
      <c r="A1685" s="2">
        <v>31061</v>
      </c>
      <c r="B1685" t="s">
        <v>1133</v>
      </c>
      <c r="C1685" t="s">
        <v>78</v>
      </c>
      <c r="D1685" s="14">
        <v>0</v>
      </c>
      <c r="E1685" s="11">
        <f t="shared" si="132"/>
        <v>0</v>
      </c>
      <c r="F1685">
        <v>0</v>
      </c>
      <c r="G1685" s="10">
        <f t="shared" si="133"/>
        <v>0</v>
      </c>
      <c r="H1685" s="14">
        <f t="shared" si="135"/>
        <v>0</v>
      </c>
      <c r="I1685" s="14">
        <f t="shared" si="136"/>
        <v>0</v>
      </c>
      <c r="J1685" s="16">
        <v>1</v>
      </c>
      <c r="K1685" s="16">
        <f t="shared" si="134"/>
        <v>1</v>
      </c>
      <c r="L1685" s="14">
        <v>0</v>
      </c>
      <c r="M1685" s="14">
        <v>0</v>
      </c>
      <c r="S1685" s="6"/>
      <c r="T1685" s="6"/>
    </row>
    <row r="1686" spans="1:20" x14ac:dyDescent="0.3">
      <c r="A1686" s="2">
        <v>31063</v>
      </c>
      <c r="B1686" t="s">
        <v>1133</v>
      </c>
      <c r="C1686" t="s">
        <v>1147</v>
      </c>
      <c r="D1686" s="14">
        <v>0</v>
      </c>
      <c r="E1686" s="11">
        <f t="shared" si="132"/>
        <v>0</v>
      </c>
      <c r="F1686">
        <v>0</v>
      </c>
      <c r="G1686" s="10">
        <f t="shared" si="133"/>
        <v>0</v>
      </c>
      <c r="H1686" s="14">
        <f t="shared" si="135"/>
        <v>0</v>
      </c>
      <c r="I1686" s="14">
        <f t="shared" si="136"/>
        <v>0</v>
      </c>
      <c r="J1686" s="16">
        <v>1</v>
      </c>
      <c r="K1686" s="16">
        <f t="shared" si="134"/>
        <v>1</v>
      </c>
      <c r="L1686" s="14">
        <v>0</v>
      </c>
      <c r="M1686" s="14">
        <v>0</v>
      </c>
      <c r="S1686" s="6"/>
      <c r="T1686" s="6"/>
    </row>
    <row r="1687" spans="1:20" x14ac:dyDescent="0.3">
      <c r="A1687" s="2">
        <v>31065</v>
      </c>
      <c r="B1687" t="s">
        <v>1133</v>
      </c>
      <c r="C1687" t="s">
        <v>1148</v>
      </c>
      <c r="D1687" s="14">
        <v>0</v>
      </c>
      <c r="E1687" s="11">
        <f t="shared" si="132"/>
        <v>0</v>
      </c>
      <c r="F1687">
        <v>0</v>
      </c>
      <c r="G1687" s="10">
        <f t="shared" si="133"/>
        <v>0</v>
      </c>
      <c r="H1687" s="14">
        <f t="shared" si="135"/>
        <v>0</v>
      </c>
      <c r="I1687" s="14">
        <f t="shared" si="136"/>
        <v>0</v>
      </c>
      <c r="J1687" s="16">
        <v>1</v>
      </c>
      <c r="K1687" s="16">
        <f t="shared" si="134"/>
        <v>1</v>
      </c>
      <c r="L1687" s="14">
        <v>0</v>
      </c>
      <c r="M1687" s="14">
        <v>0</v>
      </c>
      <c r="S1687" s="6"/>
      <c r="T1687" s="6"/>
    </row>
    <row r="1688" spans="1:20" x14ac:dyDescent="0.3">
      <c r="A1688" s="2">
        <v>31067</v>
      </c>
      <c r="B1688" t="s">
        <v>1133</v>
      </c>
      <c r="C1688" t="s">
        <v>1149</v>
      </c>
      <c r="D1688" s="14">
        <v>125245.027852999</v>
      </c>
      <c r="E1688" s="11">
        <f t="shared" si="132"/>
        <v>9.1585255453753038E-5</v>
      </c>
      <c r="F1688">
        <v>2</v>
      </c>
      <c r="G1688" s="10">
        <f t="shared" si="133"/>
        <v>7.1291568677708907</v>
      </c>
      <c r="H1688" s="14">
        <f t="shared" si="135"/>
        <v>107677.027852999</v>
      </c>
      <c r="I1688" s="14">
        <f t="shared" si="136"/>
        <v>107677.027852999</v>
      </c>
      <c r="J1688" s="16">
        <v>0.88584691836162965</v>
      </c>
      <c r="K1688" s="16">
        <f t="shared" si="134"/>
        <v>0.84161424854101297</v>
      </c>
      <c r="L1688" s="14">
        <v>118666.101125827</v>
      </c>
      <c r="M1688" s="14">
        <v>105119.99995329999</v>
      </c>
      <c r="S1688" s="6"/>
      <c r="T1688" s="6"/>
    </row>
    <row r="1689" spans="1:20" x14ac:dyDescent="0.3">
      <c r="A1689" s="2">
        <v>31069</v>
      </c>
      <c r="B1689" t="s">
        <v>1133</v>
      </c>
      <c r="C1689" t="s">
        <v>1150</v>
      </c>
      <c r="D1689" s="14">
        <v>0</v>
      </c>
      <c r="E1689" s="11">
        <f t="shared" si="132"/>
        <v>0</v>
      </c>
      <c r="F1689">
        <v>0</v>
      </c>
      <c r="G1689" s="10">
        <f t="shared" si="133"/>
        <v>0</v>
      </c>
      <c r="H1689" s="14">
        <f t="shared" si="135"/>
        <v>0</v>
      </c>
      <c r="I1689" s="14">
        <f t="shared" si="136"/>
        <v>0</v>
      </c>
      <c r="J1689" s="16">
        <v>1</v>
      </c>
      <c r="K1689" s="16">
        <f t="shared" si="134"/>
        <v>1</v>
      </c>
      <c r="L1689" s="14">
        <v>0</v>
      </c>
      <c r="M1689" s="14">
        <v>0</v>
      </c>
      <c r="S1689" s="6"/>
      <c r="T1689" s="6"/>
    </row>
    <row r="1690" spans="1:20" x14ac:dyDescent="0.3">
      <c r="A1690" s="2">
        <v>31071</v>
      </c>
      <c r="B1690" t="s">
        <v>1133</v>
      </c>
      <c r="C1690" t="s">
        <v>390</v>
      </c>
      <c r="D1690" s="14">
        <v>0</v>
      </c>
      <c r="E1690" s="11">
        <f t="shared" si="132"/>
        <v>0</v>
      </c>
      <c r="F1690">
        <v>20</v>
      </c>
      <c r="G1690" s="10">
        <f t="shared" si="133"/>
        <v>0</v>
      </c>
      <c r="H1690" s="14">
        <f t="shared" si="135"/>
        <v>0</v>
      </c>
      <c r="I1690" s="14">
        <f t="shared" si="136"/>
        <v>-175680</v>
      </c>
      <c r="J1690" s="16">
        <v>1</v>
      </c>
      <c r="K1690" s="16">
        <f t="shared" si="134"/>
        <v>1</v>
      </c>
      <c r="L1690" s="14">
        <v>0</v>
      </c>
      <c r="M1690" s="14">
        <v>0</v>
      </c>
      <c r="S1690" s="6"/>
      <c r="T1690" s="6"/>
    </row>
    <row r="1691" spans="1:20" x14ac:dyDescent="0.3">
      <c r="A1691" s="2">
        <v>31073</v>
      </c>
      <c r="B1691" t="s">
        <v>1133</v>
      </c>
      <c r="C1691" t="s">
        <v>1151</v>
      </c>
      <c r="D1691" s="14">
        <v>0</v>
      </c>
      <c r="E1691" s="11">
        <f t="shared" si="132"/>
        <v>0</v>
      </c>
      <c r="F1691">
        <v>0</v>
      </c>
      <c r="G1691" s="10">
        <f t="shared" si="133"/>
        <v>0</v>
      </c>
      <c r="H1691" s="14">
        <f t="shared" si="135"/>
        <v>0</v>
      </c>
      <c r="I1691" s="14">
        <f t="shared" si="136"/>
        <v>0</v>
      </c>
      <c r="J1691" s="16">
        <v>1</v>
      </c>
      <c r="K1691" s="16">
        <f t="shared" si="134"/>
        <v>1</v>
      </c>
      <c r="L1691" s="14">
        <v>0</v>
      </c>
      <c r="M1691" s="14">
        <v>0</v>
      </c>
      <c r="S1691" s="6"/>
      <c r="T1691" s="6"/>
    </row>
    <row r="1692" spans="1:20" x14ac:dyDescent="0.3">
      <c r="A1692" s="2">
        <v>31075</v>
      </c>
      <c r="B1692" t="s">
        <v>1133</v>
      </c>
      <c r="C1692" t="s">
        <v>283</v>
      </c>
      <c r="D1692" s="14">
        <v>0</v>
      </c>
      <c r="E1692" s="11">
        <f t="shared" si="132"/>
        <v>0</v>
      </c>
      <c r="F1692">
        <v>0</v>
      </c>
      <c r="G1692" s="10">
        <f t="shared" si="133"/>
        <v>0</v>
      </c>
      <c r="H1692" s="14">
        <f t="shared" si="135"/>
        <v>0</v>
      </c>
      <c r="I1692" s="14">
        <f t="shared" si="136"/>
        <v>0</v>
      </c>
      <c r="J1692" s="16">
        <v>1</v>
      </c>
      <c r="K1692" s="16">
        <f t="shared" si="134"/>
        <v>1</v>
      </c>
      <c r="L1692" s="14">
        <v>0</v>
      </c>
      <c r="M1692" s="14">
        <v>0</v>
      </c>
      <c r="S1692" s="6"/>
      <c r="T1692" s="6"/>
    </row>
    <row r="1693" spans="1:20" x14ac:dyDescent="0.3">
      <c r="A1693" s="2">
        <v>31077</v>
      </c>
      <c r="B1693" t="s">
        <v>1133</v>
      </c>
      <c r="C1693" t="s">
        <v>683</v>
      </c>
      <c r="D1693" s="14">
        <v>0</v>
      </c>
      <c r="E1693" s="11">
        <f t="shared" si="132"/>
        <v>0</v>
      </c>
      <c r="F1693">
        <v>0</v>
      </c>
      <c r="G1693" s="10">
        <f t="shared" si="133"/>
        <v>0</v>
      </c>
      <c r="H1693" s="14">
        <f t="shared" si="135"/>
        <v>0</v>
      </c>
      <c r="I1693" s="14">
        <f t="shared" si="136"/>
        <v>0</v>
      </c>
      <c r="J1693" s="16">
        <v>1</v>
      </c>
      <c r="K1693" s="16">
        <f t="shared" si="134"/>
        <v>1</v>
      </c>
      <c r="L1693" s="14">
        <v>0</v>
      </c>
      <c r="M1693" s="14">
        <v>0</v>
      </c>
      <c r="S1693" s="6"/>
      <c r="T1693" s="6"/>
    </row>
    <row r="1694" spans="1:20" x14ac:dyDescent="0.3">
      <c r="A1694" s="2">
        <v>31079</v>
      </c>
      <c r="B1694" t="s">
        <v>1133</v>
      </c>
      <c r="C1694" t="s">
        <v>88</v>
      </c>
      <c r="D1694" s="14">
        <v>1544373.5242999999</v>
      </c>
      <c r="E1694" s="11">
        <f t="shared" si="132"/>
        <v>1.1293210290554583E-3</v>
      </c>
      <c r="F1694">
        <v>617</v>
      </c>
      <c r="G1694" s="10">
        <f t="shared" si="133"/>
        <v>0.28495406490879244</v>
      </c>
      <c r="H1694" s="14">
        <f t="shared" si="135"/>
        <v>0</v>
      </c>
      <c r="I1694" s="14">
        <f t="shared" si="136"/>
        <v>-3875354.4757000003</v>
      </c>
      <c r="J1694" s="16">
        <v>1</v>
      </c>
      <c r="K1694" s="16">
        <f t="shared" si="134"/>
        <v>1</v>
      </c>
      <c r="L1694" s="14">
        <v>1463249.98245651</v>
      </c>
      <c r="M1694" s="14">
        <v>1463249.9824699999</v>
      </c>
      <c r="S1694" s="6"/>
      <c r="T1694" s="6"/>
    </row>
    <row r="1695" spans="1:20" x14ac:dyDescent="0.3">
      <c r="A1695" s="2">
        <v>31081</v>
      </c>
      <c r="B1695" t="s">
        <v>1133</v>
      </c>
      <c r="C1695" t="s">
        <v>454</v>
      </c>
      <c r="D1695" s="14">
        <v>1549616.15656</v>
      </c>
      <c r="E1695" s="11">
        <f t="shared" si="132"/>
        <v>1.133154696730839E-3</v>
      </c>
      <c r="F1695">
        <v>60</v>
      </c>
      <c r="G1695" s="10">
        <f t="shared" si="133"/>
        <v>2.9402249479356404</v>
      </c>
      <c r="H1695" s="14">
        <f t="shared" si="135"/>
        <v>1022576.15656</v>
      </c>
      <c r="I1695" s="14">
        <f t="shared" si="136"/>
        <v>1022576.15656</v>
      </c>
      <c r="J1695" s="16">
        <v>0.35798517428280008</v>
      </c>
      <c r="K1695" s="16">
        <f t="shared" si="134"/>
        <v>0.34011003161581543</v>
      </c>
      <c r="L1695" s="14">
        <v>1468217.2273446701</v>
      </c>
      <c r="M1695" s="14">
        <v>525599.99959699996</v>
      </c>
      <c r="S1695" s="6"/>
      <c r="T1695" s="6"/>
    </row>
    <row r="1696" spans="1:20" x14ac:dyDescent="0.3">
      <c r="A1696" s="2">
        <v>31083</v>
      </c>
      <c r="B1696" t="s">
        <v>1133</v>
      </c>
      <c r="C1696" t="s">
        <v>757</v>
      </c>
      <c r="D1696" s="14">
        <v>0</v>
      </c>
      <c r="E1696" s="11">
        <f t="shared" si="132"/>
        <v>0</v>
      </c>
      <c r="F1696">
        <v>0</v>
      </c>
      <c r="G1696" s="10">
        <f t="shared" si="133"/>
        <v>0</v>
      </c>
      <c r="H1696" s="14">
        <f t="shared" si="135"/>
        <v>0</v>
      </c>
      <c r="I1696" s="14">
        <f t="shared" si="136"/>
        <v>0</v>
      </c>
      <c r="J1696" s="16">
        <v>1</v>
      </c>
      <c r="K1696" s="16">
        <f t="shared" si="134"/>
        <v>1</v>
      </c>
      <c r="L1696" s="14">
        <v>0</v>
      </c>
      <c r="M1696" s="14">
        <v>0</v>
      </c>
      <c r="S1696" s="6"/>
      <c r="T1696" s="6"/>
    </row>
    <row r="1697" spans="1:20" x14ac:dyDescent="0.3">
      <c r="A1697" s="2">
        <v>31085</v>
      </c>
      <c r="B1697" t="s">
        <v>1133</v>
      </c>
      <c r="C1697" t="s">
        <v>1152</v>
      </c>
      <c r="D1697" s="14">
        <v>0</v>
      </c>
      <c r="E1697" s="11">
        <f t="shared" si="132"/>
        <v>0</v>
      </c>
      <c r="F1697">
        <v>0</v>
      </c>
      <c r="G1697" s="10">
        <f t="shared" si="133"/>
        <v>0</v>
      </c>
      <c r="H1697" s="14">
        <f t="shared" si="135"/>
        <v>0</v>
      </c>
      <c r="I1697" s="14">
        <f t="shared" si="136"/>
        <v>0</v>
      </c>
      <c r="J1697" s="16">
        <v>1</v>
      </c>
      <c r="K1697" s="16">
        <f t="shared" si="134"/>
        <v>1</v>
      </c>
      <c r="L1697" s="14">
        <v>0</v>
      </c>
      <c r="M1697" s="14">
        <v>0</v>
      </c>
      <c r="S1697" s="6"/>
      <c r="T1697" s="6"/>
    </row>
    <row r="1698" spans="1:20" x14ac:dyDescent="0.3">
      <c r="A1698" s="2">
        <v>31087</v>
      </c>
      <c r="B1698" t="s">
        <v>1133</v>
      </c>
      <c r="C1698" t="s">
        <v>1153</v>
      </c>
      <c r="D1698" s="14">
        <v>0</v>
      </c>
      <c r="E1698" s="11">
        <f t="shared" si="132"/>
        <v>0</v>
      </c>
      <c r="F1698">
        <v>0</v>
      </c>
      <c r="G1698" s="10">
        <f t="shared" si="133"/>
        <v>0</v>
      </c>
      <c r="H1698" s="14">
        <f t="shared" si="135"/>
        <v>0</v>
      </c>
      <c r="I1698" s="14">
        <f t="shared" si="136"/>
        <v>0</v>
      </c>
      <c r="J1698" s="16">
        <v>1</v>
      </c>
      <c r="K1698" s="16">
        <f t="shared" si="134"/>
        <v>1</v>
      </c>
      <c r="L1698" s="14">
        <v>0</v>
      </c>
      <c r="M1698" s="14">
        <v>0</v>
      </c>
      <c r="S1698" s="6"/>
      <c r="T1698" s="6"/>
    </row>
    <row r="1699" spans="1:20" x14ac:dyDescent="0.3">
      <c r="A1699" s="2">
        <v>31089</v>
      </c>
      <c r="B1699" t="s">
        <v>1133</v>
      </c>
      <c r="C1699" t="s">
        <v>1069</v>
      </c>
      <c r="D1699" s="14">
        <v>0</v>
      </c>
      <c r="E1699" s="11">
        <f t="shared" si="132"/>
        <v>0</v>
      </c>
      <c r="F1699">
        <v>2</v>
      </c>
      <c r="G1699" s="10">
        <f t="shared" si="133"/>
        <v>0</v>
      </c>
      <c r="H1699" s="14">
        <f t="shared" si="135"/>
        <v>0</v>
      </c>
      <c r="I1699" s="14">
        <f t="shared" si="136"/>
        <v>-17568</v>
      </c>
      <c r="J1699" s="16">
        <v>1</v>
      </c>
      <c r="K1699" s="16">
        <f t="shared" si="134"/>
        <v>1</v>
      </c>
      <c r="L1699" s="14">
        <v>0</v>
      </c>
      <c r="M1699" s="14">
        <v>0</v>
      </c>
      <c r="S1699" s="6"/>
      <c r="T1699" s="6"/>
    </row>
    <row r="1700" spans="1:20" x14ac:dyDescent="0.3">
      <c r="A1700" s="2">
        <v>31091</v>
      </c>
      <c r="B1700" t="s">
        <v>1133</v>
      </c>
      <c r="C1700" t="s">
        <v>1154</v>
      </c>
      <c r="D1700" s="14">
        <v>0</v>
      </c>
      <c r="E1700" s="11">
        <f t="shared" si="132"/>
        <v>0</v>
      </c>
      <c r="F1700">
        <v>0</v>
      </c>
      <c r="G1700" s="10">
        <f t="shared" si="133"/>
        <v>0</v>
      </c>
      <c r="H1700" s="14">
        <f t="shared" si="135"/>
        <v>0</v>
      </c>
      <c r="I1700" s="14">
        <f t="shared" si="136"/>
        <v>0</v>
      </c>
      <c r="J1700" s="16">
        <v>1</v>
      </c>
      <c r="K1700" s="16">
        <f t="shared" si="134"/>
        <v>1</v>
      </c>
      <c r="L1700" s="14">
        <v>0</v>
      </c>
      <c r="M1700" s="14">
        <v>0</v>
      </c>
      <c r="S1700" s="6"/>
      <c r="T1700" s="6"/>
    </row>
    <row r="1701" spans="1:20" x14ac:dyDescent="0.3">
      <c r="A1701" s="2">
        <v>31093</v>
      </c>
      <c r="B1701" t="s">
        <v>1133</v>
      </c>
      <c r="C1701" t="s">
        <v>286</v>
      </c>
      <c r="D1701" s="14">
        <v>0</v>
      </c>
      <c r="E1701" s="11">
        <f t="shared" si="132"/>
        <v>0</v>
      </c>
      <c r="F1701">
        <v>20</v>
      </c>
      <c r="G1701" s="10">
        <f t="shared" si="133"/>
        <v>0</v>
      </c>
      <c r="H1701" s="14">
        <f t="shared" si="135"/>
        <v>0</v>
      </c>
      <c r="I1701" s="14">
        <f t="shared" si="136"/>
        <v>-175680</v>
      </c>
      <c r="J1701" s="16">
        <v>1</v>
      </c>
      <c r="K1701" s="16">
        <f t="shared" si="134"/>
        <v>1</v>
      </c>
      <c r="L1701" s="14">
        <v>0</v>
      </c>
      <c r="M1701" s="14">
        <v>0</v>
      </c>
      <c r="S1701" s="6"/>
      <c r="T1701" s="6"/>
    </row>
    <row r="1702" spans="1:20" x14ac:dyDescent="0.3">
      <c r="A1702" s="2">
        <v>31095</v>
      </c>
      <c r="B1702" t="s">
        <v>1133</v>
      </c>
      <c r="C1702" t="s">
        <v>100</v>
      </c>
      <c r="D1702" s="14">
        <v>0</v>
      </c>
      <c r="E1702" s="11">
        <f t="shared" si="132"/>
        <v>0</v>
      </c>
      <c r="F1702">
        <v>2</v>
      </c>
      <c r="G1702" s="10">
        <f t="shared" si="133"/>
        <v>0</v>
      </c>
      <c r="H1702" s="14">
        <f t="shared" si="135"/>
        <v>0</v>
      </c>
      <c r="I1702" s="14">
        <f t="shared" si="136"/>
        <v>-17568</v>
      </c>
      <c r="J1702" s="16">
        <v>1</v>
      </c>
      <c r="K1702" s="16">
        <f t="shared" si="134"/>
        <v>1</v>
      </c>
      <c r="L1702" s="14">
        <v>0</v>
      </c>
      <c r="M1702" s="14">
        <v>0</v>
      </c>
      <c r="S1702" s="6"/>
      <c r="T1702" s="6"/>
    </row>
    <row r="1703" spans="1:20" x14ac:dyDescent="0.3">
      <c r="A1703" s="2">
        <v>31097</v>
      </c>
      <c r="B1703" t="s">
        <v>1133</v>
      </c>
      <c r="C1703" t="s">
        <v>102</v>
      </c>
      <c r="D1703" s="14">
        <v>0</v>
      </c>
      <c r="E1703" s="11">
        <f t="shared" si="132"/>
        <v>0</v>
      </c>
      <c r="F1703">
        <v>0</v>
      </c>
      <c r="G1703" s="10">
        <f t="shared" si="133"/>
        <v>0</v>
      </c>
      <c r="H1703" s="14">
        <f t="shared" si="135"/>
        <v>0</v>
      </c>
      <c r="I1703" s="14">
        <f t="shared" si="136"/>
        <v>0</v>
      </c>
      <c r="J1703" s="16">
        <v>1</v>
      </c>
      <c r="K1703" s="16">
        <f t="shared" si="134"/>
        <v>1</v>
      </c>
      <c r="L1703" s="14">
        <v>0</v>
      </c>
      <c r="M1703" s="14">
        <v>0</v>
      </c>
      <c r="S1703" s="6"/>
      <c r="T1703" s="6"/>
    </row>
    <row r="1704" spans="1:20" x14ac:dyDescent="0.3">
      <c r="A1704" s="2">
        <v>31099</v>
      </c>
      <c r="B1704" t="s">
        <v>1133</v>
      </c>
      <c r="C1704" t="s">
        <v>1155</v>
      </c>
      <c r="D1704" s="14">
        <v>0</v>
      </c>
      <c r="E1704" s="11">
        <f t="shared" si="132"/>
        <v>0</v>
      </c>
      <c r="F1704">
        <v>0</v>
      </c>
      <c r="G1704" s="10">
        <f t="shared" si="133"/>
        <v>0</v>
      </c>
      <c r="H1704" s="14">
        <f t="shared" si="135"/>
        <v>0</v>
      </c>
      <c r="I1704" s="14">
        <f t="shared" si="136"/>
        <v>0</v>
      </c>
      <c r="J1704" s="16">
        <v>1</v>
      </c>
      <c r="K1704" s="16">
        <f t="shared" si="134"/>
        <v>1</v>
      </c>
      <c r="L1704" s="14">
        <v>0</v>
      </c>
      <c r="M1704" s="14">
        <v>0</v>
      </c>
      <c r="S1704" s="6"/>
      <c r="T1704" s="6"/>
    </row>
    <row r="1705" spans="1:20" x14ac:dyDescent="0.3">
      <c r="A1705" s="2">
        <v>31101</v>
      </c>
      <c r="B1705" t="s">
        <v>1133</v>
      </c>
      <c r="C1705" t="s">
        <v>1156</v>
      </c>
      <c r="D1705" s="14">
        <v>1667738.5550599999</v>
      </c>
      <c r="E1705" s="11">
        <f t="shared" si="132"/>
        <v>1.2195315392042182E-3</v>
      </c>
      <c r="F1705">
        <v>150</v>
      </c>
      <c r="G1705" s="10">
        <f t="shared" si="133"/>
        <v>1.2657396440953248</v>
      </c>
      <c r="H1705" s="14">
        <f t="shared" si="135"/>
        <v>350138.55505999993</v>
      </c>
      <c r="I1705" s="14">
        <f t="shared" si="136"/>
        <v>350138.55505999993</v>
      </c>
      <c r="J1705" s="16">
        <v>0.83157460167533226</v>
      </c>
      <c r="K1705" s="16">
        <f t="shared" si="134"/>
        <v>0.79005189152840383</v>
      </c>
      <c r="L1705" s="14">
        <v>1580134.8397892399</v>
      </c>
      <c r="M1705" s="14">
        <v>1314000.0004700001</v>
      </c>
      <c r="S1705" s="6"/>
      <c r="T1705" s="6"/>
    </row>
    <row r="1706" spans="1:20" x14ac:dyDescent="0.3">
      <c r="A1706" s="2">
        <v>31103</v>
      </c>
      <c r="B1706" t="s">
        <v>1133</v>
      </c>
      <c r="C1706" t="s">
        <v>1157</v>
      </c>
      <c r="D1706" s="14">
        <v>0</v>
      </c>
      <c r="E1706" s="11">
        <f t="shared" si="132"/>
        <v>0</v>
      </c>
      <c r="F1706">
        <v>0</v>
      </c>
      <c r="G1706" s="10">
        <f t="shared" si="133"/>
        <v>0</v>
      </c>
      <c r="H1706" s="14">
        <f t="shared" si="135"/>
        <v>0</v>
      </c>
      <c r="I1706" s="14">
        <f t="shared" si="136"/>
        <v>0</v>
      </c>
      <c r="J1706" s="16">
        <v>1</v>
      </c>
      <c r="K1706" s="16">
        <f t="shared" si="134"/>
        <v>1</v>
      </c>
      <c r="L1706" s="14">
        <v>0</v>
      </c>
      <c r="M1706" s="14">
        <v>0</v>
      </c>
      <c r="S1706" s="6"/>
      <c r="T1706" s="6"/>
    </row>
    <row r="1707" spans="1:20" x14ac:dyDescent="0.3">
      <c r="A1707" s="2">
        <v>31105</v>
      </c>
      <c r="B1707" t="s">
        <v>1133</v>
      </c>
      <c r="C1707" t="s">
        <v>1158</v>
      </c>
      <c r="D1707" s="14">
        <v>830558.03082900005</v>
      </c>
      <c r="E1707" s="11">
        <f t="shared" si="132"/>
        <v>6.0734442497725576E-4</v>
      </c>
      <c r="F1707">
        <v>38</v>
      </c>
      <c r="G1707" s="10">
        <f t="shared" si="133"/>
        <v>2.4882502601290626</v>
      </c>
      <c r="H1707" s="14">
        <f t="shared" si="135"/>
        <v>496766.03082900005</v>
      </c>
      <c r="I1707" s="14">
        <f t="shared" si="136"/>
        <v>496766.03082900005</v>
      </c>
      <c r="J1707" s="16">
        <v>0.42301088327840625</v>
      </c>
      <c r="K1707" s="16">
        <f t="shared" si="134"/>
        <v>0.40188883571065365</v>
      </c>
      <c r="L1707" s="14">
        <v>786930.10784883401</v>
      </c>
      <c r="M1707" s="14">
        <v>332879.99978200003</v>
      </c>
      <c r="S1707" s="6"/>
      <c r="T1707" s="6"/>
    </row>
    <row r="1708" spans="1:20" x14ac:dyDescent="0.3">
      <c r="A1708" s="2">
        <v>31107</v>
      </c>
      <c r="B1708" t="s">
        <v>1133</v>
      </c>
      <c r="C1708" t="s">
        <v>546</v>
      </c>
      <c r="D1708" s="14">
        <v>0</v>
      </c>
      <c r="E1708" s="11">
        <f t="shared" si="132"/>
        <v>0</v>
      </c>
      <c r="F1708">
        <v>0</v>
      </c>
      <c r="G1708" s="10">
        <f t="shared" si="133"/>
        <v>0</v>
      </c>
      <c r="H1708" s="14">
        <f t="shared" si="135"/>
        <v>0</v>
      </c>
      <c r="I1708" s="14">
        <f t="shared" si="136"/>
        <v>0</v>
      </c>
      <c r="J1708" s="16">
        <v>1</v>
      </c>
      <c r="K1708" s="16">
        <f t="shared" si="134"/>
        <v>1</v>
      </c>
      <c r="L1708" s="14">
        <v>0</v>
      </c>
      <c r="M1708" s="14">
        <v>0</v>
      </c>
      <c r="S1708" s="6"/>
      <c r="T1708" s="6"/>
    </row>
    <row r="1709" spans="1:20" x14ac:dyDescent="0.3">
      <c r="A1709" s="2">
        <v>31109</v>
      </c>
      <c r="B1709" t="s">
        <v>1133</v>
      </c>
      <c r="C1709" t="s">
        <v>1159</v>
      </c>
      <c r="D1709" s="14">
        <v>1518278.3330900001</v>
      </c>
      <c r="E1709" s="11">
        <f t="shared" si="132"/>
        <v>1.1102389561456463E-3</v>
      </c>
      <c r="F1709">
        <v>24</v>
      </c>
      <c r="G1709" s="10">
        <f t="shared" si="133"/>
        <v>7.201912250920234</v>
      </c>
      <c r="H1709" s="14">
        <f t="shared" si="135"/>
        <v>1307462.3330900001</v>
      </c>
      <c r="I1709" s="14">
        <f t="shared" si="136"/>
        <v>1307462.3330900001</v>
      </c>
      <c r="J1709" s="16">
        <v>0.14614964799355029</v>
      </c>
      <c r="K1709" s="16">
        <f t="shared" si="134"/>
        <v>0.13885201112693696</v>
      </c>
      <c r="L1709" s="14">
        <v>1438525.5311163301</v>
      </c>
      <c r="M1709" s="14">
        <v>210240.000008</v>
      </c>
      <c r="S1709" s="6"/>
      <c r="T1709" s="6"/>
    </row>
    <row r="1710" spans="1:20" x14ac:dyDescent="0.3">
      <c r="A1710" s="2">
        <v>31111</v>
      </c>
      <c r="B1710" t="s">
        <v>1133</v>
      </c>
      <c r="C1710" t="s">
        <v>109</v>
      </c>
      <c r="D1710" s="14">
        <v>2451410.0471999999</v>
      </c>
      <c r="E1710" s="11">
        <f t="shared" si="132"/>
        <v>1.7925902468417456E-3</v>
      </c>
      <c r="F1710">
        <v>293</v>
      </c>
      <c r="G1710" s="10">
        <f t="shared" si="133"/>
        <v>0.95248032693634721</v>
      </c>
      <c r="H1710" s="14">
        <f t="shared" si="135"/>
        <v>0</v>
      </c>
      <c r="I1710" s="14">
        <f t="shared" si="136"/>
        <v>-122301.95280000009</v>
      </c>
      <c r="J1710" s="16">
        <v>1</v>
      </c>
      <c r="K1710" s="16">
        <f t="shared" si="134"/>
        <v>1</v>
      </c>
      <c r="L1710" s="14">
        <v>2322641.2859692001</v>
      </c>
      <c r="M1710" s="14">
        <v>2322641.2859499999</v>
      </c>
      <c r="S1710" s="6"/>
      <c r="T1710" s="6"/>
    </row>
    <row r="1711" spans="1:20" x14ac:dyDescent="0.3">
      <c r="A1711" s="2">
        <v>31113</v>
      </c>
      <c r="B1711" t="s">
        <v>1133</v>
      </c>
      <c r="C1711" t="s">
        <v>291</v>
      </c>
      <c r="D1711" s="14">
        <v>0</v>
      </c>
      <c r="E1711" s="11">
        <f t="shared" si="132"/>
        <v>0</v>
      </c>
      <c r="F1711">
        <v>0</v>
      </c>
      <c r="G1711" s="10">
        <f t="shared" si="133"/>
        <v>0</v>
      </c>
      <c r="H1711" s="14">
        <f t="shared" si="135"/>
        <v>0</v>
      </c>
      <c r="I1711" s="14">
        <f t="shared" si="136"/>
        <v>0</v>
      </c>
      <c r="J1711" s="16">
        <v>1</v>
      </c>
      <c r="K1711" s="16">
        <f t="shared" si="134"/>
        <v>1</v>
      </c>
      <c r="L1711" s="14">
        <v>0</v>
      </c>
      <c r="M1711" s="14">
        <v>0</v>
      </c>
      <c r="S1711" s="6"/>
      <c r="T1711" s="6"/>
    </row>
    <row r="1712" spans="1:20" x14ac:dyDescent="0.3">
      <c r="A1712" s="2">
        <v>31115</v>
      </c>
      <c r="B1712" t="s">
        <v>1133</v>
      </c>
      <c r="C1712" t="s">
        <v>1160</v>
      </c>
      <c r="D1712" s="14">
        <v>0</v>
      </c>
      <c r="E1712" s="11">
        <f t="shared" si="132"/>
        <v>0</v>
      </c>
      <c r="F1712">
        <v>0</v>
      </c>
      <c r="G1712" s="10">
        <f t="shared" si="133"/>
        <v>0</v>
      </c>
      <c r="H1712" s="14">
        <f t="shared" si="135"/>
        <v>0</v>
      </c>
      <c r="I1712" s="14">
        <f t="shared" si="136"/>
        <v>0</v>
      </c>
      <c r="J1712" s="16">
        <v>1</v>
      </c>
      <c r="K1712" s="16">
        <f t="shared" si="134"/>
        <v>1</v>
      </c>
      <c r="L1712" s="14">
        <v>0</v>
      </c>
      <c r="M1712" s="14">
        <v>0</v>
      </c>
      <c r="S1712" s="6"/>
      <c r="T1712" s="6"/>
    </row>
    <row r="1713" spans="1:20" x14ac:dyDescent="0.3">
      <c r="A1713" s="2">
        <v>31117</v>
      </c>
      <c r="B1713" t="s">
        <v>1133</v>
      </c>
      <c r="C1713" t="s">
        <v>695</v>
      </c>
      <c r="D1713" s="14">
        <v>168809.196513</v>
      </c>
      <c r="E1713" s="11">
        <f t="shared" si="132"/>
        <v>1.2344149425023022E-4</v>
      </c>
      <c r="F1713">
        <v>0</v>
      </c>
      <c r="G1713" s="10">
        <f t="shared" si="133"/>
        <v>1.9217804703210383E+51</v>
      </c>
      <c r="H1713" s="14">
        <f t="shared" si="135"/>
        <v>168809.196513</v>
      </c>
      <c r="I1713" s="14">
        <f t="shared" si="136"/>
        <v>168809.196513</v>
      </c>
      <c r="J1713" s="16">
        <v>0.65723861179248855</v>
      </c>
      <c r="K1713" s="16">
        <f t="shared" si="134"/>
        <v>0.62442095678053022</v>
      </c>
      <c r="L1713" s="14">
        <v>159941.911684858</v>
      </c>
      <c r="M1713" s="14">
        <v>105120.0000365</v>
      </c>
      <c r="S1713" s="6"/>
      <c r="T1713" s="6"/>
    </row>
    <row r="1714" spans="1:20" x14ac:dyDescent="0.3">
      <c r="A1714" s="2">
        <v>31119</v>
      </c>
      <c r="B1714" t="s">
        <v>1133</v>
      </c>
      <c r="C1714" t="s">
        <v>116</v>
      </c>
      <c r="D1714" s="14">
        <v>0</v>
      </c>
      <c r="E1714" s="11">
        <f t="shared" si="132"/>
        <v>0</v>
      </c>
      <c r="F1714">
        <v>2</v>
      </c>
      <c r="G1714" s="10">
        <f t="shared" si="133"/>
        <v>0</v>
      </c>
      <c r="H1714" s="14">
        <f t="shared" si="135"/>
        <v>0</v>
      </c>
      <c r="I1714" s="14">
        <f t="shared" si="136"/>
        <v>-17568</v>
      </c>
      <c r="J1714" s="16">
        <v>1</v>
      </c>
      <c r="K1714" s="16">
        <f t="shared" si="134"/>
        <v>1</v>
      </c>
      <c r="L1714" s="14">
        <v>0</v>
      </c>
      <c r="M1714" s="14">
        <v>0</v>
      </c>
      <c r="S1714" s="6"/>
      <c r="T1714" s="6"/>
    </row>
    <row r="1715" spans="1:20" x14ac:dyDescent="0.3">
      <c r="A1715" s="2">
        <v>31121</v>
      </c>
      <c r="B1715" t="s">
        <v>1133</v>
      </c>
      <c r="C1715" t="s">
        <v>1161</v>
      </c>
      <c r="D1715" s="14">
        <v>0</v>
      </c>
      <c r="E1715" s="11">
        <f t="shared" si="132"/>
        <v>0</v>
      </c>
      <c r="F1715">
        <v>0</v>
      </c>
      <c r="G1715" s="10">
        <f t="shared" si="133"/>
        <v>0</v>
      </c>
      <c r="H1715" s="14">
        <f t="shared" si="135"/>
        <v>0</v>
      </c>
      <c r="I1715" s="14">
        <f t="shared" si="136"/>
        <v>0</v>
      </c>
      <c r="J1715" s="16">
        <v>1</v>
      </c>
      <c r="K1715" s="16">
        <f t="shared" si="134"/>
        <v>1</v>
      </c>
      <c r="L1715" s="14">
        <v>0</v>
      </c>
      <c r="M1715" s="14">
        <v>0</v>
      </c>
      <c r="S1715" s="6"/>
      <c r="T1715" s="6"/>
    </row>
    <row r="1716" spans="1:20" x14ac:dyDescent="0.3">
      <c r="A1716" s="2">
        <v>31123</v>
      </c>
      <c r="B1716" t="s">
        <v>1133</v>
      </c>
      <c r="C1716" t="s">
        <v>1162</v>
      </c>
      <c r="D1716" s="14">
        <v>0</v>
      </c>
      <c r="E1716" s="11">
        <f t="shared" si="132"/>
        <v>0</v>
      </c>
      <c r="F1716">
        <v>0</v>
      </c>
      <c r="G1716" s="10">
        <f t="shared" si="133"/>
        <v>0</v>
      </c>
      <c r="H1716" s="14">
        <f t="shared" si="135"/>
        <v>0</v>
      </c>
      <c r="I1716" s="14">
        <f t="shared" si="136"/>
        <v>0</v>
      </c>
      <c r="J1716" s="16">
        <v>1</v>
      </c>
      <c r="K1716" s="16">
        <f t="shared" si="134"/>
        <v>1</v>
      </c>
      <c r="L1716" s="14">
        <v>0</v>
      </c>
      <c r="M1716" s="14">
        <v>0</v>
      </c>
      <c r="S1716" s="6"/>
      <c r="T1716" s="6"/>
    </row>
    <row r="1717" spans="1:20" x14ac:dyDescent="0.3">
      <c r="A1717" s="2">
        <v>31125</v>
      </c>
      <c r="B1717" t="s">
        <v>1133</v>
      </c>
      <c r="C1717" t="s">
        <v>1163</v>
      </c>
      <c r="D1717" s="14">
        <v>0</v>
      </c>
      <c r="E1717" s="11">
        <f t="shared" si="132"/>
        <v>0</v>
      </c>
      <c r="F1717">
        <v>0</v>
      </c>
      <c r="G1717" s="10">
        <f t="shared" si="133"/>
        <v>0</v>
      </c>
      <c r="H1717" s="14">
        <f t="shared" si="135"/>
        <v>0</v>
      </c>
      <c r="I1717" s="14">
        <f t="shared" si="136"/>
        <v>0</v>
      </c>
      <c r="J1717" s="16">
        <v>1</v>
      </c>
      <c r="K1717" s="16">
        <f t="shared" si="134"/>
        <v>1</v>
      </c>
      <c r="L1717" s="14">
        <v>0</v>
      </c>
      <c r="M1717" s="14">
        <v>0</v>
      </c>
      <c r="S1717" s="6"/>
      <c r="T1717" s="6"/>
    </row>
    <row r="1718" spans="1:20" x14ac:dyDescent="0.3">
      <c r="A1718" s="2">
        <v>31127</v>
      </c>
      <c r="B1718" t="s">
        <v>1133</v>
      </c>
      <c r="C1718" t="s">
        <v>699</v>
      </c>
      <c r="D1718" s="14">
        <v>0</v>
      </c>
      <c r="E1718" s="11">
        <f t="shared" si="132"/>
        <v>0</v>
      </c>
      <c r="F1718">
        <v>0</v>
      </c>
      <c r="G1718" s="10">
        <f t="shared" si="133"/>
        <v>0</v>
      </c>
      <c r="H1718" s="14">
        <f t="shared" si="135"/>
        <v>0</v>
      </c>
      <c r="I1718" s="14">
        <f t="shared" si="136"/>
        <v>0</v>
      </c>
      <c r="J1718" s="16">
        <v>1</v>
      </c>
      <c r="K1718" s="16">
        <f t="shared" si="134"/>
        <v>1</v>
      </c>
      <c r="L1718" s="14">
        <v>0</v>
      </c>
      <c r="M1718" s="14">
        <v>0</v>
      </c>
      <c r="S1718" s="6"/>
      <c r="T1718" s="6"/>
    </row>
    <row r="1719" spans="1:20" x14ac:dyDescent="0.3">
      <c r="A1719" s="2">
        <v>31129</v>
      </c>
      <c r="B1719" t="s">
        <v>1133</v>
      </c>
      <c r="C1719" t="s">
        <v>1164</v>
      </c>
      <c r="D1719" s="14">
        <v>0</v>
      </c>
      <c r="E1719" s="11">
        <f t="shared" si="132"/>
        <v>0</v>
      </c>
      <c r="F1719">
        <v>0</v>
      </c>
      <c r="G1719" s="10">
        <f t="shared" si="133"/>
        <v>0</v>
      </c>
      <c r="H1719" s="14">
        <f t="shared" si="135"/>
        <v>0</v>
      </c>
      <c r="I1719" s="14">
        <f t="shared" si="136"/>
        <v>0</v>
      </c>
      <c r="J1719" s="16">
        <v>1</v>
      </c>
      <c r="K1719" s="16">
        <f t="shared" si="134"/>
        <v>1</v>
      </c>
      <c r="L1719" s="14">
        <v>0</v>
      </c>
      <c r="M1719" s="14">
        <v>0</v>
      </c>
      <c r="S1719" s="6"/>
      <c r="T1719" s="6"/>
    </row>
    <row r="1720" spans="1:20" x14ac:dyDescent="0.3">
      <c r="A1720" s="2">
        <v>31131</v>
      </c>
      <c r="B1720" t="s">
        <v>1133</v>
      </c>
      <c r="C1720" t="s">
        <v>1165</v>
      </c>
      <c r="D1720" s="14">
        <v>326870.488939</v>
      </c>
      <c r="E1720" s="11">
        <f t="shared" si="132"/>
        <v>2.3902359832526189E-4</v>
      </c>
      <c r="F1720">
        <v>6</v>
      </c>
      <c r="G1720" s="10">
        <f t="shared" si="133"/>
        <v>6.2020053305062239</v>
      </c>
      <c r="H1720" s="14">
        <f t="shared" si="135"/>
        <v>274166.488939</v>
      </c>
      <c r="I1720" s="14">
        <f t="shared" si="136"/>
        <v>274166.488939</v>
      </c>
      <c r="J1720" s="16">
        <v>0.3394247132233929</v>
      </c>
      <c r="K1720" s="16">
        <f t="shared" si="134"/>
        <v>0.32247634328246455</v>
      </c>
      <c r="L1720" s="14">
        <v>309700.48998797801</v>
      </c>
      <c r="M1720" s="14">
        <v>105119.99993029999</v>
      </c>
      <c r="S1720" s="6"/>
      <c r="T1720" s="6"/>
    </row>
    <row r="1721" spans="1:20" x14ac:dyDescent="0.3">
      <c r="A1721" s="2">
        <v>31133</v>
      </c>
      <c r="B1721" t="s">
        <v>1133</v>
      </c>
      <c r="C1721" t="s">
        <v>706</v>
      </c>
      <c r="D1721" s="14">
        <v>0</v>
      </c>
      <c r="E1721" s="11">
        <f t="shared" si="132"/>
        <v>0</v>
      </c>
      <c r="F1721">
        <v>0</v>
      </c>
      <c r="G1721" s="10">
        <f t="shared" si="133"/>
        <v>0</v>
      </c>
      <c r="H1721" s="14">
        <f t="shared" si="135"/>
        <v>0</v>
      </c>
      <c r="I1721" s="14">
        <f t="shared" si="136"/>
        <v>0</v>
      </c>
      <c r="J1721" s="16">
        <v>1</v>
      </c>
      <c r="K1721" s="16">
        <f t="shared" si="134"/>
        <v>1</v>
      </c>
      <c r="L1721" s="14">
        <v>0</v>
      </c>
      <c r="M1721" s="14">
        <v>0</v>
      </c>
      <c r="S1721" s="6"/>
      <c r="T1721" s="6"/>
    </row>
    <row r="1722" spans="1:20" x14ac:dyDescent="0.3">
      <c r="A1722" s="2">
        <v>31135</v>
      </c>
      <c r="B1722" t="s">
        <v>1133</v>
      </c>
      <c r="C1722" t="s">
        <v>1166</v>
      </c>
      <c r="D1722" s="14">
        <v>0</v>
      </c>
      <c r="E1722" s="11">
        <f t="shared" si="132"/>
        <v>0</v>
      </c>
      <c r="F1722">
        <v>0</v>
      </c>
      <c r="G1722" s="10">
        <f t="shared" si="133"/>
        <v>0</v>
      </c>
      <c r="H1722" s="14">
        <f t="shared" si="135"/>
        <v>0</v>
      </c>
      <c r="I1722" s="14">
        <f t="shared" si="136"/>
        <v>0</v>
      </c>
      <c r="J1722" s="16">
        <v>1</v>
      </c>
      <c r="K1722" s="16">
        <f t="shared" si="134"/>
        <v>1</v>
      </c>
      <c r="L1722" s="14">
        <v>0</v>
      </c>
      <c r="M1722" s="14">
        <v>0</v>
      </c>
      <c r="S1722" s="6"/>
      <c r="T1722" s="6"/>
    </row>
    <row r="1723" spans="1:20" x14ac:dyDescent="0.3">
      <c r="A1723" s="2">
        <v>31137</v>
      </c>
      <c r="B1723" t="s">
        <v>1133</v>
      </c>
      <c r="C1723" t="s">
        <v>1081</v>
      </c>
      <c r="D1723" s="14">
        <v>0</v>
      </c>
      <c r="E1723" s="11">
        <f t="shared" si="132"/>
        <v>0</v>
      </c>
      <c r="F1723">
        <v>0</v>
      </c>
      <c r="G1723" s="10">
        <f t="shared" si="133"/>
        <v>0</v>
      </c>
      <c r="H1723" s="14">
        <f t="shared" si="135"/>
        <v>0</v>
      </c>
      <c r="I1723" s="14">
        <f t="shared" si="136"/>
        <v>0</v>
      </c>
      <c r="J1723" s="16">
        <v>1</v>
      </c>
      <c r="K1723" s="16">
        <f t="shared" si="134"/>
        <v>1</v>
      </c>
      <c r="L1723" s="14">
        <v>0</v>
      </c>
      <c r="M1723" s="14">
        <v>0</v>
      </c>
      <c r="S1723" s="6"/>
      <c r="T1723" s="6"/>
    </row>
    <row r="1724" spans="1:20" x14ac:dyDescent="0.3">
      <c r="A1724" s="2">
        <v>31139</v>
      </c>
      <c r="B1724" t="s">
        <v>1133</v>
      </c>
      <c r="C1724" t="s">
        <v>132</v>
      </c>
      <c r="D1724" s="14">
        <v>0</v>
      </c>
      <c r="E1724" s="11">
        <f t="shared" si="132"/>
        <v>0</v>
      </c>
      <c r="F1724">
        <v>0</v>
      </c>
      <c r="G1724" s="10">
        <f t="shared" si="133"/>
        <v>0</v>
      </c>
      <c r="H1724" s="14">
        <f t="shared" si="135"/>
        <v>0</v>
      </c>
      <c r="I1724" s="14">
        <f t="shared" si="136"/>
        <v>0</v>
      </c>
      <c r="J1724" s="16">
        <v>1</v>
      </c>
      <c r="K1724" s="16">
        <f t="shared" si="134"/>
        <v>1</v>
      </c>
      <c r="L1724" s="14">
        <v>0</v>
      </c>
      <c r="M1724" s="14">
        <v>0</v>
      </c>
      <c r="S1724" s="6"/>
      <c r="T1724" s="6"/>
    </row>
    <row r="1725" spans="1:20" x14ac:dyDescent="0.3">
      <c r="A1725" s="2">
        <v>31141</v>
      </c>
      <c r="B1725" t="s">
        <v>1133</v>
      </c>
      <c r="C1725" t="s">
        <v>1082</v>
      </c>
      <c r="D1725" s="14">
        <v>218145.50805999999</v>
      </c>
      <c r="E1725" s="11">
        <f t="shared" si="132"/>
        <v>1.5951860464443534E-4</v>
      </c>
      <c r="F1725">
        <v>72</v>
      </c>
      <c r="G1725" s="10">
        <f t="shared" si="133"/>
        <v>0.34492244114931186</v>
      </c>
      <c r="H1725" s="14">
        <f t="shared" si="135"/>
        <v>0</v>
      </c>
      <c r="I1725" s="14">
        <f t="shared" si="136"/>
        <v>-414302.49193999998</v>
      </c>
      <c r="J1725" s="16">
        <v>1</v>
      </c>
      <c r="K1725" s="16">
        <f t="shared" si="134"/>
        <v>1</v>
      </c>
      <c r="L1725" s="14">
        <v>206686.66343789699</v>
      </c>
      <c r="M1725" s="14">
        <v>206686.66343399999</v>
      </c>
      <c r="S1725" s="6"/>
      <c r="T1725" s="6"/>
    </row>
    <row r="1726" spans="1:20" x14ac:dyDescent="0.3">
      <c r="A1726" s="2">
        <v>31143</v>
      </c>
      <c r="B1726" t="s">
        <v>1133</v>
      </c>
      <c r="C1726" t="s">
        <v>134</v>
      </c>
      <c r="D1726" s="14">
        <v>0</v>
      </c>
      <c r="E1726" s="11">
        <f t="shared" si="132"/>
        <v>0</v>
      </c>
      <c r="F1726">
        <v>0</v>
      </c>
      <c r="G1726" s="10">
        <f t="shared" si="133"/>
        <v>0</v>
      </c>
      <c r="H1726" s="14">
        <f t="shared" si="135"/>
        <v>0</v>
      </c>
      <c r="I1726" s="14">
        <f t="shared" si="136"/>
        <v>0</v>
      </c>
      <c r="J1726" s="16">
        <v>1</v>
      </c>
      <c r="K1726" s="16">
        <f t="shared" si="134"/>
        <v>1</v>
      </c>
      <c r="L1726" s="14">
        <v>0</v>
      </c>
      <c r="M1726" s="14">
        <v>0</v>
      </c>
      <c r="S1726" s="6"/>
      <c r="T1726" s="6"/>
    </row>
    <row r="1727" spans="1:20" x14ac:dyDescent="0.3">
      <c r="A1727" s="2">
        <v>31145</v>
      </c>
      <c r="B1727" t="s">
        <v>1133</v>
      </c>
      <c r="C1727" t="s">
        <v>1167</v>
      </c>
      <c r="D1727" s="14">
        <v>0</v>
      </c>
      <c r="E1727" s="11">
        <f t="shared" si="132"/>
        <v>0</v>
      </c>
      <c r="F1727">
        <v>2</v>
      </c>
      <c r="G1727" s="10">
        <f t="shared" si="133"/>
        <v>0</v>
      </c>
      <c r="H1727" s="14">
        <f t="shared" si="135"/>
        <v>0</v>
      </c>
      <c r="I1727" s="14">
        <f t="shared" si="136"/>
        <v>-17568</v>
      </c>
      <c r="J1727" s="16">
        <v>1</v>
      </c>
      <c r="K1727" s="16">
        <f t="shared" si="134"/>
        <v>1</v>
      </c>
      <c r="L1727" s="14">
        <v>0</v>
      </c>
      <c r="M1727" s="14">
        <v>0</v>
      </c>
      <c r="S1727" s="6"/>
      <c r="T1727" s="6"/>
    </row>
    <row r="1728" spans="1:20" x14ac:dyDescent="0.3">
      <c r="A1728" s="2">
        <v>31147</v>
      </c>
      <c r="B1728" t="s">
        <v>1133</v>
      </c>
      <c r="C1728" t="s">
        <v>1168</v>
      </c>
      <c r="D1728" s="14">
        <v>0</v>
      </c>
      <c r="E1728" s="11">
        <f t="shared" si="132"/>
        <v>0</v>
      </c>
      <c r="F1728">
        <v>0</v>
      </c>
      <c r="G1728" s="10">
        <f t="shared" si="133"/>
        <v>0</v>
      </c>
      <c r="H1728" s="14">
        <f t="shared" si="135"/>
        <v>0</v>
      </c>
      <c r="I1728" s="14">
        <f t="shared" si="136"/>
        <v>0</v>
      </c>
      <c r="J1728" s="16">
        <v>1</v>
      </c>
      <c r="K1728" s="16">
        <f t="shared" si="134"/>
        <v>1</v>
      </c>
      <c r="L1728" s="14">
        <v>0</v>
      </c>
      <c r="M1728" s="14">
        <v>0</v>
      </c>
      <c r="S1728" s="6"/>
      <c r="T1728" s="6"/>
    </row>
    <row r="1729" spans="1:20" x14ac:dyDescent="0.3">
      <c r="A1729" s="2">
        <v>31149</v>
      </c>
      <c r="B1729" t="s">
        <v>1133</v>
      </c>
      <c r="C1729" t="s">
        <v>1001</v>
      </c>
      <c r="D1729" s="14">
        <v>0</v>
      </c>
      <c r="E1729" s="11">
        <f t="shared" si="132"/>
        <v>0</v>
      </c>
      <c r="F1729">
        <v>0</v>
      </c>
      <c r="G1729" s="10">
        <f t="shared" si="133"/>
        <v>0</v>
      </c>
      <c r="H1729" s="14">
        <f t="shared" si="135"/>
        <v>0</v>
      </c>
      <c r="I1729" s="14">
        <f t="shared" si="136"/>
        <v>0</v>
      </c>
      <c r="J1729" s="16">
        <v>1</v>
      </c>
      <c r="K1729" s="16">
        <f t="shared" si="134"/>
        <v>1</v>
      </c>
      <c r="L1729" s="14">
        <v>0</v>
      </c>
      <c r="M1729" s="14">
        <v>0</v>
      </c>
      <c r="S1729" s="6"/>
      <c r="T1729" s="6"/>
    </row>
    <row r="1730" spans="1:20" x14ac:dyDescent="0.3">
      <c r="A1730" s="2">
        <v>31151</v>
      </c>
      <c r="B1730" t="s">
        <v>1133</v>
      </c>
      <c r="C1730" t="s">
        <v>301</v>
      </c>
      <c r="D1730" s="14">
        <v>0</v>
      </c>
      <c r="E1730" s="11">
        <f t="shared" ref="E1730:E1793" si="137">D1730/SUM(D$2:D$3500)</f>
        <v>0</v>
      </c>
      <c r="F1730">
        <v>2</v>
      </c>
      <c r="G1730" s="10">
        <f t="shared" si="133"/>
        <v>0</v>
      </c>
      <c r="H1730" s="14">
        <f t="shared" si="135"/>
        <v>0</v>
      </c>
      <c r="I1730" s="14">
        <f t="shared" si="136"/>
        <v>-17568</v>
      </c>
      <c r="J1730" s="16">
        <v>1</v>
      </c>
      <c r="K1730" s="16">
        <f t="shared" si="134"/>
        <v>1</v>
      </c>
      <c r="L1730" s="14">
        <v>0</v>
      </c>
      <c r="M1730" s="14">
        <v>0</v>
      </c>
      <c r="S1730" s="6"/>
      <c r="T1730" s="6"/>
    </row>
    <row r="1731" spans="1:20" x14ac:dyDescent="0.3">
      <c r="A1731" s="2">
        <v>31153</v>
      </c>
      <c r="B1731" t="s">
        <v>1133</v>
      </c>
      <c r="C1731" t="s">
        <v>1169</v>
      </c>
      <c r="D1731" s="14">
        <v>1986174.85124</v>
      </c>
      <c r="E1731" s="11">
        <f t="shared" si="137"/>
        <v>1.4523876456008918E-3</v>
      </c>
      <c r="F1731">
        <v>172</v>
      </c>
      <c r="G1731" s="10">
        <f t="shared" ref="G1731:G1794" si="138">D1731/8784/(F1731+1E-50)</f>
        <v>1.3146093129421359</v>
      </c>
      <c r="H1731" s="14">
        <f t="shared" si="135"/>
        <v>475326.85123999999</v>
      </c>
      <c r="I1731" s="14">
        <f t="shared" si="136"/>
        <v>475326.85123999999</v>
      </c>
      <c r="J1731" s="16">
        <v>0.80066140562457466</v>
      </c>
      <c r="K1731" s="16">
        <f t="shared" ref="K1731:K1794" si="139">IF(G1731&gt;1,MIN(1,IF(F1731&lt;12,105408/D1731,(D1731-I1731)/D1731)),1)</f>
        <v>0.76068227279020983</v>
      </c>
      <c r="L1731" s="14">
        <v>1881844.1720599099</v>
      </c>
      <c r="M1731" s="14">
        <v>1506720.0006299999</v>
      </c>
      <c r="S1731" s="6"/>
      <c r="T1731" s="6"/>
    </row>
    <row r="1732" spans="1:20" x14ac:dyDescent="0.3">
      <c r="A1732" s="2">
        <v>31155</v>
      </c>
      <c r="B1732" t="s">
        <v>1133</v>
      </c>
      <c r="C1732" t="s">
        <v>1170</v>
      </c>
      <c r="D1732" s="14">
        <v>72836.979128399995</v>
      </c>
      <c r="E1732" s="11">
        <f t="shared" si="137"/>
        <v>5.3261941446360252E-5</v>
      </c>
      <c r="F1732">
        <v>2</v>
      </c>
      <c r="G1732" s="10">
        <f t="shared" si="138"/>
        <v>4.1460029103142073</v>
      </c>
      <c r="H1732" s="14">
        <f t="shared" si="135"/>
        <v>55268.979128399995</v>
      </c>
      <c r="I1732" s="14">
        <f t="shared" si="136"/>
        <v>55268.979128399995</v>
      </c>
      <c r="J1732" s="16">
        <v>1</v>
      </c>
      <c r="K1732" s="16">
        <f t="shared" si="139"/>
        <v>1</v>
      </c>
      <c r="L1732" s="14">
        <v>69010.965775786899</v>
      </c>
      <c r="M1732" s="14">
        <v>69010.965775799996</v>
      </c>
      <c r="S1732" s="6"/>
      <c r="T1732" s="6"/>
    </row>
    <row r="1733" spans="1:20" x14ac:dyDescent="0.3">
      <c r="A1733" s="2">
        <v>31157</v>
      </c>
      <c r="B1733" t="s">
        <v>1133</v>
      </c>
      <c r="C1733" t="s">
        <v>1171</v>
      </c>
      <c r="D1733" s="14">
        <v>150321.103019</v>
      </c>
      <c r="E1733" s="11">
        <f t="shared" si="137"/>
        <v>1.0992210114914662E-4</v>
      </c>
      <c r="F1733">
        <v>2</v>
      </c>
      <c r="G1733" s="10">
        <f t="shared" si="138"/>
        <v>8.5565290880578324</v>
      </c>
      <c r="H1733" s="14">
        <f t="shared" si="135"/>
        <v>132753.103019</v>
      </c>
      <c r="I1733" s="14">
        <f t="shared" si="136"/>
        <v>132753.103019</v>
      </c>
      <c r="J1733" s="16">
        <v>0.73807283037034432</v>
      </c>
      <c r="K1733" s="16">
        <f t="shared" si="139"/>
        <v>0.70121890994025526</v>
      </c>
      <c r="L1733" s="14">
        <v>142424.969020538</v>
      </c>
      <c r="M1733" s="14">
        <v>105119.9999478</v>
      </c>
      <c r="S1733" s="6"/>
      <c r="T1733" s="6"/>
    </row>
    <row r="1734" spans="1:20" x14ac:dyDescent="0.3">
      <c r="A1734" s="2">
        <v>31159</v>
      </c>
      <c r="B1734" t="s">
        <v>1133</v>
      </c>
      <c r="C1734" t="s">
        <v>715</v>
      </c>
      <c r="D1734" s="14">
        <v>1905153.56843</v>
      </c>
      <c r="E1734" s="11">
        <f t="shared" si="137"/>
        <v>1.3931409432722855E-3</v>
      </c>
      <c r="F1734">
        <v>38</v>
      </c>
      <c r="G1734" s="10">
        <f t="shared" si="138"/>
        <v>5.7076070380057038</v>
      </c>
      <c r="H1734" s="14">
        <f t="shared" si="135"/>
        <v>1571361.56843</v>
      </c>
      <c r="I1734" s="14">
        <f t="shared" si="136"/>
        <v>1571361.56843</v>
      </c>
      <c r="J1734" s="16">
        <v>0.18441300063891491</v>
      </c>
      <c r="K1734" s="16">
        <f t="shared" si="139"/>
        <v>0.17520477379420468</v>
      </c>
      <c r="L1734" s="14">
        <v>1805078.81139465</v>
      </c>
      <c r="M1734" s="14">
        <v>332880.00064799999</v>
      </c>
      <c r="S1734" s="6"/>
      <c r="T1734" s="6"/>
    </row>
    <row r="1735" spans="1:20" x14ac:dyDescent="0.3">
      <c r="A1735" s="2">
        <v>31161</v>
      </c>
      <c r="B1735" t="s">
        <v>1133</v>
      </c>
      <c r="C1735" t="s">
        <v>717</v>
      </c>
      <c r="D1735" s="14">
        <v>0</v>
      </c>
      <c r="E1735" s="11">
        <f t="shared" si="137"/>
        <v>0</v>
      </c>
      <c r="F1735">
        <v>0</v>
      </c>
      <c r="G1735" s="10">
        <f t="shared" si="138"/>
        <v>0</v>
      </c>
      <c r="H1735" s="14">
        <f t="shared" si="135"/>
        <v>0</v>
      </c>
      <c r="I1735" s="14">
        <f t="shared" si="136"/>
        <v>0</v>
      </c>
      <c r="J1735" s="16">
        <v>1</v>
      </c>
      <c r="K1735" s="16">
        <f t="shared" si="139"/>
        <v>1</v>
      </c>
      <c r="L1735" s="14">
        <v>0</v>
      </c>
      <c r="M1735" s="14">
        <v>0</v>
      </c>
      <c r="S1735" s="6"/>
      <c r="T1735" s="6"/>
    </row>
    <row r="1736" spans="1:20" x14ac:dyDescent="0.3">
      <c r="A1736" s="2">
        <v>31163</v>
      </c>
      <c r="B1736" t="s">
        <v>1133</v>
      </c>
      <c r="C1736" t="s">
        <v>718</v>
      </c>
      <c r="D1736" s="14">
        <v>0</v>
      </c>
      <c r="E1736" s="11">
        <f t="shared" si="137"/>
        <v>0</v>
      </c>
      <c r="F1736">
        <v>0</v>
      </c>
      <c r="G1736" s="10">
        <f t="shared" si="138"/>
        <v>0</v>
      </c>
      <c r="H1736" s="14">
        <f t="shared" ref="H1736:H1799" si="140">MAX(0,D1736-8784*F1736)</f>
        <v>0</v>
      </c>
      <c r="I1736" s="14">
        <f t="shared" ref="I1736:I1799" si="141">D1736-8784*F1736</f>
        <v>0</v>
      </c>
      <c r="J1736" s="16">
        <v>1</v>
      </c>
      <c r="K1736" s="16">
        <f t="shared" si="139"/>
        <v>1</v>
      </c>
      <c r="L1736" s="14">
        <v>0</v>
      </c>
      <c r="M1736" s="14">
        <v>0</v>
      </c>
      <c r="S1736" s="6"/>
      <c r="T1736" s="6"/>
    </row>
    <row r="1737" spans="1:20" x14ac:dyDescent="0.3">
      <c r="A1737" s="2">
        <v>31165</v>
      </c>
      <c r="B1737" t="s">
        <v>1133</v>
      </c>
      <c r="C1737" t="s">
        <v>656</v>
      </c>
      <c r="D1737" s="14">
        <v>0</v>
      </c>
      <c r="E1737" s="11">
        <f t="shared" si="137"/>
        <v>0</v>
      </c>
      <c r="F1737">
        <v>0</v>
      </c>
      <c r="G1737" s="10">
        <f t="shared" si="138"/>
        <v>0</v>
      </c>
      <c r="H1737" s="14">
        <f t="shared" si="140"/>
        <v>0</v>
      </c>
      <c r="I1737" s="14">
        <f t="shared" si="141"/>
        <v>0</v>
      </c>
      <c r="J1737" s="16">
        <v>1</v>
      </c>
      <c r="K1737" s="16">
        <f t="shared" si="139"/>
        <v>1</v>
      </c>
      <c r="L1737" s="14">
        <v>0</v>
      </c>
      <c r="M1737" s="14">
        <v>0</v>
      </c>
      <c r="S1737" s="6"/>
      <c r="T1737" s="6"/>
    </row>
    <row r="1738" spans="1:20" x14ac:dyDescent="0.3">
      <c r="A1738" s="2">
        <v>31167</v>
      </c>
      <c r="B1738" t="s">
        <v>1133</v>
      </c>
      <c r="C1738" t="s">
        <v>721</v>
      </c>
      <c r="D1738" s="14">
        <v>0</v>
      </c>
      <c r="E1738" s="11">
        <f t="shared" si="137"/>
        <v>0</v>
      </c>
      <c r="F1738">
        <v>0</v>
      </c>
      <c r="G1738" s="10">
        <f t="shared" si="138"/>
        <v>0</v>
      </c>
      <c r="H1738" s="14">
        <f t="shared" si="140"/>
        <v>0</v>
      </c>
      <c r="I1738" s="14">
        <f t="shared" si="141"/>
        <v>0</v>
      </c>
      <c r="J1738" s="16">
        <v>1</v>
      </c>
      <c r="K1738" s="16">
        <f t="shared" si="139"/>
        <v>1</v>
      </c>
      <c r="L1738" s="14">
        <v>0</v>
      </c>
      <c r="M1738" s="14">
        <v>0</v>
      </c>
      <c r="S1738" s="6"/>
      <c r="T1738" s="6"/>
    </row>
    <row r="1739" spans="1:20" x14ac:dyDescent="0.3">
      <c r="A1739" s="2">
        <v>31169</v>
      </c>
      <c r="B1739" t="s">
        <v>1133</v>
      </c>
      <c r="C1739" t="s">
        <v>1172</v>
      </c>
      <c r="D1739" s="14">
        <v>114398.4889713</v>
      </c>
      <c r="E1739" s="11">
        <f t="shared" si="137"/>
        <v>8.3653738719728204E-5</v>
      </c>
      <c r="F1739">
        <v>26</v>
      </c>
      <c r="G1739" s="10">
        <f t="shared" si="138"/>
        <v>0.50090413063655947</v>
      </c>
      <c r="H1739" s="14">
        <f t="shared" si="140"/>
        <v>0</v>
      </c>
      <c r="I1739" s="14">
        <f t="shared" si="141"/>
        <v>-113985.5110287</v>
      </c>
      <c r="J1739" s="16">
        <v>1</v>
      </c>
      <c r="K1739" s="16">
        <f t="shared" si="139"/>
        <v>1</v>
      </c>
      <c r="L1739" s="14">
        <v>108389.314074359</v>
      </c>
      <c r="M1739" s="14">
        <v>108389.3140743</v>
      </c>
      <c r="S1739" s="6"/>
      <c r="T1739" s="6"/>
    </row>
    <row r="1740" spans="1:20" x14ac:dyDescent="0.3">
      <c r="A1740" s="2">
        <v>31171</v>
      </c>
      <c r="B1740" t="s">
        <v>1133</v>
      </c>
      <c r="C1740" t="s">
        <v>155</v>
      </c>
      <c r="D1740" s="14">
        <v>0</v>
      </c>
      <c r="E1740" s="11">
        <f t="shared" si="137"/>
        <v>0</v>
      </c>
      <c r="F1740">
        <v>0</v>
      </c>
      <c r="G1740" s="10">
        <f t="shared" si="138"/>
        <v>0</v>
      </c>
      <c r="H1740" s="14">
        <f t="shared" si="140"/>
        <v>0</v>
      </c>
      <c r="I1740" s="14">
        <f t="shared" si="141"/>
        <v>0</v>
      </c>
      <c r="J1740" s="16">
        <v>1</v>
      </c>
      <c r="K1740" s="16">
        <f t="shared" si="139"/>
        <v>1</v>
      </c>
      <c r="L1740" s="14">
        <v>0</v>
      </c>
      <c r="M1740" s="14">
        <v>0</v>
      </c>
      <c r="S1740" s="6"/>
      <c r="T1740" s="6"/>
    </row>
    <row r="1741" spans="1:20" x14ac:dyDescent="0.3">
      <c r="A1741" s="2">
        <v>31173</v>
      </c>
      <c r="B1741" t="s">
        <v>1133</v>
      </c>
      <c r="C1741" t="s">
        <v>1173</v>
      </c>
      <c r="D1741" s="14">
        <v>0</v>
      </c>
      <c r="E1741" s="11">
        <f t="shared" si="137"/>
        <v>0</v>
      </c>
      <c r="F1741">
        <v>0</v>
      </c>
      <c r="G1741" s="10">
        <f t="shared" si="138"/>
        <v>0</v>
      </c>
      <c r="H1741" s="14">
        <f t="shared" si="140"/>
        <v>0</v>
      </c>
      <c r="I1741" s="14">
        <f t="shared" si="141"/>
        <v>0</v>
      </c>
      <c r="J1741" s="16">
        <v>1</v>
      </c>
      <c r="K1741" s="16">
        <f t="shared" si="139"/>
        <v>1</v>
      </c>
      <c r="L1741" s="14">
        <v>0</v>
      </c>
      <c r="M1741" s="14">
        <v>0</v>
      </c>
      <c r="S1741" s="6"/>
      <c r="T1741" s="6"/>
    </row>
    <row r="1742" spans="1:20" x14ac:dyDescent="0.3">
      <c r="A1742" s="2">
        <v>31175</v>
      </c>
      <c r="B1742" t="s">
        <v>1133</v>
      </c>
      <c r="C1742" t="s">
        <v>519</v>
      </c>
      <c r="D1742" s="14">
        <v>0</v>
      </c>
      <c r="E1742" s="11">
        <f t="shared" si="137"/>
        <v>0</v>
      </c>
      <c r="F1742">
        <v>0</v>
      </c>
      <c r="G1742" s="10">
        <f t="shared" si="138"/>
        <v>0</v>
      </c>
      <c r="H1742" s="14">
        <f t="shared" si="140"/>
        <v>0</v>
      </c>
      <c r="I1742" s="14">
        <f t="shared" si="141"/>
        <v>0</v>
      </c>
      <c r="J1742" s="16">
        <v>1</v>
      </c>
      <c r="K1742" s="16">
        <f t="shared" si="139"/>
        <v>1</v>
      </c>
      <c r="L1742" s="14">
        <v>0</v>
      </c>
      <c r="M1742" s="14">
        <v>0</v>
      </c>
      <c r="S1742" s="6"/>
      <c r="T1742" s="6"/>
    </row>
    <row r="1743" spans="1:20" x14ac:dyDescent="0.3">
      <c r="A1743" s="2">
        <v>31177</v>
      </c>
      <c r="B1743" t="s">
        <v>1133</v>
      </c>
      <c r="C1743" t="s">
        <v>169</v>
      </c>
      <c r="D1743" s="14">
        <v>0</v>
      </c>
      <c r="E1743" s="11">
        <f t="shared" si="137"/>
        <v>0</v>
      </c>
      <c r="F1743">
        <v>0</v>
      </c>
      <c r="G1743" s="10">
        <f t="shared" si="138"/>
        <v>0</v>
      </c>
      <c r="H1743" s="14">
        <f t="shared" si="140"/>
        <v>0</v>
      </c>
      <c r="I1743" s="14">
        <f t="shared" si="141"/>
        <v>0</v>
      </c>
      <c r="J1743" s="16">
        <v>1</v>
      </c>
      <c r="K1743" s="16">
        <f t="shared" si="139"/>
        <v>1</v>
      </c>
      <c r="L1743" s="14">
        <v>0</v>
      </c>
      <c r="M1743" s="14">
        <v>0</v>
      </c>
      <c r="S1743" s="6"/>
      <c r="T1743" s="6"/>
    </row>
    <row r="1744" spans="1:20" x14ac:dyDescent="0.3">
      <c r="A1744" s="2">
        <v>31179</v>
      </c>
      <c r="B1744" t="s">
        <v>1133</v>
      </c>
      <c r="C1744" t="s">
        <v>170</v>
      </c>
      <c r="D1744" s="14">
        <v>0</v>
      </c>
      <c r="E1744" s="11">
        <f t="shared" si="137"/>
        <v>0</v>
      </c>
      <c r="F1744">
        <v>0</v>
      </c>
      <c r="G1744" s="10">
        <f t="shared" si="138"/>
        <v>0</v>
      </c>
      <c r="H1744" s="14">
        <f t="shared" si="140"/>
        <v>0</v>
      </c>
      <c r="I1744" s="14">
        <f t="shared" si="141"/>
        <v>0</v>
      </c>
      <c r="J1744" s="16">
        <v>1</v>
      </c>
      <c r="K1744" s="16">
        <f t="shared" si="139"/>
        <v>1</v>
      </c>
      <c r="L1744" s="14">
        <v>0</v>
      </c>
      <c r="M1744" s="14">
        <v>0</v>
      </c>
      <c r="S1744" s="6"/>
      <c r="T1744" s="6"/>
    </row>
    <row r="1745" spans="1:20" x14ac:dyDescent="0.3">
      <c r="A1745" s="2">
        <v>31181</v>
      </c>
      <c r="B1745" t="s">
        <v>1133</v>
      </c>
      <c r="C1745" t="s">
        <v>171</v>
      </c>
      <c r="D1745" s="14">
        <v>0</v>
      </c>
      <c r="E1745" s="11">
        <f t="shared" si="137"/>
        <v>0</v>
      </c>
      <c r="F1745">
        <v>0</v>
      </c>
      <c r="G1745" s="10">
        <f t="shared" si="138"/>
        <v>0</v>
      </c>
      <c r="H1745" s="14">
        <f t="shared" si="140"/>
        <v>0</v>
      </c>
      <c r="I1745" s="14">
        <f t="shared" si="141"/>
        <v>0</v>
      </c>
      <c r="J1745" s="16">
        <v>1</v>
      </c>
      <c r="K1745" s="16">
        <f t="shared" si="139"/>
        <v>1</v>
      </c>
      <c r="L1745" s="14">
        <v>0</v>
      </c>
      <c r="M1745" s="14">
        <v>0</v>
      </c>
      <c r="S1745" s="6"/>
      <c r="T1745" s="6"/>
    </row>
    <row r="1746" spans="1:20" x14ac:dyDescent="0.3">
      <c r="A1746" s="2">
        <v>31183</v>
      </c>
      <c r="B1746" t="s">
        <v>1133</v>
      </c>
      <c r="C1746" t="s">
        <v>172</v>
      </c>
      <c r="D1746" s="14">
        <v>0</v>
      </c>
      <c r="E1746" s="11">
        <f t="shared" si="137"/>
        <v>0</v>
      </c>
      <c r="F1746">
        <v>0</v>
      </c>
      <c r="G1746" s="10">
        <f t="shared" si="138"/>
        <v>0</v>
      </c>
      <c r="H1746" s="14">
        <f t="shared" si="140"/>
        <v>0</v>
      </c>
      <c r="I1746" s="14">
        <f t="shared" si="141"/>
        <v>0</v>
      </c>
      <c r="J1746" s="16">
        <v>1</v>
      </c>
      <c r="K1746" s="16">
        <f t="shared" si="139"/>
        <v>1</v>
      </c>
      <c r="L1746" s="14">
        <v>0</v>
      </c>
      <c r="M1746" s="14">
        <v>0</v>
      </c>
      <c r="S1746" s="6"/>
      <c r="T1746" s="6"/>
    </row>
    <row r="1747" spans="1:20" x14ac:dyDescent="0.3">
      <c r="A1747" s="2">
        <v>31185</v>
      </c>
      <c r="B1747" t="s">
        <v>1133</v>
      </c>
      <c r="C1747" t="s">
        <v>862</v>
      </c>
      <c r="D1747" s="14">
        <v>1672603.9593700001</v>
      </c>
      <c r="E1747" s="11">
        <f t="shared" si="137"/>
        <v>1.223089359456693E-3</v>
      </c>
      <c r="F1747">
        <v>288</v>
      </c>
      <c r="G1747" s="10">
        <f t="shared" si="138"/>
        <v>0.66116264079023102</v>
      </c>
      <c r="H1747" s="14">
        <f t="shared" si="140"/>
        <v>0</v>
      </c>
      <c r="I1747" s="14">
        <f t="shared" si="141"/>
        <v>-857188.04062999994</v>
      </c>
      <c r="J1747" s="16">
        <v>1</v>
      </c>
      <c r="K1747" s="16">
        <f t="shared" si="139"/>
        <v>1</v>
      </c>
      <c r="L1747" s="14">
        <v>1584744.67197538</v>
      </c>
      <c r="M1747" s="14">
        <v>1584744.672</v>
      </c>
      <c r="S1747" s="6"/>
      <c r="T1747" s="6"/>
    </row>
    <row r="1748" spans="1:20" x14ac:dyDescent="0.3">
      <c r="A1748" s="2">
        <v>32001</v>
      </c>
      <c r="B1748" t="s">
        <v>1174</v>
      </c>
      <c r="C1748" t="s">
        <v>1175</v>
      </c>
      <c r="D1748" s="14">
        <v>377432.23042699997</v>
      </c>
      <c r="E1748" s="11">
        <f t="shared" si="137"/>
        <v>2.7599680268911253E-4</v>
      </c>
      <c r="F1748">
        <v>20</v>
      </c>
      <c r="G1748" s="10">
        <f t="shared" si="138"/>
        <v>2.1484075047074223</v>
      </c>
      <c r="H1748" s="14">
        <f t="shared" si="140"/>
        <v>201752.23042699997</v>
      </c>
      <c r="I1748" s="14">
        <f t="shared" si="141"/>
        <v>201752.23042699997</v>
      </c>
      <c r="J1748" s="16">
        <v>0.50270751898365884</v>
      </c>
      <c r="K1748" s="16">
        <f t="shared" si="139"/>
        <v>0.46546104396343724</v>
      </c>
      <c r="L1748" s="14">
        <v>348512.79001204099</v>
      </c>
      <c r="M1748" s="14">
        <v>175200.00000499899</v>
      </c>
      <c r="S1748" s="6"/>
      <c r="T1748" s="6"/>
    </row>
    <row r="1749" spans="1:20" x14ac:dyDescent="0.3">
      <c r="A1749" s="2">
        <v>32003</v>
      </c>
      <c r="B1749" t="s">
        <v>1174</v>
      </c>
      <c r="C1749" t="s">
        <v>273</v>
      </c>
      <c r="D1749" s="14">
        <v>3951762.3650549706</v>
      </c>
      <c r="E1749" s="11">
        <f t="shared" si="137"/>
        <v>2.8897208288450266E-3</v>
      </c>
      <c r="F1749">
        <v>1093</v>
      </c>
      <c r="G1749" s="10">
        <f t="shared" si="138"/>
        <v>0.41160281075953725</v>
      </c>
      <c r="H1749" s="14">
        <f t="shared" si="140"/>
        <v>0</v>
      </c>
      <c r="I1749" s="14">
        <f t="shared" si="141"/>
        <v>-5649149.6349450294</v>
      </c>
      <c r="J1749" s="16">
        <v>1</v>
      </c>
      <c r="K1749" s="16">
        <f t="shared" si="139"/>
        <v>1</v>
      </c>
      <c r="L1749" s="14">
        <v>6149869.2801638497</v>
      </c>
      <c r="M1749" s="14">
        <v>6149869.2801299999</v>
      </c>
      <c r="S1749" s="6"/>
      <c r="T1749" s="6"/>
    </row>
    <row r="1750" spans="1:20" x14ac:dyDescent="0.3">
      <c r="A1750" s="2">
        <v>32005</v>
      </c>
      <c r="B1750" t="s">
        <v>1174</v>
      </c>
      <c r="C1750" t="s">
        <v>67</v>
      </c>
      <c r="D1750" s="14">
        <v>0</v>
      </c>
      <c r="E1750" s="11">
        <f t="shared" si="137"/>
        <v>0</v>
      </c>
      <c r="F1750">
        <v>0</v>
      </c>
      <c r="G1750" s="10">
        <f t="shared" si="138"/>
        <v>0</v>
      </c>
      <c r="H1750" s="14">
        <f t="shared" si="140"/>
        <v>0</v>
      </c>
      <c r="I1750" s="14">
        <f t="shared" si="141"/>
        <v>0</v>
      </c>
      <c r="J1750" s="16">
        <v>1</v>
      </c>
      <c r="K1750" s="16">
        <f t="shared" si="139"/>
        <v>1</v>
      </c>
      <c r="L1750" s="14">
        <v>0</v>
      </c>
      <c r="M1750" s="14">
        <v>0</v>
      </c>
      <c r="S1750" s="6"/>
      <c r="T1750" s="6"/>
    </row>
    <row r="1751" spans="1:20" x14ac:dyDescent="0.3">
      <c r="A1751" s="2">
        <v>32007</v>
      </c>
      <c r="B1751" t="s">
        <v>1174</v>
      </c>
      <c r="C1751" t="s">
        <v>1176</v>
      </c>
      <c r="D1751" s="14">
        <v>1439140.55519999</v>
      </c>
      <c r="E1751" s="11">
        <f t="shared" si="137"/>
        <v>1.0523695642157263E-3</v>
      </c>
      <c r="F1751">
        <v>811</v>
      </c>
      <c r="G1751" s="10">
        <f t="shared" si="138"/>
        <v>0.2020179829260226</v>
      </c>
      <c r="H1751" s="14">
        <f t="shared" si="140"/>
        <v>0</v>
      </c>
      <c r="I1751" s="14">
        <f t="shared" si="141"/>
        <v>-5684683.44480001</v>
      </c>
      <c r="J1751" s="16">
        <v>1</v>
      </c>
      <c r="K1751" s="16">
        <f t="shared" si="139"/>
        <v>1</v>
      </c>
      <c r="L1751" s="14">
        <v>1329822.03962998</v>
      </c>
      <c r="M1751" s="14">
        <v>1329822.0396199999</v>
      </c>
      <c r="S1751" s="6"/>
      <c r="T1751" s="6"/>
    </row>
    <row r="1752" spans="1:20" x14ac:dyDescent="0.3">
      <c r="A1752" s="2">
        <v>32009</v>
      </c>
      <c r="B1752" t="s">
        <v>1174</v>
      </c>
      <c r="C1752" t="s">
        <v>1177</v>
      </c>
      <c r="D1752" s="14">
        <v>0</v>
      </c>
      <c r="E1752" s="11">
        <f t="shared" si="137"/>
        <v>0</v>
      </c>
      <c r="F1752">
        <v>0</v>
      </c>
      <c r="G1752" s="10">
        <f t="shared" si="138"/>
        <v>0</v>
      </c>
      <c r="H1752" s="14">
        <f t="shared" si="140"/>
        <v>0</v>
      </c>
      <c r="I1752" s="14">
        <f t="shared" si="141"/>
        <v>0</v>
      </c>
      <c r="J1752" s="16">
        <v>1</v>
      </c>
      <c r="K1752" s="16">
        <f t="shared" si="139"/>
        <v>1</v>
      </c>
      <c r="L1752" s="14">
        <v>0</v>
      </c>
      <c r="M1752" s="14">
        <v>0</v>
      </c>
      <c r="S1752" s="6"/>
      <c r="T1752" s="6"/>
    </row>
    <row r="1753" spans="1:20" x14ac:dyDescent="0.3">
      <c r="A1753" s="2">
        <v>32011</v>
      </c>
      <c r="B1753" t="s">
        <v>1174</v>
      </c>
      <c r="C1753" t="s">
        <v>1178</v>
      </c>
      <c r="D1753" s="14">
        <v>337637.30670199997</v>
      </c>
      <c r="E1753" s="11">
        <f t="shared" si="137"/>
        <v>2.4689681910018745E-4</v>
      </c>
      <c r="F1753">
        <v>72</v>
      </c>
      <c r="G1753" s="10">
        <f t="shared" si="138"/>
        <v>0.53385781392620424</v>
      </c>
      <c r="H1753" s="14">
        <f t="shared" si="140"/>
        <v>0</v>
      </c>
      <c r="I1753" s="14">
        <f t="shared" si="141"/>
        <v>-294810.69329800003</v>
      </c>
      <c r="J1753" s="16">
        <v>1</v>
      </c>
      <c r="K1753" s="16">
        <f t="shared" si="139"/>
        <v>1</v>
      </c>
      <c r="L1753" s="14">
        <v>311767.01480669499</v>
      </c>
      <c r="M1753" s="14">
        <v>311767.01480499998</v>
      </c>
      <c r="S1753" s="6"/>
      <c r="T1753" s="6"/>
    </row>
    <row r="1754" spans="1:20" x14ac:dyDescent="0.3">
      <c r="A1754" s="2">
        <v>32013</v>
      </c>
      <c r="B1754" t="s">
        <v>1174</v>
      </c>
      <c r="C1754" t="s">
        <v>323</v>
      </c>
      <c r="D1754" s="14">
        <v>697641.644988999</v>
      </c>
      <c r="E1754" s="11">
        <f t="shared" si="137"/>
        <v>5.1014949947942396E-4</v>
      </c>
      <c r="F1754">
        <v>228</v>
      </c>
      <c r="G1754" s="10">
        <f t="shared" si="138"/>
        <v>0.34834150458419161</v>
      </c>
      <c r="H1754" s="14">
        <f t="shared" si="140"/>
        <v>0</v>
      </c>
      <c r="I1754" s="14">
        <f t="shared" si="141"/>
        <v>-1305110.355011001</v>
      </c>
      <c r="J1754" s="16">
        <v>1</v>
      </c>
      <c r="K1754" s="16">
        <f t="shared" si="139"/>
        <v>1</v>
      </c>
      <c r="L1754" s="14">
        <v>644632.89126701897</v>
      </c>
      <c r="M1754" s="14">
        <v>644632.89126499998</v>
      </c>
      <c r="S1754" s="6"/>
      <c r="T1754" s="6"/>
    </row>
    <row r="1755" spans="1:20" x14ac:dyDescent="0.3">
      <c r="A1755" s="2">
        <v>32015</v>
      </c>
      <c r="B1755" t="s">
        <v>1174</v>
      </c>
      <c r="C1755" t="s">
        <v>1179</v>
      </c>
      <c r="D1755" s="14">
        <v>336849.97732399998</v>
      </c>
      <c r="E1755" s="11">
        <f t="shared" si="137"/>
        <v>2.4632108556851373E-4</v>
      </c>
      <c r="F1755">
        <v>70</v>
      </c>
      <c r="G1755" s="10">
        <f t="shared" si="138"/>
        <v>0.54783043410746812</v>
      </c>
      <c r="H1755" s="14">
        <f t="shared" si="140"/>
        <v>0</v>
      </c>
      <c r="I1755" s="14">
        <f t="shared" si="141"/>
        <v>-278030.02267600002</v>
      </c>
      <c r="J1755" s="16">
        <v>1</v>
      </c>
      <c r="K1755" s="16">
        <f t="shared" si="139"/>
        <v>1</v>
      </c>
      <c r="L1755" s="14">
        <v>311040.011819573</v>
      </c>
      <c r="M1755" s="14">
        <v>311040.01182199997</v>
      </c>
      <c r="S1755" s="6"/>
      <c r="T1755" s="6"/>
    </row>
    <row r="1756" spans="1:20" x14ac:dyDescent="0.3">
      <c r="A1756" s="2">
        <v>32017</v>
      </c>
      <c r="B1756" t="s">
        <v>1174</v>
      </c>
      <c r="C1756" t="s">
        <v>109</v>
      </c>
      <c r="D1756" s="14">
        <v>0</v>
      </c>
      <c r="E1756" s="11">
        <f t="shared" si="137"/>
        <v>0</v>
      </c>
      <c r="F1756">
        <v>58</v>
      </c>
      <c r="G1756" s="10">
        <f t="shared" si="138"/>
        <v>0</v>
      </c>
      <c r="H1756" s="14">
        <f t="shared" si="140"/>
        <v>0</v>
      </c>
      <c r="I1756" s="14">
        <f t="shared" si="141"/>
        <v>-509472</v>
      </c>
      <c r="J1756" s="16">
        <v>1</v>
      </c>
      <c r="K1756" s="16">
        <f t="shared" si="139"/>
        <v>1</v>
      </c>
      <c r="L1756" s="14">
        <v>0</v>
      </c>
      <c r="M1756" s="14">
        <v>0</v>
      </c>
      <c r="S1756" s="6"/>
      <c r="T1756" s="6"/>
    </row>
    <row r="1757" spans="1:20" x14ac:dyDescent="0.3">
      <c r="A1757" s="2">
        <v>32019</v>
      </c>
      <c r="B1757" t="s">
        <v>1174</v>
      </c>
      <c r="C1757" t="s">
        <v>642</v>
      </c>
      <c r="D1757" s="14">
        <v>118702.871585</v>
      </c>
      <c r="E1757" s="11">
        <f t="shared" si="137"/>
        <v>8.6801312623493104E-5</v>
      </c>
      <c r="F1757">
        <v>192</v>
      </c>
      <c r="G1757" s="10">
        <f t="shared" si="138"/>
        <v>7.0382983018959663E-2</v>
      </c>
      <c r="H1757" s="14">
        <f t="shared" si="140"/>
        <v>0</v>
      </c>
      <c r="I1757" s="14">
        <f t="shared" si="141"/>
        <v>-1567825.1284149999</v>
      </c>
      <c r="J1757" s="16">
        <v>1</v>
      </c>
      <c r="K1757" s="16">
        <f t="shared" si="139"/>
        <v>1</v>
      </c>
      <c r="L1757" s="14">
        <v>110200.03041962501</v>
      </c>
      <c r="M1757" s="14">
        <v>110200.03041750001</v>
      </c>
      <c r="S1757" s="6"/>
      <c r="T1757" s="6"/>
    </row>
    <row r="1758" spans="1:20" x14ac:dyDescent="0.3">
      <c r="A1758" s="2">
        <v>32021</v>
      </c>
      <c r="B1758" t="s">
        <v>1174</v>
      </c>
      <c r="C1758" t="s">
        <v>402</v>
      </c>
      <c r="D1758" s="14">
        <v>0</v>
      </c>
      <c r="E1758" s="11">
        <f t="shared" si="137"/>
        <v>0</v>
      </c>
      <c r="F1758">
        <v>0</v>
      </c>
      <c r="G1758" s="10">
        <f t="shared" si="138"/>
        <v>0</v>
      </c>
      <c r="H1758" s="14">
        <f t="shared" si="140"/>
        <v>0</v>
      </c>
      <c r="I1758" s="14">
        <f t="shared" si="141"/>
        <v>0</v>
      </c>
      <c r="J1758" s="16">
        <v>1</v>
      </c>
      <c r="K1758" s="16">
        <f t="shared" si="139"/>
        <v>1</v>
      </c>
      <c r="L1758" s="14">
        <v>0</v>
      </c>
      <c r="M1758" s="14">
        <v>0</v>
      </c>
      <c r="S1758" s="6"/>
      <c r="T1758" s="6"/>
    </row>
    <row r="1759" spans="1:20" x14ac:dyDescent="0.3">
      <c r="A1759" s="2">
        <v>32023</v>
      </c>
      <c r="B1759" t="s">
        <v>1174</v>
      </c>
      <c r="C1759" t="s">
        <v>1180</v>
      </c>
      <c r="D1759" s="14">
        <v>0</v>
      </c>
      <c r="E1759" s="11">
        <f t="shared" si="137"/>
        <v>0</v>
      </c>
      <c r="F1759">
        <v>40</v>
      </c>
      <c r="G1759" s="10">
        <f t="shared" si="138"/>
        <v>0</v>
      </c>
      <c r="H1759" s="14">
        <f t="shared" si="140"/>
        <v>0</v>
      </c>
      <c r="I1759" s="14">
        <f t="shared" si="141"/>
        <v>-351360</v>
      </c>
      <c r="J1759" s="16">
        <v>1</v>
      </c>
      <c r="K1759" s="16">
        <f t="shared" si="139"/>
        <v>1</v>
      </c>
      <c r="L1759" s="14">
        <v>0</v>
      </c>
      <c r="M1759" s="14">
        <v>0</v>
      </c>
      <c r="S1759" s="6"/>
      <c r="T1759" s="6"/>
    </row>
    <row r="1760" spans="1:20" x14ac:dyDescent="0.3">
      <c r="A1760" s="2">
        <v>32027</v>
      </c>
      <c r="B1760" t="s">
        <v>1174</v>
      </c>
      <c r="C1760" t="s">
        <v>1181</v>
      </c>
      <c r="D1760" s="14">
        <v>1081168.1375859999</v>
      </c>
      <c r="E1760" s="11">
        <f t="shared" si="137"/>
        <v>7.9060272305174148E-4</v>
      </c>
      <c r="F1760">
        <v>215</v>
      </c>
      <c r="G1760" s="10">
        <f t="shared" si="138"/>
        <v>0.57248281102321341</v>
      </c>
      <c r="H1760" s="14">
        <f t="shared" si="140"/>
        <v>0</v>
      </c>
      <c r="I1760" s="14">
        <f t="shared" si="141"/>
        <v>-807391.86241400009</v>
      </c>
      <c r="J1760" s="16">
        <v>1</v>
      </c>
      <c r="K1760" s="16">
        <f t="shared" si="139"/>
        <v>1</v>
      </c>
      <c r="L1760" s="14">
        <v>998327.36509743996</v>
      </c>
      <c r="M1760" s="14">
        <v>998327.36509800004</v>
      </c>
      <c r="S1760" s="6"/>
      <c r="T1760" s="6"/>
    </row>
    <row r="1761" spans="1:20" x14ac:dyDescent="0.3">
      <c r="A1761" s="2">
        <v>32029</v>
      </c>
      <c r="B1761" t="s">
        <v>1174</v>
      </c>
      <c r="C1761" t="s">
        <v>1182</v>
      </c>
      <c r="D1761" s="14">
        <v>0</v>
      </c>
      <c r="E1761" s="11">
        <f t="shared" si="137"/>
        <v>0</v>
      </c>
      <c r="F1761">
        <v>0</v>
      </c>
      <c r="G1761" s="10">
        <f t="shared" si="138"/>
        <v>0</v>
      </c>
      <c r="H1761" s="14">
        <f t="shared" si="140"/>
        <v>0</v>
      </c>
      <c r="I1761" s="14">
        <f t="shared" si="141"/>
        <v>0</v>
      </c>
      <c r="J1761" s="16">
        <v>1</v>
      </c>
      <c r="K1761" s="16">
        <f t="shared" si="139"/>
        <v>1</v>
      </c>
      <c r="L1761" s="14">
        <v>0</v>
      </c>
      <c r="M1761" s="14">
        <v>0</v>
      </c>
      <c r="S1761" s="6"/>
      <c r="T1761" s="6"/>
    </row>
    <row r="1762" spans="1:20" x14ac:dyDescent="0.3">
      <c r="A1762" s="2">
        <v>32031</v>
      </c>
      <c r="B1762" t="s">
        <v>1174</v>
      </c>
      <c r="C1762" t="s">
        <v>1183</v>
      </c>
      <c r="D1762" s="14">
        <v>3928352.5533099999</v>
      </c>
      <c r="E1762" s="11">
        <f t="shared" si="137"/>
        <v>2.8726024359990942E-3</v>
      </c>
      <c r="F1762">
        <v>780</v>
      </c>
      <c r="G1762" s="10">
        <f t="shared" si="138"/>
        <v>0.57335489837437537</v>
      </c>
      <c r="H1762" s="14">
        <f t="shared" si="140"/>
        <v>0</v>
      </c>
      <c r="I1762" s="14">
        <f t="shared" si="141"/>
        <v>-2923167.4466900001</v>
      </c>
      <c r="J1762" s="16">
        <v>1</v>
      </c>
      <c r="K1762" s="16">
        <f t="shared" si="139"/>
        <v>1</v>
      </c>
      <c r="L1762" s="14">
        <v>3692185.0746898102</v>
      </c>
      <c r="M1762" s="14">
        <v>3692185.0747199999</v>
      </c>
      <c r="S1762" s="6"/>
      <c r="T1762" s="6"/>
    </row>
    <row r="1763" spans="1:20" x14ac:dyDescent="0.3">
      <c r="A1763" s="2">
        <v>32033</v>
      </c>
      <c r="B1763" t="s">
        <v>1174</v>
      </c>
      <c r="C1763" t="s">
        <v>1184</v>
      </c>
      <c r="D1763" s="14">
        <v>0</v>
      </c>
      <c r="E1763" s="11">
        <f t="shared" si="137"/>
        <v>0</v>
      </c>
      <c r="F1763">
        <v>0</v>
      </c>
      <c r="G1763" s="10">
        <f t="shared" si="138"/>
        <v>0</v>
      </c>
      <c r="H1763" s="14">
        <f t="shared" si="140"/>
        <v>0</v>
      </c>
      <c r="I1763" s="14">
        <f t="shared" si="141"/>
        <v>0</v>
      </c>
      <c r="J1763" s="16">
        <v>1</v>
      </c>
      <c r="K1763" s="16">
        <f t="shared" si="139"/>
        <v>1</v>
      </c>
      <c r="L1763" s="14">
        <v>0</v>
      </c>
      <c r="M1763" s="14">
        <v>0</v>
      </c>
      <c r="S1763" s="6"/>
      <c r="T1763" s="6"/>
    </row>
    <row r="1764" spans="1:20" x14ac:dyDescent="0.3">
      <c r="A1764" s="2">
        <v>32510</v>
      </c>
      <c r="B1764" t="s">
        <v>1174</v>
      </c>
      <c r="C1764" t="s">
        <v>1185</v>
      </c>
      <c r="D1764" s="14">
        <v>15426.6454464</v>
      </c>
      <c r="E1764" s="11">
        <f t="shared" si="137"/>
        <v>1.1280713400146281E-5</v>
      </c>
      <c r="F1764">
        <v>0</v>
      </c>
      <c r="G1764" s="10">
        <f t="shared" si="138"/>
        <v>1.7562210207650273E+50</v>
      </c>
      <c r="H1764" s="14">
        <f t="shared" si="140"/>
        <v>15426.6454464</v>
      </c>
      <c r="I1764" s="14">
        <f t="shared" si="141"/>
        <v>15426.6454464</v>
      </c>
      <c r="J1764" s="16">
        <v>1</v>
      </c>
      <c r="K1764" s="16">
        <f t="shared" si="139"/>
        <v>1</v>
      </c>
      <c r="L1764" s="14">
        <v>14530.2039287851</v>
      </c>
      <c r="M1764" s="14">
        <v>14530.203928499999</v>
      </c>
      <c r="S1764" s="6"/>
      <c r="T1764" s="6"/>
    </row>
    <row r="1765" spans="1:20" x14ac:dyDescent="0.3">
      <c r="A1765" s="2">
        <v>33001</v>
      </c>
      <c r="B1765" t="s">
        <v>1186</v>
      </c>
      <c r="C1765" t="s">
        <v>1187</v>
      </c>
      <c r="D1765" s="14">
        <v>127489.49167697535</v>
      </c>
      <c r="E1765" s="11">
        <f t="shared" si="137"/>
        <v>9.322651655768163E-5</v>
      </c>
      <c r="F1765">
        <v>15</v>
      </c>
      <c r="G1765" s="10">
        <f t="shared" si="138"/>
        <v>0.96758873464613948</v>
      </c>
      <c r="H1765" s="14">
        <f t="shared" si="140"/>
        <v>0</v>
      </c>
      <c r="I1765" s="14">
        <f t="shared" si="141"/>
        <v>-4270.5083230246528</v>
      </c>
      <c r="J1765" s="16">
        <v>1</v>
      </c>
      <c r="K1765" s="16">
        <f t="shared" si="139"/>
        <v>1</v>
      </c>
      <c r="L1765" s="14">
        <v>122275.299518909</v>
      </c>
      <c r="M1765" s="14">
        <v>122275.299514</v>
      </c>
      <c r="S1765" s="6"/>
      <c r="T1765" s="6"/>
    </row>
    <row r="1766" spans="1:20" x14ac:dyDescent="0.3">
      <c r="A1766" s="2">
        <v>33003</v>
      </c>
      <c r="B1766" t="s">
        <v>1186</v>
      </c>
      <c r="C1766" t="s">
        <v>41</v>
      </c>
      <c r="D1766" s="14">
        <v>156124.40032442199</v>
      </c>
      <c r="E1766" s="11">
        <f t="shared" si="137"/>
        <v>1.1416575437276977E-4</v>
      </c>
      <c r="F1766">
        <v>0</v>
      </c>
      <c r="G1766" s="10">
        <f t="shared" si="138"/>
        <v>1.7773724991395948E+51</v>
      </c>
      <c r="H1766" s="14">
        <f t="shared" si="140"/>
        <v>156124.40032442199</v>
      </c>
      <c r="I1766" s="14">
        <f t="shared" si="141"/>
        <v>156124.40032442199</v>
      </c>
      <c r="J1766" s="16">
        <v>0.68478857614351052</v>
      </c>
      <c r="K1766" s="16">
        <f t="shared" si="139"/>
        <v>0.67515391432066496</v>
      </c>
      <c r="L1766" s="14">
        <v>153507.233708435</v>
      </c>
      <c r="M1766" s="14">
        <v>105119.9999746</v>
      </c>
      <c r="S1766" s="6"/>
      <c r="T1766" s="6"/>
    </row>
    <row r="1767" spans="1:20" x14ac:dyDescent="0.3">
      <c r="A1767" s="2">
        <v>33005</v>
      </c>
      <c r="B1767" t="s">
        <v>1186</v>
      </c>
      <c r="C1767" t="s">
        <v>1188</v>
      </c>
      <c r="D1767" s="14">
        <v>79003.252496682893</v>
      </c>
      <c r="E1767" s="11">
        <f t="shared" si="137"/>
        <v>5.7771020419896053E-5</v>
      </c>
      <c r="F1767">
        <v>1</v>
      </c>
      <c r="G1767" s="10">
        <f t="shared" si="138"/>
        <v>8.9939950474365773</v>
      </c>
      <c r="H1767" s="14">
        <f t="shared" si="140"/>
        <v>70219.252496682893</v>
      </c>
      <c r="I1767" s="14">
        <f t="shared" si="141"/>
        <v>70219.252496682893</v>
      </c>
      <c r="J1767" s="16">
        <v>1</v>
      </c>
      <c r="K1767" s="16">
        <f t="shared" si="139"/>
        <v>1</v>
      </c>
      <c r="L1767" s="14">
        <v>74559.050351847996</v>
      </c>
      <c r="M1767" s="14">
        <v>74559.050351999904</v>
      </c>
      <c r="S1767" s="6"/>
      <c r="T1767" s="6"/>
    </row>
    <row r="1768" spans="1:20" x14ac:dyDescent="0.3">
      <c r="A1768" s="2">
        <v>33007</v>
      </c>
      <c r="B1768" t="s">
        <v>1186</v>
      </c>
      <c r="C1768" t="s">
        <v>1189</v>
      </c>
      <c r="D1768" s="14">
        <v>40788.265021028135</v>
      </c>
      <c r="E1768" s="11">
        <f t="shared" si="137"/>
        <v>2.9826363054114582E-5</v>
      </c>
      <c r="F1768">
        <v>20</v>
      </c>
      <c r="G1768" s="10">
        <f t="shared" si="138"/>
        <v>0.23217363969164467</v>
      </c>
      <c r="H1768" s="14">
        <f t="shared" si="140"/>
        <v>0</v>
      </c>
      <c r="I1768" s="14">
        <f t="shared" si="141"/>
        <v>-134891.73497897186</v>
      </c>
      <c r="J1768" s="16">
        <v>1</v>
      </c>
      <c r="K1768" s="16">
        <f t="shared" si="139"/>
        <v>1</v>
      </c>
      <c r="L1768" s="14">
        <v>41149.726282236697</v>
      </c>
      <c r="M1768" s="14">
        <v>41149.726282399999</v>
      </c>
      <c r="S1768" s="6"/>
      <c r="T1768" s="6"/>
    </row>
    <row r="1769" spans="1:20" x14ac:dyDescent="0.3">
      <c r="A1769" s="2">
        <v>33009</v>
      </c>
      <c r="B1769" t="s">
        <v>1186</v>
      </c>
      <c r="C1769" t="s">
        <v>1190</v>
      </c>
      <c r="D1769" s="14">
        <v>273358.4689920852</v>
      </c>
      <c r="E1769" s="11">
        <f t="shared" si="137"/>
        <v>1.998930068702721E-4</v>
      </c>
      <c r="F1769">
        <v>54</v>
      </c>
      <c r="G1769" s="10">
        <f t="shared" si="138"/>
        <v>0.57629711637338343</v>
      </c>
      <c r="H1769" s="14">
        <f t="shared" si="140"/>
        <v>0</v>
      </c>
      <c r="I1769" s="14">
        <f t="shared" si="141"/>
        <v>-200977.5310079148</v>
      </c>
      <c r="J1769" s="16">
        <v>1</v>
      </c>
      <c r="K1769" s="16">
        <f t="shared" si="139"/>
        <v>1</v>
      </c>
      <c r="L1769" s="14">
        <v>262540.11993255402</v>
      </c>
      <c r="M1769" s="14">
        <v>262540.11992899998</v>
      </c>
      <c r="S1769" s="6"/>
      <c r="T1769" s="6"/>
    </row>
    <row r="1770" spans="1:20" x14ac:dyDescent="0.3">
      <c r="A1770" s="2">
        <v>33011</v>
      </c>
      <c r="B1770" t="s">
        <v>1186</v>
      </c>
      <c r="C1770" t="s">
        <v>459</v>
      </c>
      <c r="D1770" s="14">
        <v>614144.71039258398</v>
      </c>
      <c r="E1770" s="11">
        <f t="shared" si="137"/>
        <v>4.4909248016530466E-4</v>
      </c>
      <c r="F1770">
        <v>44</v>
      </c>
      <c r="G1770" s="10">
        <f t="shared" si="138"/>
        <v>1.5890066401530261</v>
      </c>
      <c r="H1770" s="14">
        <f t="shared" si="140"/>
        <v>227648.71039258398</v>
      </c>
      <c r="I1770" s="14">
        <f t="shared" si="141"/>
        <v>227648.71039258398</v>
      </c>
      <c r="J1770" s="16">
        <v>0.56453239407589084</v>
      </c>
      <c r="K1770" s="16">
        <f t="shared" si="139"/>
        <v>0.62932399068118239</v>
      </c>
      <c r="L1770" s="14">
        <v>589656.15347348305</v>
      </c>
      <c r="M1770" s="14">
        <v>332879.99996099999</v>
      </c>
      <c r="S1770" s="6"/>
      <c r="T1770" s="6"/>
    </row>
    <row r="1771" spans="1:20" x14ac:dyDescent="0.3">
      <c r="A1771" s="2">
        <v>33013</v>
      </c>
      <c r="B1771" t="s">
        <v>1186</v>
      </c>
      <c r="C1771" t="s">
        <v>1191</v>
      </c>
      <c r="D1771" s="14">
        <v>944227.73560421588</v>
      </c>
      <c r="E1771" s="11">
        <f t="shared" si="137"/>
        <v>6.9046524124957655E-4</v>
      </c>
      <c r="F1771">
        <v>207</v>
      </c>
      <c r="G1771" s="10">
        <f t="shared" si="138"/>
        <v>0.51929492775853769</v>
      </c>
      <c r="H1771" s="14">
        <f t="shared" si="140"/>
        <v>0</v>
      </c>
      <c r="I1771" s="14">
        <f t="shared" si="141"/>
        <v>-874060.26439578412</v>
      </c>
      <c r="J1771" s="16">
        <v>1</v>
      </c>
      <c r="K1771" s="16">
        <f t="shared" si="139"/>
        <v>1</v>
      </c>
      <c r="L1771" s="14">
        <v>900346.00962077698</v>
      </c>
      <c r="M1771" s="14">
        <v>900346.00962000003</v>
      </c>
      <c r="S1771" s="6"/>
      <c r="T1771" s="6"/>
    </row>
    <row r="1772" spans="1:20" x14ac:dyDescent="0.3">
      <c r="A1772" s="2">
        <v>33015</v>
      </c>
      <c r="B1772" t="s">
        <v>1186</v>
      </c>
      <c r="C1772" t="s">
        <v>1192</v>
      </c>
      <c r="D1772" s="14">
        <v>988236.28700116649</v>
      </c>
      <c r="E1772" s="11">
        <f t="shared" si="137"/>
        <v>7.2264643431514089E-4</v>
      </c>
      <c r="F1772">
        <v>212</v>
      </c>
      <c r="G1772" s="10">
        <f t="shared" si="138"/>
        <v>0.53067986336712469</v>
      </c>
      <c r="H1772" s="14">
        <f t="shared" si="140"/>
        <v>0</v>
      </c>
      <c r="I1772" s="14">
        <f t="shared" si="141"/>
        <v>-873971.71299883351</v>
      </c>
      <c r="J1772" s="16">
        <v>1</v>
      </c>
      <c r="K1772" s="16">
        <f t="shared" si="139"/>
        <v>1</v>
      </c>
      <c r="L1772" s="14">
        <v>964040.75925687095</v>
      </c>
      <c r="M1772" s="14">
        <v>964040.75925600005</v>
      </c>
      <c r="S1772" s="6"/>
      <c r="T1772" s="6"/>
    </row>
    <row r="1773" spans="1:20" x14ac:dyDescent="0.3">
      <c r="A1773" s="2">
        <v>33017</v>
      </c>
      <c r="B1773" t="s">
        <v>1186</v>
      </c>
      <c r="C1773" t="s">
        <v>1193</v>
      </c>
      <c r="D1773" s="14">
        <v>184985.1423177949</v>
      </c>
      <c r="E1773" s="11">
        <f t="shared" si="137"/>
        <v>1.3527013251343561E-4</v>
      </c>
      <c r="F1773">
        <v>0</v>
      </c>
      <c r="G1773" s="10">
        <f t="shared" si="138"/>
        <v>2.1059328588091404E+51</v>
      </c>
      <c r="H1773" s="14">
        <f t="shared" si="140"/>
        <v>184985.1423177949</v>
      </c>
      <c r="I1773" s="14">
        <f t="shared" si="141"/>
        <v>184985.1423177949</v>
      </c>
      <c r="J1773" s="16">
        <v>0.60879780589548738</v>
      </c>
      <c r="K1773" s="16">
        <f t="shared" si="139"/>
        <v>0.56981873613889766</v>
      </c>
      <c r="L1773" s="14">
        <v>172668.16499682801</v>
      </c>
      <c r="M1773" s="14">
        <v>105120.000016199</v>
      </c>
      <c r="S1773" s="6"/>
      <c r="T1773" s="6"/>
    </row>
    <row r="1774" spans="1:20" x14ac:dyDescent="0.3">
      <c r="A1774" s="2">
        <v>33019</v>
      </c>
      <c r="B1774" t="s">
        <v>1186</v>
      </c>
      <c r="C1774" t="s">
        <v>607</v>
      </c>
      <c r="D1774" s="14">
        <v>45188.421012297222</v>
      </c>
      <c r="E1774" s="11">
        <f t="shared" si="137"/>
        <v>3.3043971109339998E-5</v>
      </c>
      <c r="F1774">
        <v>15</v>
      </c>
      <c r="G1774" s="10">
        <f t="shared" si="138"/>
        <v>0.34296008661427763</v>
      </c>
      <c r="H1774" s="14">
        <f t="shared" si="140"/>
        <v>0</v>
      </c>
      <c r="I1774" s="14">
        <f t="shared" si="141"/>
        <v>-86571.578987702786</v>
      </c>
      <c r="J1774" s="16">
        <v>1</v>
      </c>
      <c r="K1774" s="16">
        <f t="shared" si="139"/>
        <v>1</v>
      </c>
      <c r="L1774" s="14">
        <v>43745.428759647497</v>
      </c>
      <c r="M1774" s="14">
        <v>43745.428759499999</v>
      </c>
      <c r="S1774" s="6"/>
      <c r="T1774" s="6"/>
    </row>
    <row r="1775" spans="1:20" x14ac:dyDescent="0.3">
      <c r="A1775" s="2">
        <v>34001</v>
      </c>
      <c r="B1775" t="s">
        <v>1194</v>
      </c>
      <c r="C1775" t="s">
        <v>1195</v>
      </c>
      <c r="D1775" s="14">
        <v>350667.91226999997</v>
      </c>
      <c r="E1775" s="11">
        <f t="shared" si="137"/>
        <v>2.5642543161375636E-4</v>
      </c>
      <c r="F1775">
        <v>52</v>
      </c>
      <c r="G1775" s="10">
        <f t="shared" si="138"/>
        <v>0.76771558487021863</v>
      </c>
      <c r="H1775" s="14">
        <f t="shared" si="140"/>
        <v>0</v>
      </c>
      <c r="I1775" s="14">
        <f t="shared" si="141"/>
        <v>-106100.08773000003</v>
      </c>
      <c r="J1775" s="16">
        <v>0.45527933684215111</v>
      </c>
      <c r="K1775" s="16">
        <f t="shared" si="139"/>
        <v>1</v>
      </c>
      <c r="L1775" s="14">
        <v>384818.69442344602</v>
      </c>
      <c r="M1775" s="14">
        <v>175200.00006599899</v>
      </c>
      <c r="S1775" s="6"/>
      <c r="T1775" s="6"/>
    </row>
    <row r="1776" spans="1:20" x14ac:dyDescent="0.3">
      <c r="A1776" s="2">
        <v>34003</v>
      </c>
      <c r="B1776" t="s">
        <v>1194</v>
      </c>
      <c r="C1776" t="s">
        <v>1196</v>
      </c>
      <c r="D1776" s="14">
        <v>1151382.9920999999</v>
      </c>
      <c r="E1776" s="11">
        <f t="shared" si="137"/>
        <v>8.4194723945729883E-4</v>
      </c>
      <c r="F1776">
        <v>276</v>
      </c>
      <c r="G1776" s="10">
        <f t="shared" si="138"/>
        <v>0.47491774904470568</v>
      </c>
      <c r="H1776" s="14">
        <f t="shared" si="140"/>
        <v>0</v>
      </c>
      <c r="I1776" s="14">
        <f t="shared" si="141"/>
        <v>-1273001.0079000001</v>
      </c>
      <c r="J1776" s="16">
        <v>7.1913290638472877E-2</v>
      </c>
      <c r="K1776" s="16">
        <f t="shared" si="139"/>
        <v>1</v>
      </c>
      <c r="L1776" s="14">
        <v>1461760.3932463699</v>
      </c>
      <c r="M1776" s="14">
        <v>105120.000531999</v>
      </c>
      <c r="S1776" s="6"/>
      <c r="T1776" s="6"/>
    </row>
    <row r="1777" spans="1:20" x14ac:dyDescent="0.3">
      <c r="A1777" s="2">
        <v>34005</v>
      </c>
      <c r="B1777" t="s">
        <v>1194</v>
      </c>
      <c r="C1777" t="s">
        <v>1197</v>
      </c>
      <c r="D1777" s="14">
        <v>494056.99174999999</v>
      </c>
      <c r="E1777" s="11">
        <f t="shared" si="137"/>
        <v>3.6127850002352831E-4</v>
      </c>
      <c r="F1777">
        <v>691</v>
      </c>
      <c r="G1777" s="10">
        <f t="shared" si="138"/>
        <v>8.1396676985059008E-2</v>
      </c>
      <c r="H1777" s="14">
        <f t="shared" si="140"/>
        <v>0</v>
      </c>
      <c r="I1777" s="14">
        <f t="shared" si="141"/>
        <v>-5575687.00825</v>
      </c>
      <c r="J1777" s="16">
        <v>1</v>
      </c>
      <c r="K1777" s="16">
        <f t="shared" si="139"/>
        <v>1</v>
      </c>
      <c r="L1777" s="14">
        <v>1089682.0135345701</v>
      </c>
      <c r="M1777" s="14">
        <v>1089682.0135299901</v>
      </c>
      <c r="S1777" s="6"/>
      <c r="T1777" s="6"/>
    </row>
    <row r="1778" spans="1:20" x14ac:dyDescent="0.3">
      <c r="A1778" s="2">
        <v>34007</v>
      </c>
      <c r="B1778" t="s">
        <v>1194</v>
      </c>
      <c r="C1778" t="s">
        <v>39</v>
      </c>
      <c r="D1778" s="14">
        <v>542443.64130000002</v>
      </c>
      <c r="E1778" s="11">
        <f t="shared" si="137"/>
        <v>3.9666117138026488E-4</v>
      </c>
      <c r="F1778">
        <v>34</v>
      </c>
      <c r="G1778" s="10">
        <f t="shared" si="138"/>
        <v>1.8162824162246867</v>
      </c>
      <c r="H1778" s="14">
        <f t="shared" si="140"/>
        <v>243787.64130000002</v>
      </c>
      <c r="I1778" s="14">
        <f t="shared" si="141"/>
        <v>243787.64130000002</v>
      </c>
      <c r="J1778" s="16">
        <v>0.13462820691126998</v>
      </c>
      <c r="K1778" s="16">
        <f t="shared" si="139"/>
        <v>0.55057516995544875</v>
      </c>
      <c r="L1778" s="14">
        <v>780817.05469983397</v>
      </c>
      <c r="M1778" s="14">
        <v>105120.000069</v>
      </c>
      <c r="S1778" s="6"/>
      <c r="T1778" s="6"/>
    </row>
    <row r="1779" spans="1:20" x14ac:dyDescent="0.3">
      <c r="A1779" s="2">
        <v>34009</v>
      </c>
      <c r="B1779" t="s">
        <v>1194</v>
      </c>
      <c r="C1779" t="s">
        <v>1198</v>
      </c>
      <c r="D1779" s="14">
        <v>224494.91712999999</v>
      </c>
      <c r="E1779" s="11">
        <f t="shared" si="137"/>
        <v>1.6416160134957283E-4</v>
      </c>
      <c r="F1779">
        <v>0</v>
      </c>
      <c r="G1779" s="10">
        <f t="shared" si="138"/>
        <v>2.5557253771630238E+51</v>
      </c>
      <c r="H1779" s="14">
        <f t="shared" si="140"/>
        <v>224494.91712999999</v>
      </c>
      <c r="I1779" s="14">
        <f t="shared" si="141"/>
        <v>224494.91712999999</v>
      </c>
      <c r="J1779" s="16">
        <v>0.66808026778070062</v>
      </c>
      <c r="K1779" s="16">
        <f t="shared" si="139"/>
        <v>0.46953401594816768</v>
      </c>
      <c r="L1779" s="14">
        <v>157346.36251494201</v>
      </c>
      <c r="M1779" s="14">
        <v>105120.000038</v>
      </c>
      <c r="S1779" s="6"/>
      <c r="T1779" s="6"/>
    </row>
    <row r="1780" spans="1:20" x14ac:dyDescent="0.3">
      <c r="A1780" s="2">
        <v>34011</v>
      </c>
      <c r="B1780" t="s">
        <v>1194</v>
      </c>
      <c r="C1780" t="s">
        <v>530</v>
      </c>
      <c r="D1780" s="14">
        <v>87306.893622999996</v>
      </c>
      <c r="E1780" s="11">
        <f t="shared" si="137"/>
        <v>6.3843046645501079E-5</v>
      </c>
      <c r="F1780">
        <v>32</v>
      </c>
      <c r="G1780" s="10">
        <f t="shared" si="138"/>
        <v>0.31060341822845511</v>
      </c>
      <c r="H1780" s="14">
        <f t="shared" si="140"/>
        <v>0</v>
      </c>
      <c r="I1780" s="14">
        <f t="shared" si="141"/>
        <v>-193781.10637699999</v>
      </c>
      <c r="J1780" s="16">
        <v>1</v>
      </c>
      <c r="K1780" s="16">
        <f t="shared" si="139"/>
        <v>1</v>
      </c>
      <c r="L1780" s="14">
        <v>94347.774387584504</v>
      </c>
      <c r="M1780" s="14">
        <v>94347.774386999998</v>
      </c>
      <c r="S1780" s="6"/>
      <c r="T1780" s="6"/>
    </row>
    <row r="1781" spans="1:20" x14ac:dyDescent="0.3">
      <c r="A1781" s="2">
        <v>34013</v>
      </c>
      <c r="B1781" t="s">
        <v>1194</v>
      </c>
      <c r="C1781" t="s">
        <v>886</v>
      </c>
      <c r="D1781" s="14">
        <v>903356.69449999998</v>
      </c>
      <c r="E1781" s="11">
        <f t="shared" si="137"/>
        <v>6.6057834829775532E-4</v>
      </c>
      <c r="F1781">
        <v>0</v>
      </c>
      <c r="G1781" s="10">
        <f t="shared" si="138"/>
        <v>1.0284115374544627E+52</v>
      </c>
      <c r="H1781" s="14">
        <f t="shared" si="140"/>
        <v>903356.69449999998</v>
      </c>
      <c r="I1781" s="14">
        <f t="shared" si="141"/>
        <v>903356.69449999998</v>
      </c>
      <c r="J1781" s="16">
        <v>0.10295233190829314</v>
      </c>
      <c r="K1781" s="16">
        <f t="shared" si="139"/>
        <v>0.11668480528429848</v>
      </c>
      <c r="L1781" s="14">
        <v>1021055.06548172</v>
      </c>
      <c r="M1781" s="14">
        <v>105120.000092</v>
      </c>
      <c r="S1781" s="6"/>
      <c r="T1781" s="6"/>
    </row>
    <row r="1782" spans="1:20" x14ac:dyDescent="0.3">
      <c r="A1782" s="2">
        <v>34015</v>
      </c>
      <c r="B1782" t="s">
        <v>1194</v>
      </c>
      <c r="C1782" t="s">
        <v>1199</v>
      </c>
      <c r="D1782" s="14">
        <v>336319.76546000002</v>
      </c>
      <c r="E1782" s="11">
        <f t="shared" si="137"/>
        <v>2.4593336886756783E-4</v>
      </c>
      <c r="F1782">
        <v>199</v>
      </c>
      <c r="G1782" s="10">
        <f t="shared" si="138"/>
        <v>0.19240085071303697</v>
      </c>
      <c r="H1782" s="14">
        <f t="shared" si="140"/>
        <v>0</v>
      </c>
      <c r="I1782" s="14">
        <f t="shared" si="141"/>
        <v>-1411696.2345400001</v>
      </c>
      <c r="J1782" s="16">
        <v>1</v>
      </c>
      <c r="K1782" s="16">
        <f t="shared" si="139"/>
        <v>1</v>
      </c>
      <c r="L1782" s="14">
        <v>668747.40097168495</v>
      </c>
      <c r="M1782" s="14">
        <v>668747.40096899995</v>
      </c>
      <c r="S1782" s="6"/>
      <c r="T1782" s="6"/>
    </row>
    <row r="1783" spans="1:20" x14ac:dyDescent="0.3">
      <c r="A1783" s="2">
        <v>34017</v>
      </c>
      <c r="B1783" t="s">
        <v>1194</v>
      </c>
      <c r="C1783" t="s">
        <v>1200</v>
      </c>
      <c r="D1783" s="14">
        <v>372081.89951000002</v>
      </c>
      <c r="E1783" s="11">
        <f t="shared" si="137"/>
        <v>2.7208438051798509E-4</v>
      </c>
      <c r="F1783">
        <v>169</v>
      </c>
      <c r="G1783" s="10">
        <f t="shared" si="138"/>
        <v>0.25064526917553165</v>
      </c>
      <c r="H1783" s="14">
        <f t="shared" si="140"/>
        <v>0</v>
      </c>
      <c r="I1783" s="14">
        <f t="shared" si="141"/>
        <v>-1112414.1004900001</v>
      </c>
      <c r="J1783" s="16">
        <v>1</v>
      </c>
      <c r="K1783" s="16">
        <f t="shared" si="139"/>
        <v>1</v>
      </c>
      <c r="L1783" s="14">
        <v>426573.613461881</v>
      </c>
      <c r="M1783" s="14">
        <v>426573.61345800001</v>
      </c>
      <c r="S1783" s="6"/>
      <c r="T1783" s="6"/>
    </row>
    <row r="1784" spans="1:20" x14ac:dyDescent="0.3">
      <c r="A1784" s="2">
        <v>34019</v>
      </c>
      <c r="B1784" t="s">
        <v>1194</v>
      </c>
      <c r="C1784" t="s">
        <v>1201</v>
      </c>
      <c r="D1784" s="14">
        <v>827596.69830000005</v>
      </c>
      <c r="E1784" s="11">
        <f t="shared" si="137"/>
        <v>6.0517895461247365E-4</v>
      </c>
      <c r="F1784">
        <v>353</v>
      </c>
      <c r="G1784" s="10">
        <f t="shared" si="138"/>
        <v>0.26690193162819859</v>
      </c>
      <c r="H1784" s="14">
        <f t="shared" si="140"/>
        <v>0</v>
      </c>
      <c r="I1784" s="14">
        <f t="shared" si="141"/>
        <v>-2273155.3016999997</v>
      </c>
      <c r="J1784" s="16">
        <v>1</v>
      </c>
      <c r="K1784" s="16">
        <f t="shared" si="139"/>
        <v>1</v>
      </c>
      <c r="L1784" s="14">
        <v>698928.09687339002</v>
      </c>
      <c r="M1784" s="14">
        <v>698928.09687400004</v>
      </c>
      <c r="S1784" s="6"/>
      <c r="T1784" s="6"/>
    </row>
    <row r="1785" spans="1:20" x14ac:dyDescent="0.3">
      <c r="A1785" s="2">
        <v>34021</v>
      </c>
      <c r="B1785" t="s">
        <v>1194</v>
      </c>
      <c r="C1785" t="s">
        <v>556</v>
      </c>
      <c r="D1785" s="14">
        <v>539935.68519999995</v>
      </c>
      <c r="E1785" s="11">
        <f t="shared" si="137"/>
        <v>3.9482723190959064E-4</v>
      </c>
      <c r="F1785">
        <v>128</v>
      </c>
      <c r="G1785" s="10">
        <f t="shared" si="138"/>
        <v>0.48021943768499542</v>
      </c>
      <c r="H1785" s="14">
        <f t="shared" si="140"/>
        <v>0</v>
      </c>
      <c r="I1785" s="14">
        <f t="shared" si="141"/>
        <v>-584416.31480000005</v>
      </c>
      <c r="J1785" s="16">
        <v>0.57331377427345909</v>
      </c>
      <c r="K1785" s="16">
        <f t="shared" si="139"/>
        <v>1</v>
      </c>
      <c r="L1785" s="14">
        <v>855657.09741062997</v>
      </c>
      <c r="M1785" s="14">
        <v>490559.99976299901</v>
      </c>
      <c r="S1785" s="6"/>
      <c r="T1785" s="6"/>
    </row>
    <row r="1786" spans="1:20" x14ac:dyDescent="0.3">
      <c r="A1786" s="2">
        <v>34023</v>
      </c>
      <c r="B1786" t="s">
        <v>1194</v>
      </c>
      <c r="C1786" t="s">
        <v>426</v>
      </c>
      <c r="D1786" s="14">
        <v>3263396.2357999999</v>
      </c>
      <c r="E1786" s="11">
        <f t="shared" si="137"/>
        <v>2.3863540375699027E-3</v>
      </c>
      <c r="F1786">
        <v>340</v>
      </c>
      <c r="G1786" s="10">
        <f t="shared" si="138"/>
        <v>1.0926940144514088</v>
      </c>
      <c r="H1786" s="14">
        <f t="shared" si="140"/>
        <v>276836.23579999991</v>
      </c>
      <c r="I1786" s="14">
        <f t="shared" si="141"/>
        <v>276836.23579999991</v>
      </c>
      <c r="J1786" s="16">
        <v>0.29915966862551502</v>
      </c>
      <c r="K1786" s="16">
        <f t="shared" si="139"/>
        <v>0.91516928506472484</v>
      </c>
      <c r="L1786" s="14">
        <v>2928202.2006213199</v>
      </c>
      <c r="M1786" s="14">
        <v>876000.00109999999</v>
      </c>
      <c r="S1786" s="6"/>
      <c r="T1786" s="6"/>
    </row>
    <row r="1787" spans="1:20" x14ac:dyDescent="0.3">
      <c r="A1787" s="2">
        <v>34025</v>
      </c>
      <c r="B1787" t="s">
        <v>1194</v>
      </c>
      <c r="C1787" t="s">
        <v>1202</v>
      </c>
      <c r="D1787" s="14">
        <v>2537666.5115</v>
      </c>
      <c r="E1787" s="11">
        <f t="shared" si="137"/>
        <v>1.8556651684803523E-3</v>
      </c>
      <c r="F1787">
        <v>22</v>
      </c>
      <c r="G1787" s="10">
        <f t="shared" si="138"/>
        <v>13.1316573082257</v>
      </c>
      <c r="H1787" s="14">
        <f t="shared" si="140"/>
        <v>2344418.5115</v>
      </c>
      <c r="I1787" s="14">
        <f t="shared" si="141"/>
        <v>2344418.5115</v>
      </c>
      <c r="J1787" s="16">
        <v>4.756175538116672E-2</v>
      </c>
      <c r="K1787" s="16">
        <f t="shared" si="139"/>
        <v>7.6151850183723405E-2</v>
      </c>
      <c r="L1787" s="14">
        <v>2210179.1482911799</v>
      </c>
      <c r="M1787" s="14">
        <v>105119.999157999</v>
      </c>
      <c r="S1787" s="6"/>
      <c r="T1787" s="6"/>
    </row>
    <row r="1788" spans="1:20" x14ac:dyDescent="0.3">
      <c r="A1788" s="2">
        <v>34027</v>
      </c>
      <c r="B1788" t="s">
        <v>1194</v>
      </c>
      <c r="C1788" t="s">
        <v>697</v>
      </c>
      <c r="D1788" s="14">
        <v>2245489.6734000002</v>
      </c>
      <c r="E1788" s="11">
        <f t="shared" si="137"/>
        <v>1.6420112549176864E-3</v>
      </c>
      <c r="F1788">
        <v>99</v>
      </c>
      <c r="G1788" s="10">
        <f t="shared" si="138"/>
        <v>2.5821623261301543</v>
      </c>
      <c r="H1788" s="14">
        <f t="shared" si="140"/>
        <v>1375873.6734000002</v>
      </c>
      <c r="I1788" s="14">
        <f t="shared" si="141"/>
        <v>1375873.6734000002</v>
      </c>
      <c r="J1788" s="16">
        <v>0.1392535235379313</v>
      </c>
      <c r="K1788" s="16">
        <f t="shared" si="139"/>
        <v>0.38727232206918771</v>
      </c>
      <c r="L1788" s="14">
        <v>2264646.4662848101</v>
      </c>
      <c r="M1788" s="14">
        <v>315360.00104</v>
      </c>
      <c r="S1788" s="6"/>
      <c r="T1788" s="6"/>
    </row>
    <row r="1789" spans="1:20" x14ac:dyDescent="0.3">
      <c r="A1789" s="2">
        <v>34029</v>
      </c>
      <c r="B1789" t="s">
        <v>1194</v>
      </c>
      <c r="C1789" t="s">
        <v>1203</v>
      </c>
      <c r="D1789" s="14">
        <v>1932732.5987</v>
      </c>
      <c r="E1789" s="11">
        <f t="shared" si="137"/>
        <v>1.4133080714668622E-3</v>
      </c>
      <c r="F1789">
        <v>8</v>
      </c>
      <c r="G1789" s="10">
        <f t="shared" si="138"/>
        <v>27.50359458532559</v>
      </c>
      <c r="H1789" s="14">
        <f t="shared" si="140"/>
        <v>1862460.5987</v>
      </c>
      <c r="I1789" s="14">
        <f t="shared" si="141"/>
        <v>1862460.5987</v>
      </c>
      <c r="J1789" s="16">
        <v>6.3203288908005709E-2</v>
      </c>
      <c r="K1789" s="16">
        <f t="shared" si="139"/>
        <v>5.4538325721261091E-2</v>
      </c>
      <c r="L1789" s="14">
        <v>1663204.58664843</v>
      </c>
      <c r="M1789" s="14">
        <v>105120.00015599999</v>
      </c>
      <c r="S1789" s="6"/>
      <c r="T1789" s="6"/>
    </row>
    <row r="1790" spans="1:20" x14ac:dyDescent="0.3">
      <c r="A1790" s="2">
        <v>34031</v>
      </c>
      <c r="B1790" t="s">
        <v>1194</v>
      </c>
      <c r="C1790" t="s">
        <v>1204</v>
      </c>
      <c r="D1790" s="14">
        <v>861925.00991999998</v>
      </c>
      <c r="E1790" s="11">
        <f t="shared" si="137"/>
        <v>6.3028148557045971E-4</v>
      </c>
      <c r="F1790">
        <v>0</v>
      </c>
      <c r="G1790" s="10">
        <f t="shared" si="138"/>
        <v>9.8124431912568294E+51</v>
      </c>
      <c r="H1790" s="14">
        <f t="shared" si="140"/>
        <v>861925.00991999998</v>
      </c>
      <c r="I1790" s="14">
        <f t="shared" si="141"/>
        <v>861925.00991999998</v>
      </c>
      <c r="J1790" s="16">
        <v>9.9578761821331033E-2</v>
      </c>
      <c r="K1790" s="16">
        <f t="shared" si="139"/>
        <v>0.12229370164091595</v>
      </c>
      <c r="L1790" s="14">
        <v>1055646.7872680901</v>
      </c>
      <c r="M1790" s="14">
        <v>105120.000185</v>
      </c>
      <c r="S1790" s="6"/>
      <c r="T1790" s="6"/>
    </row>
    <row r="1791" spans="1:20" x14ac:dyDescent="0.3">
      <c r="A1791" s="2">
        <v>34033</v>
      </c>
      <c r="B1791" t="s">
        <v>1194</v>
      </c>
      <c r="C1791" t="s">
        <v>1205</v>
      </c>
      <c r="D1791" s="14">
        <v>327936.64542000002</v>
      </c>
      <c r="E1791" s="11">
        <f t="shared" si="137"/>
        <v>2.3980322379495053E-4</v>
      </c>
      <c r="F1791">
        <v>565</v>
      </c>
      <c r="G1791" s="10">
        <f t="shared" si="138"/>
        <v>6.6076826212582818E-2</v>
      </c>
      <c r="H1791" s="14">
        <f t="shared" si="140"/>
        <v>0</v>
      </c>
      <c r="I1791" s="14">
        <f t="shared" si="141"/>
        <v>-4635023.35458</v>
      </c>
      <c r="J1791" s="16">
        <v>1</v>
      </c>
      <c r="K1791" s="16">
        <f t="shared" si="139"/>
        <v>1</v>
      </c>
      <c r="L1791" s="14">
        <v>156558.264539675</v>
      </c>
      <c r="M1791" s="14">
        <v>156558.26453699899</v>
      </c>
      <c r="S1791" s="6"/>
      <c r="T1791" s="6"/>
    </row>
    <row r="1792" spans="1:20" x14ac:dyDescent="0.3">
      <c r="A1792" s="2">
        <v>34035</v>
      </c>
      <c r="B1792" t="s">
        <v>1194</v>
      </c>
      <c r="C1792" t="s">
        <v>860</v>
      </c>
      <c r="D1792" s="14">
        <v>1471203.6468</v>
      </c>
      <c r="E1792" s="11">
        <f t="shared" si="137"/>
        <v>1.0758156561298149E-3</v>
      </c>
      <c r="F1792">
        <v>2</v>
      </c>
      <c r="G1792" s="10">
        <f t="shared" si="138"/>
        <v>83.743376980874316</v>
      </c>
      <c r="H1792" s="14">
        <f t="shared" si="140"/>
        <v>1453635.6468</v>
      </c>
      <c r="I1792" s="14">
        <f t="shared" si="141"/>
        <v>1453635.6468</v>
      </c>
      <c r="J1792" s="16">
        <v>7.4854576767665243E-2</v>
      </c>
      <c r="K1792" s="16">
        <f t="shared" si="139"/>
        <v>7.1647456984810953E-2</v>
      </c>
      <c r="L1792" s="14">
        <v>1404322.9490644201</v>
      </c>
      <c r="M1792" s="14">
        <v>105120.000323</v>
      </c>
      <c r="S1792" s="6"/>
      <c r="T1792" s="6"/>
    </row>
    <row r="1793" spans="1:20" x14ac:dyDescent="0.3">
      <c r="A1793" s="2">
        <v>34037</v>
      </c>
      <c r="B1793" t="s">
        <v>1194</v>
      </c>
      <c r="C1793" t="s">
        <v>434</v>
      </c>
      <c r="D1793" s="14">
        <v>53711.589282000001</v>
      </c>
      <c r="E1793" s="11">
        <f t="shared" si="137"/>
        <v>3.9276526258533172E-5</v>
      </c>
      <c r="F1793">
        <v>4</v>
      </c>
      <c r="G1793" s="10">
        <f t="shared" si="138"/>
        <v>1.5286768352117486</v>
      </c>
      <c r="H1793" s="14">
        <f t="shared" si="140"/>
        <v>18575.589282000001</v>
      </c>
      <c r="I1793" s="14">
        <f t="shared" si="141"/>
        <v>18575.589282000001</v>
      </c>
      <c r="J1793" s="16">
        <v>1</v>
      </c>
      <c r="K1793" s="16">
        <f t="shared" si="139"/>
        <v>1</v>
      </c>
      <c r="L1793" s="14">
        <v>75202.664107232005</v>
      </c>
      <c r="M1793" s="14">
        <v>75202.664107100005</v>
      </c>
      <c r="S1793" s="6"/>
      <c r="T1793" s="6"/>
    </row>
    <row r="1794" spans="1:20" x14ac:dyDescent="0.3">
      <c r="A1794" s="2">
        <v>34039</v>
      </c>
      <c r="B1794" t="s">
        <v>1194</v>
      </c>
      <c r="C1794" t="s">
        <v>163</v>
      </c>
      <c r="D1794" s="14">
        <v>1503911.1658999999</v>
      </c>
      <c r="E1794" s="11">
        <f t="shared" ref="E1794:E1857" si="142">D1794/SUM(D$2:D$3500)</f>
        <v>1.0997329847725764E-3</v>
      </c>
      <c r="F1794">
        <v>22</v>
      </c>
      <c r="G1794" s="10">
        <f t="shared" si="138"/>
        <v>7.7822857980418938</v>
      </c>
      <c r="H1794" s="14">
        <f t="shared" si="140"/>
        <v>1310663.1658999999</v>
      </c>
      <c r="I1794" s="14">
        <f t="shared" si="141"/>
        <v>1310663.1658999999</v>
      </c>
      <c r="J1794" s="16">
        <v>0.12572071327391218</v>
      </c>
      <c r="K1794" s="16">
        <f t="shared" si="139"/>
        <v>0.12849695140361084</v>
      </c>
      <c r="L1794" s="14">
        <v>1393565.1130435099</v>
      </c>
      <c r="M1794" s="14">
        <v>175199.999625</v>
      </c>
      <c r="S1794" s="6"/>
      <c r="T1794" s="6"/>
    </row>
    <row r="1795" spans="1:20" x14ac:dyDescent="0.3">
      <c r="A1795" s="2">
        <v>34041</v>
      </c>
      <c r="B1795" t="s">
        <v>1194</v>
      </c>
      <c r="C1795" t="s">
        <v>168</v>
      </c>
      <c r="D1795" s="14">
        <v>547211.29813999997</v>
      </c>
      <c r="E1795" s="11">
        <f t="shared" si="142"/>
        <v>4.0014751392888665E-4</v>
      </c>
      <c r="F1795">
        <v>394</v>
      </c>
      <c r="G1795" s="10">
        <f t="shared" ref="G1795:G1858" si="143">D1795/8784/(F1795+1E-50)</f>
        <v>0.15811260960745424</v>
      </c>
      <c r="H1795" s="14">
        <f t="shared" si="140"/>
        <v>0</v>
      </c>
      <c r="I1795" s="14">
        <f t="shared" si="141"/>
        <v>-2913684.7018599999</v>
      </c>
      <c r="J1795" s="16">
        <v>1</v>
      </c>
      <c r="K1795" s="16">
        <f t="shared" ref="K1795:K1858" si="144">IF(G1795&gt;1,MIN(1,IF(F1795&lt;12,105408/D1795,(D1795-I1795)/D1795)),1)</f>
        <v>1</v>
      </c>
      <c r="L1795" s="14">
        <v>574541.46344682004</v>
      </c>
      <c r="M1795" s="14">
        <v>574541.46345100005</v>
      </c>
      <c r="S1795" s="6"/>
      <c r="T1795" s="6"/>
    </row>
    <row r="1796" spans="1:20" x14ac:dyDescent="0.3">
      <c r="A1796" s="2">
        <v>35001</v>
      </c>
      <c r="B1796" t="s">
        <v>1206</v>
      </c>
      <c r="C1796" t="s">
        <v>1207</v>
      </c>
      <c r="D1796" s="14">
        <v>2413562.1361400001</v>
      </c>
      <c r="E1796" s="11">
        <f t="shared" si="142"/>
        <v>1.7649140136032537E-3</v>
      </c>
      <c r="F1796">
        <v>419</v>
      </c>
      <c r="G1796" s="10">
        <f t="shared" si="143"/>
        <v>0.65577088961379115</v>
      </c>
      <c r="H1796" s="14">
        <f t="shared" si="140"/>
        <v>0</v>
      </c>
      <c r="I1796" s="14">
        <f t="shared" si="141"/>
        <v>-1266933.8638599999</v>
      </c>
      <c r="J1796" s="16">
        <v>1</v>
      </c>
      <c r="K1796" s="16">
        <f t="shared" si="144"/>
        <v>1</v>
      </c>
      <c r="L1796" s="14">
        <v>2193863.8814840601</v>
      </c>
      <c r="M1796" s="14">
        <v>2193863.8814900001</v>
      </c>
      <c r="S1796" s="6"/>
      <c r="T1796" s="6"/>
    </row>
    <row r="1797" spans="1:20" x14ac:dyDescent="0.3">
      <c r="A1797" s="2">
        <v>35003</v>
      </c>
      <c r="B1797" t="s">
        <v>1206</v>
      </c>
      <c r="C1797" t="s">
        <v>1208</v>
      </c>
      <c r="D1797" s="14">
        <v>0</v>
      </c>
      <c r="E1797" s="11">
        <f t="shared" si="142"/>
        <v>0</v>
      </c>
      <c r="F1797">
        <v>0</v>
      </c>
      <c r="G1797" s="10">
        <f t="shared" si="143"/>
        <v>0</v>
      </c>
      <c r="H1797" s="14">
        <f t="shared" si="140"/>
        <v>0</v>
      </c>
      <c r="I1797" s="14">
        <f t="shared" si="141"/>
        <v>0</v>
      </c>
      <c r="J1797" s="16">
        <v>1</v>
      </c>
      <c r="K1797" s="16">
        <f t="shared" si="144"/>
        <v>1</v>
      </c>
      <c r="L1797" s="14">
        <v>0</v>
      </c>
      <c r="M1797" s="14">
        <v>0</v>
      </c>
      <c r="S1797" s="6"/>
      <c r="T1797" s="6"/>
    </row>
    <row r="1798" spans="1:20" x14ac:dyDescent="0.3">
      <c r="A1798" s="2">
        <v>35005</v>
      </c>
      <c r="B1798" t="s">
        <v>1206</v>
      </c>
      <c r="C1798" t="s">
        <v>1209</v>
      </c>
      <c r="D1798" s="14">
        <v>0</v>
      </c>
      <c r="E1798" s="11">
        <f t="shared" si="142"/>
        <v>0</v>
      </c>
      <c r="F1798">
        <v>180</v>
      </c>
      <c r="G1798" s="10">
        <f t="shared" si="143"/>
        <v>0</v>
      </c>
      <c r="H1798" s="14">
        <f t="shared" si="140"/>
        <v>0</v>
      </c>
      <c r="I1798" s="14">
        <f t="shared" si="141"/>
        <v>-1581120</v>
      </c>
      <c r="J1798" s="16">
        <v>1</v>
      </c>
      <c r="K1798" s="16">
        <f t="shared" si="144"/>
        <v>1</v>
      </c>
      <c r="L1798" s="14">
        <v>0</v>
      </c>
      <c r="M1798" s="14">
        <v>0</v>
      </c>
      <c r="S1798" s="6"/>
      <c r="T1798" s="6"/>
    </row>
    <row r="1799" spans="1:20" x14ac:dyDescent="0.3">
      <c r="A1799" s="2">
        <v>35006</v>
      </c>
      <c r="B1799" t="s">
        <v>1206</v>
      </c>
      <c r="C1799" t="s">
        <v>1210</v>
      </c>
      <c r="D1799" s="14">
        <v>4220369.2801200002</v>
      </c>
      <c r="E1799" s="11">
        <f t="shared" si="142"/>
        <v>3.0861392683997611E-3</v>
      </c>
      <c r="F1799">
        <v>286</v>
      </c>
      <c r="G1799" s="10">
        <f t="shared" si="143"/>
        <v>1.6799335091616034</v>
      </c>
      <c r="H1799" s="14">
        <f t="shared" si="140"/>
        <v>1708145.2801200002</v>
      </c>
      <c r="I1799" s="14">
        <f t="shared" si="141"/>
        <v>1708145.2801200002</v>
      </c>
      <c r="J1799" s="16">
        <v>1</v>
      </c>
      <c r="K1799" s="16">
        <f t="shared" si="144"/>
        <v>0.59526165443242174</v>
      </c>
      <c r="L1799" s="14">
        <v>3836203.5894209798</v>
      </c>
      <c r="M1799" s="14">
        <v>3836203.5893899999</v>
      </c>
      <c r="S1799" s="6"/>
      <c r="T1799" s="6"/>
    </row>
    <row r="1800" spans="1:20" x14ac:dyDescent="0.3">
      <c r="A1800" s="2">
        <v>35007</v>
      </c>
      <c r="B1800" t="s">
        <v>1206</v>
      </c>
      <c r="C1800" t="s">
        <v>1141</v>
      </c>
      <c r="D1800" s="14">
        <v>953455.75847300002</v>
      </c>
      <c r="E1800" s="11">
        <f t="shared" si="142"/>
        <v>6.9721322036107175E-4</v>
      </c>
      <c r="F1800">
        <v>103</v>
      </c>
      <c r="G1800" s="10">
        <f t="shared" si="143"/>
        <v>1.0538310591996483</v>
      </c>
      <c r="H1800" s="14">
        <f t="shared" ref="H1800:H1863" si="145">MAX(0,D1800-8784*F1800)</f>
        <v>48703.758473000024</v>
      </c>
      <c r="I1800" s="14">
        <f t="shared" ref="I1800:I1863" si="146">D1800-8784*F1800</f>
        <v>48703.758473000024</v>
      </c>
      <c r="J1800" s="16">
        <v>1</v>
      </c>
      <c r="K1800" s="16">
        <f t="shared" si="144"/>
        <v>0.94891870121902544</v>
      </c>
      <c r="L1800" s="14">
        <v>866665.96220593003</v>
      </c>
      <c r="M1800" s="14">
        <v>866665.96220900002</v>
      </c>
      <c r="S1800" s="6"/>
      <c r="T1800" s="6"/>
    </row>
    <row r="1801" spans="1:20" x14ac:dyDescent="0.3">
      <c r="A1801" s="2">
        <v>35009</v>
      </c>
      <c r="B1801" t="s">
        <v>1206</v>
      </c>
      <c r="C1801" t="s">
        <v>1211</v>
      </c>
      <c r="D1801" s="14">
        <v>0</v>
      </c>
      <c r="E1801" s="11">
        <f t="shared" si="142"/>
        <v>0</v>
      </c>
      <c r="F1801">
        <v>110</v>
      </c>
      <c r="G1801" s="10">
        <f t="shared" si="143"/>
        <v>0</v>
      </c>
      <c r="H1801" s="14">
        <f t="shared" si="145"/>
        <v>0</v>
      </c>
      <c r="I1801" s="14">
        <f t="shared" si="146"/>
        <v>-966240</v>
      </c>
      <c r="J1801" s="16">
        <v>1</v>
      </c>
      <c r="K1801" s="16">
        <f t="shared" si="144"/>
        <v>1</v>
      </c>
      <c r="L1801" s="14">
        <v>0</v>
      </c>
      <c r="M1801" s="14">
        <v>0</v>
      </c>
      <c r="S1801" s="6"/>
      <c r="T1801" s="6"/>
    </row>
    <row r="1802" spans="1:20" x14ac:dyDescent="0.3">
      <c r="A1802" s="2">
        <v>35011</v>
      </c>
      <c r="B1802" t="s">
        <v>1206</v>
      </c>
      <c r="C1802" t="s">
        <v>1212</v>
      </c>
      <c r="D1802" s="14">
        <v>0</v>
      </c>
      <c r="E1802" s="11">
        <f t="shared" si="142"/>
        <v>0</v>
      </c>
      <c r="F1802">
        <v>0</v>
      </c>
      <c r="G1802" s="10">
        <f t="shared" si="143"/>
        <v>0</v>
      </c>
      <c r="H1802" s="14">
        <f t="shared" si="145"/>
        <v>0</v>
      </c>
      <c r="I1802" s="14">
        <f t="shared" si="146"/>
        <v>0</v>
      </c>
      <c r="J1802" s="16">
        <v>1</v>
      </c>
      <c r="K1802" s="16">
        <f t="shared" si="144"/>
        <v>1</v>
      </c>
      <c r="L1802" s="14">
        <v>0</v>
      </c>
      <c r="M1802" s="14">
        <v>0</v>
      </c>
      <c r="S1802" s="6"/>
      <c r="T1802" s="6"/>
    </row>
    <row r="1803" spans="1:20" x14ac:dyDescent="0.3">
      <c r="A1803" s="2">
        <v>35013</v>
      </c>
      <c r="B1803" t="s">
        <v>1206</v>
      </c>
      <c r="C1803" t="s">
        <v>1213</v>
      </c>
      <c r="D1803" s="14">
        <v>3419221.8285099999</v>
      </c>
      <c r="E1803" s="11">
        <f t="shared" si="142"/>
        <v>2.5003012892829859E-3</v>
      </c>
      <c r="F1803">
        <v>499</v>
      </c>
      <c r="G1803" s="10">
        <f t="shared" si="143"/>
        <v>0.7800714882656935</v>
      </c>
      <c r="H1803" s="14">
        <f t="shared" si="145"/>
        <v>0</v>
      </c>
      <c r="I1803" s="14">
        <f t="shared" si="146"/>
        <v>-963994.1714900001</v>
      </c>
      <c r="J1803" s="16">
        <v>1</v>
      </c>
      <c r="K1803" s="16">
        <f t="shared" si="144"/>
        <v>1</v>
      </c>
      <c r="L1803" s="14">
        <v>3107981.83316202</v>
      </c>
      <c r="M1803" s="14">
        <v>3107981.8332099998</v>
      </c>
      <c r="S1803" s="6"/>
      <c r="T1803" s="6"/>
    </row>
    <row r="1804" spans="1:20" x14ac:dyDescent="0.3">
      <c r="A1804" s="2">
        <v>35015</v>
      </c>
      <c r="B1804" t="s">
        <v>1206</v>
      </c>
      <c r="C1804" t="s">
        <v>1214</v>
      </c>
      <c r="D1804" s="14">
        <v>0</v>
      </c>
      <c r="E1804" s="11">
        <f t="shared" si="142"/>
        <v>0</v>
      </c>
      <c r="F1804">
        <v>51</v>
      </c>
      <c r="G1804" s="10">
        <f t="shared" si="143"/>
        <v>0</v>
      </c>
      <c r="H1804" s="14">
        <f t="shared" si="145"/>
        <v>0</v>
      </c>
      <c r="I1804" s="14">
        <f t="shared" si="146"/>
        <v>-447984</v>
      </c>
      <c r="J1804" s="16">
        <v>1</v>
      </c>
      <c r="K1804" s="16">
        <f t="shared" si="144"/>
        <v>1</v>
      </c>
      <c r="L1804" s="14">
        <v>0</v>
      </c>
      <c r="M1804" s="14">
        <v>0</v>
      </c>
      <c r="S1804" s="6"/>
      <c r="T1804" s="6"/>
    </row>
    <row r="1805" spans="1:20" x14ac:dyDescent="0.3">
      <c r="A1805" s="2">
        <v>35017</v>
      </c>
      <c r="B1805" t="s">
        <v>1206</v>
      </c>
      <c r="C1805" t="s">
        <v>283</v>
      </c>
      <c r="D1805" s="14">
        <v>787981.27585400001</v>
      </c>
      <c r="E1805" s="11">
        <f t="shared" si="142"/>
        <v>5.7621023108850528E-4</v>
      </c>
      <c r="F1805">
        <v>20</v>
      </c>
      <c r="G1805" s="10">
        <f t="shared" si="143"/>
        <v>4.4853214700250454</v>
      </c>
      <c r="H1805" s="14">
        <f t="shared" si="145"/>
        <v>612301.27585400001</v>
      </c>
      <c r="I1805" s="14">
        <f t="shared" si="146"/>
        <v>612301.27585400001</v>
      </c>
      <c r="J1805" s="16">
        <v>0.24460594596579618</v>
      </c>
      <c r="K1805" s="16">
        <f t="shared" si="144"/>
        <v>0.22294946007390995</v>
      </c>
      <c r="L1805" s="14">
        <v>716254.05223710695</v>
      </c>
      <c r="M1805" s="14">
        <v>175200.00002599999</v>
      </c>
      <c r="S1805" s="6"/>
      <c r="T1805" s="6"/>
    </row>
    <row r="1806" spans="1:20" x14ac:dyDescent="0.3">
      <c r="A1806" s="2">
        <v>35019</v>
      </c>
      <c r="B1806" t="s">
        <v>1206</v>
      </c>
      <c r="C1806" t="s">
        <v>1215</v>
      </c>
      <c r="D1806" s="14">
        <v>3154740.43511</v>
      </c>
      <c r="E1806" s="11">
        <f t="shared" si="142"/>
        <v>2.3068996318077383E-3</v>
      </c>
      <c r="F1806">
        <v>290</v>
      </c>
      <c r="G1806" s="10">
        <f t="shared" si="143"/>
        <v>1.23843525654403</v>
      </c>
      <c r="H1806" s="14">
        <f t="shared" si="145"/>
        <v>607380.43510999996</v>
      </c>
      <c r="I1806" s="14">
        <f t="shared" si="146"/>
        <v>607380.43510999996</v>
      </c>
      <c r="J1806" s="16">
        <v>0.88590525450439739</v>
      </c>
      <c r="K1806" s="16">
        <f t="shared" si="144"/>
        <v>0.8074705518240769</v>
      </c>
      <c r="L1806" s="14">
        <v>2867575.2707289299</v>
      </c>
      <c r="M1806" s="14">
        <v>2540400.0014</v>
      </c>
      <c r="S1806" s="6"/>
      <c r="T1806" s="6"/>
    </row>
    <row r="1807" spans="1:20" x14ac:dyDescent="0.3">
      <c r="A1807" s="2">
        <v>35021</v>
      </c>
      <c r="B1807" t="s">
        <v>1206</v>
      </c>
      <c r="C1807" t="s">
        <v>1216</v>
      </c>
      <c r="D1807" s="14">
        <v>0</v>
      </c>
      <c r="E1807" s="11">
        <f t="shared" si="142"/>
        <v>0</v>
      </c>
      <c r="F1807">
        <v>0</v>
      </c>
      <c r="G1807" s="10">
        <f t="shared" si="143"/>
        <v>0</v>
      </c>
      <c r="H1807" s="14">
        <f t="shared" si="145"/>
        <v>0</v>
      </c>
      <c r="I1807" s="14">
        <f t="shared" si="146"/>
        <v>0</v>
      </c>
      <c r="J1807" s="16">
        <v>1</v>
      </c>
      <c r="K1807" s="16">
        <f t="shared" si="144"/>
        <v>1</v>
      </c>
      <c r="L1807" s="14">
        <v>0</v>
      </c>
      <c r="M1807" s="14">
        <v>0</v>
      </c>
      <c r="S1807" s="6"/>
      <c r="T1807" s="6"/>
    </row>
    <row r="1808" spans="1:20" x14ac:dyDescent="0.3">
      <c r="A1808" s="2">
        <v>35023</v>
      </c>
      <c r="B1808" t="s">
        <v>1206</v>
      </c>
      <c r="C1808" t="s">
        <v>1217</v>
      </c>
      <c r="D1808" s="14">
        <v>1375859.85295</v>
      </c>
      <c r="E1808" s="11">
        <f t="shared" si="142"/>
        <v>1.0060956371767979E-3</v>
      </c>
      <c r="F1808">
        <v>492</v>
      </c>
      <c r="G1808" s="10">
        <f t="shared" si="143"/>
        <v>0.31835873357832789</v>
      </c>
      <c r="H1808" s="14">
        <f t="shared" si="145"/>
        <v>0</v>
      </c>
      <c r="I1808" s="14">
        <f t="shared" si="146"/>
        <v>-2945868.1470499998</v>
      </c>
      <c r="J1808" s="16">
        <v>1</v>
      </c>
      <c r="K1808" s="16">
        <f t="shared" si="144"/>
        <v>1</v>
      </c>
      <c r="L1808" s="14">
        <v>1250620.0657009201</v>
      </c>
      <c r="M1808" s="14">
        <v>1250620.06571</v>
      </c>
      <c r="S1808" s="6"/>
      <c r="T1808" s="6"/>
    </row>
    <row r="1809" spans="1:20" x14ac:dyDescent="0.3">
      <c r="A1809" s="2">
        <v>35025</v>
      </c>
      <c r="B1809" t="s">
        <v>1206</v>
      </c>
      <c r="C1809" t="s">
        <v>1218</v>
      </c>
      <c r="D1809" s="14">
        <v>0</v>
      </c>
      <c r="E1809" s="11">
        <f t="shared" si="142"/>
        <v>0</v>
      </c>
      <c r="F1809">
        <v>68</v>
      </c>
      <c r="G1809" s="10">
        <f t="shared" si="143"/>
        <v>0</v>
      </c>
      <c r="H1809" s="14">
        <f t="shared" si="145"/>
        <v>0</v>
      </c>
      <c r="I1809" s="14">
        <f t="shared" si="146"/>
        <v>-597312</v>
      </c>
      <c r="J1809" s="16">
        <v>1</v>
      </c>
      <c r="K1809" s="16">
        <f t="shared" si="144"/>
        <v>1</v>
      </c>
      <c r="L1809" s="14">
        <v>0</v>
      </c>
      <c r="M1809" s="14">
        <v>0</v>
      </c>
      <c r="S1809" s="6"/>
      <c r="T1809" s="6"/>
    </row>
    <row r="1810" spans="1:20" x14ac:dyDescent="0.3">
      <c r="A1810" s="2">
        <v>35027</v>
      </c>
      <c r="B1810" t="s">
        <v>1206</v>
      </c>
      <c r="C1810" t="s">
        <v>109</v>
      </c>
      <c r="D1810" s="14">
        <v>0</v>
      </c>
      <c r="E1810" s="11">
        <f t="shared" si="142"/>
        <v>0</v>
      </c>
      <c r="F1810">
        <v>2</v>
      </c>
      <c r="G1810" s="10">
        <f t="shared" si="143"/>
        <v>0</v>
      </c>
      <c r="H1810" s="14">
        <f t="shared" si="145"/>
        <v>0</v>
      </c>
      <c r="I1810" s="14">
        <f t="shared" si="146"/>
        <v>-17568</v>
      </c>
      <c r="J1810" s="16">
        <v>1</v>
      </c>
      <c r="K1810" s="16">
        <f t="shared" si="144"/>
        <v>1</v>
      </c>
      <c r="L1810" s="14">
        <v>0</v>
      </c>
      <c r="M1810" s="14">
        <v>0</v>
      </c>
      <c r="S1810" s="6"/>
      <c r="T1810" s="6"/>
    </row>
    <row r="1811" spans="1:20" x14ac:dyDescent="0.3">
      <c r="A1811" s="2">
        <v>35028</v>
      </c>
      <c r="B1811" t="s">
        <v>1206</v>
      </c>
      <c r="C1811" t="s">
        <v>1219</v>
      </c>
      <c r="D1811" s="14">
        <v>0</v>
      </c>
      <c r="E1811" s="11">
        <f t="shared" si="142"/>
        <v>0</v>
      </c>
      <c r="F1811">
        <v>0</v>
      </c>
      <c r="G1811" s="10">
        <f t="shared" si="143"/>
        <v>0</v>
      </c>
      <c r="H1811" s="14">
        <f t="shared" si="145"/>
        <v>0</v>
      </c>
      <c r="I1811" s="14">
        <f t="shared" si="146"/>
        <v>0</v>
      </c>
      <c r="J1811" s="16">
        <v>1</v>
      </c>
      <c r="K1811" s="16">
        <f t="shared" si="144"/>
        <v>1</v>
      </c>
      <c r="L1811" s="14">
        <v>0</v>
      </c>
      <c r="M1811" s="14">
        <v>0</v>
      </c>
      <c r="S1811" s="6"/>
      <c r="T1811" s="6"/>
    </row>
    <row r="1812" spans="1:20" x14ac:dyDescent="0.3">
      <c r="A1812" s="2">
        <v>35029</v>
      </c>
      <c r="B1812" t="s">
        <v>1206</v>
      </c>
      <c r="C1812" t="s">
        <v>1220</v>
      </c>
      <c r="D1812" s="14">
        <v>2501957.0164399999</v>
      </c>
      <c r="E1812" s="11">
        <f t="shared" si="142"/>
        <v>1.8295526490194345E-3</v>
      </c>
      <c r="F1812">
        <v>320</v>
      </c>
      <c r="G1812" s="10">
        <f t="shared" si="143"/>
        <v>0.89009741306637069</v>
      </c>
      <c r="H1812" s="14">
        <f t="shared" si="145"/>
        <v>0</v>
      </c>
      <c r="I1812" s="14">
        <f t="shared" si="146"/>
        <v>-308922.98356000008</v>
      </c>
      <c r="J1812" s="16">
        <v>1</v>
      </c>
      <c r="K1812" s="16">
        <f t="shared" si="144"/>
        <v>1</v>
      </c>
      <c r="L1812" s="14">
        <v>2274212.4800946098</v>
      </c>
      <c r="M1812" s="14">
        <v>2274212.4800999998</v>
      </c>
      <c r="S1812" s="6"/>
      <c r="T1812" s="6"/>
    </row>
    <row r="1813" spans="1:20" x14ac:dyDescent="0.3">
      <c r="A1813" s="2">
        <v>35031</v>
      </c>
      <c r="B1813" t="s">
        <v>1206</v>
      </c>
      <c r="C1813" t="s">
        <v>1221</v>
      </c>
      <c r="D1813" s="14">
        <v>3841575.6947300001</v>
      </c>
      <c r="E1813" s="11">
        <f t="shared" si="142"/>
        <v>2.8091469767544245E-3</v>
      </c>
      <c r="F1813">
        <v>578</v>
      </c>
      <c r="G1813" s="10">
        <f t="shared" si="143"/>
        <v>0.75663988289694695</v>
      </c>
      <c r="H1813" s="14">
        <f t="shared" si="145"/>
        <v>0</v>
      </c>
      <c r="I1813" s="14">
        <f t="shared" si="146"/>
        <v>-1235576.3052699999</v>
      </c>
      <c r="J1813" s="16">
        <v>1</v>
      </c>
      <c r="K1813" s="16">
        <f t="shared" si="144"/>
        <v>1</v>
      </c>
      <c r="L1813" s="14">
        <v>3491890.2803787501</v>
      </c>
      <c r="M1813" s="14">
        <v>3491890.2804</v>
      </c>
      <c r="S1813" s="6"/>
      <c r="T1813" s="6"/>
    </row>
    <row r="1814" spans="1:20" x14ac:dyDescent="0.3">
      <c r="A1814" s="2">
        <v>35033</v>
      </c>
      <c r="B1814" t="s">
        <v>1206</v>
      </c>
      <c r="C1814" t="s">
        <v>1222</v>
      </c>
      <c r="D1814" s="14">
        <v>638552.60394599999</v>
      </c>
      <c r="E1814" s="11">
        <f t="shared" si="142"/>
        <v>4.6694071896965323E-4</v>
      </c>
      <c r="F1814">
        <v>36</v>
      </c>
      <c r="G1814" s="10">
        <f t="shared" si="143"/>
        <v>2.0193046825857621</v>
      </c>
      <c r="H1814" s="14">
        <f t="shared" si="145"/>
        <v>322328.60394599999</v>
      </c>
      <c r="I1814" s="14">
        <f t="shared" si="146"/>
        <v>322328.60394599999</v>
      </c>
      <c r="J1814" s="16">
        <v>0.54332380376276834</v>
      </c>
      <c r="K1814" s="16">
        <f t="shared" si="144"/>
        <v>0.49521996785521194</v>
      </c>
      <c r="L1814" s="14">
        <v>580427.35807697801</v>
      </c>
      <c r="M1814" s="14">
        <v>315360.000137</v>
      </c>
      <c r="S1814" s="6"/>
      <c r="T1814" s="6"/>
    </row>
    <row r="1815" spans="1:20" x14ac:dyDescent="0.3">
      <c r="A1815" s="2">
        <v>35035</v>
      </c>
      <c r="B1815" t="s">
        <v>1206</v>
      </c>
      <c r="C1815" t="s">
        <v>406</v>
      </c>
      <c r="D1815" s="14">
        <v>0</v>
      </c>
      <c r="E1815" s="11">
        <f t="shared" si="142"/>
        <v>0</v>
      </c>
      <c r="F1815">
        <v>110</v>
      </c>
      <c r="G1815" s="10">
        <f t="shared" si="143"/>
        <v>0</v>
      </c>
      <c r="H1815" s="14">
        <f t="shared" si="145"/>
        <v>0</v>
      </c>
      <c r="I1815" s="14">
        <f t="shared" si="146"/>
        <v>-966240</v>
      </c>
      <c r="J1815" s="16">
        <v>1</v>
      </c>
      <c r="K1815" s="16">
        <f t="shared" si="144"/>
        <v>1</v>
      </c>
      <c r="L1815" s="14">
        <v>0</v>
      </c>
      <c r="M1815" s="14">
        <v>0</v>
      </c>
      <c r="S1815" s="6"/>
      <c r="T1815" s="6"/>
    </row>
    <row r="1816" spans="1:20" x14ac:dyDescent="0.3">
      <c r="A1816" s="2">
        <v>35037</v>
      </c>
      <c r="B1816" t="s">
        <v>1206</v>
      </c>
      <c r="C1816" t="s">
        <v>1223</v>
      </c>
      <c r="D1816" s="14">
        <v>2705489.10304</v>
      </c>
      <c r="E1816" s="11">
        <f t="shared" si="142"/>
        <v>1.9783852091924013E-3</v>
      </c>
      <c r="F1816">
        <v>428</v>
      </c>
      <c r="G1816" s="10">
        <f t="shared" si="143"/>
        <v>0.7196307174471851</v>
      </c>
      <c r="H1816" s="14">
        <f t="shared" si="145"/>
        <v>0</v>
      </c>
      <c r="I1816" s="14">
        <f t="shared" si="146"/>
        <v>-1054062.89696</v>
      </c>
      <c r="J1816" s="16">
        <v>1</v>
      </c>
      <c r="K1816" s="16">
        <f t="shared" si="144"/>
        <v>1</v>
      </c>
      <c r="L1816" s="14">
        <v>2459217.7413135702</v>
      </c>
      <c r="M1816" s="14">
        <v>2459217.74131</v>
      </c>
      <c r="S1816" s="6"/>
      <c r="T1816" s="6"/>
    </row>
    <row r="1817" spans="1:20" x14ac:dyDescent="0.3">
      <c r="A1817" s="2">
        <v>35039</v>
      </c>
      <c r="B1817" t="s">
        <v>1206</v>
      </c>
      <c r="C1817" t="s">
        <v>1224</v>
      </c>
      <c r="D1817" s="14">
        <v>0</v>
      </c>
      <c r="E1817" s="11">
        <f t="shared" si="142"/>
        <v>0</v>
      </c>
      <c r="F1817">
        <v>2</v>
      </c>
      <c r="G1817" s="10">
        <f t="shared" si="143"/>
        <v>0</v>
      </c>
      <c r="H1817" s="14">
        <f t="shared" si="145"/>
        <v>0</v>
      </c>
      <c r="I1817" s="14">
        <f t="shared" si="146"/>
        <v>-17568</v>
      </c>
      <c r="J1817" s="16">
        <v>1</v>
      </c>
      <c r="K1817" s="16">
        <f t="shared" si="144"/>
        <v>1</v>
      </c>
      <c r="L1817" s="14">
        <v>0</v>
      </c>
      <c r="M1817" s="14">
        <v>0</v>
      </c>
      <c r="S1817" s="6"/>
      <c r="T1817" s="6"/>
    </row>
    <row r="1818" spans="1:20" x14ac:dyDescent="0.3">
      <c r="A1818" s="2">
        <v>35041</v>
      </c>
      <c r="B1818" t="s">
        <v>1206</v>
      </c>
      <c r="C1818" t="s">
        <v>1122</v>
      </c>
      <c r="D1818" s="14">
        <v>0</v>
      </c>
      <c r="E1818" s="11">
        <f t="shared" si="142"/>
        <v>0</v>
      </c>
      <c r="F1818">
        <v>74</v>
      </c>
      <c r="G1818" s="10">
        <f t="shared" si="143"/>
        <v>0</v>
      </c>
      <c r="H1818" s="14">
        <f t="shared" si="145"/>
        <v>0</v>
      </c>
      <c r="I1818" s="14">
        <f t="shared" si="146"/>
        <v>-650016</v>
      </c>
      <c r="J1818" s="16">
        <v>1</v>
      </c>
      <c r="K1818" s="16">
        <f t="shared" si="144"/>
        <v>1</v>
      </c>
      <c r="L1818" s="14">
        <v>0</v>
      </c>
      <c r="M1818" s="14">
        <v>0</v>
      </c>
      <c r="S1818" s="6"/>
      <c r="T1818" s="6"/>
    </row>
    <row r="1819" spans="1:20" x14ac:dyDescent="0.3">
      <c r="A1819" s="2">
        <v>35043</v>
      </c>
      <c r="B1819" t="s">
        <v>1206</v>
      </c>
      <c r="C1819" t="s">
        <v>1225</v>
      </c>
      <c r="D1819" s="14">
        <v>1351940.8464500001</v>
      </c>
      <c r="E1819" s="11">
        <f t="shared" si="142"/>
        <v>9.8860489636213157E-4</v>
      </c>
      <c r="F1819">
        <v>4</v>
      </c>
      <c r="G1819" s="10">
        <f t="shared" si="143"/>
        <v>38.477369263718124</v>
      </c>
      <c r="H1819" s="14">
        <f t="shared" si="145"/>
        <v>1316804.8464500001</v>
      </c>
      <c r="I1819" s="14">
        <f t="shared" si="146"/>
        <v>1316804.8464500001</v>
      </c>
      <c r="J1819" s="16">
        <v>8.5541422562715699E-2</v>
      </c>
      <c r="K1819" s="16">
        <f t="shared" si="144"/>
        <v>7.7967908342133505E-2</v>
      </c>
      <c r="L1819" s="14">
        <v>1228878.3240976401</v>
      </c>
      <c r="M1819" s="14">
        <v>105120.0005372</v>
      </c>
      <c r="S1819" s="6"/>
      <c r="T1819" s="6"/>
    </row>
    <row r="1820" spans="1:20" x14ac:dyDescent="0.3">
      <c r="A1820" s="2">
        <v>35045</v>
      </c>
      <c r="B1820" t="s">
        <v>1206</v>
      </c>
      <c r="C1820" t="s">
        <v>416</v>
      </c>
      <c r="D1820" s="14">
        <v>0</v>
      </c>
      <c r="E1820" s="11">
        <f t="shared" si="142"/>
        <v>0</v>
      </c>
      <c r="F1820">
        <v>53</v>
      </c>
      <c r="G1820" s="10">
        <f t="shared" si="143"/>
        <v>0</v>
      </c>
      <c r="H1820" s="14">
        <f t="shared" si="145"/>
        <v>0</v>
      </c>
      <c r="I1820" s="14">
        <f t="shared" si="146"/>
        <v>-465552</v>
      </c>
      <c r="J1820" s="16">
        <v>1</v>
      </c>
      <c r="K1820" s="16">
        <f t="shared" si="144"/>
        <v>1</v>
      </c>
      <c r="L1820" s="14">
        <v>0</v>
      </c>
      <c r="M1820" s="14">
        <v>0</v>
      </c>
      <c r="S1820" s="6"/>
      <c r="T1820" s="6"/>
    </row>
    <row r="1821" spans="1:20" x14ac:dyDescent="0.3">
      <c r="A1821" s="2">
        <v>35047</v>
      </c>
      <c r="B1821" t="s">
        <v>1206</v>
      </c>
      <c r="C1821" t="s">
        <v>417</v>
      </c>
      <c r="D1821" s="14">
        <v>1301790.5082</v>
      </c>
      <c r="E1821" s="11">
        <f t="shared" si="142"/>
        <v>9.5193253005383194E-4</v>
      </c>
      <c r="F1821">
        <v>119</v>
      </c>
      <c r="G1821" s="10">
        <f t="shared" si="143"/>
        <v>1.2453797854387658</v>
      </c>
      <c r="H1821" s="14">
        <f t="shared" si="145"/>
        <v>256494.50820000004</v>
      </c>
      <c r="I1821" s="14">
        <f t="shared" si="146"/>
        <v>256494.50820000004</v>
      </c>
      <c r="J1821" s="16">
        <v>0.88096523965023699</v>
      </c>
      <c r="K1821" s="16">
        <f t="shared" si="144"/>
        <v>0.80296790721369005</v>
      </c>
      <c r="L1821" s="14">
        <v>1183292.99849918</v>
      </c>
      <c r="M1821" s="14">
        <v>1042440.000412</v>
      </c>
      <c r="S1821" s="6"/>
      <c r="T1821" s="6"/>
    </row>
    <row r="1822" spans="1:20" x14ac:dyDescent="0.3">
      <c r="A1822" s="2">
        <v>35049</v>
      </c>
      <c r="B1822" t="s">
        <v>1206</v>
      </c>
      <c r="C1822" t="s">
        <v>1226</v>
      </c>
      <c r="D1822" s="14">
        <v>2215132.9529900001</v>
      </c>
      <c r="E1822" s="11">
        <f t="shared" si="142"/>
        <v>1.6198129446043127E-3</v>
      </c>
      <c r="F1822">
        <v>20</v>
      </c>
      <c r="G1822" s="10">
        <f t="shared" si="143"/>
        <v>12.608907974669854</v>
      </c>
      <c r="H1822" s="14">
        <f t="shared" si="145"/>
        <v>2039452.9529900001</v>
      </c>
      <c r="I1822" s="14">
        <f t="shared" si="146"/>
        <v>2039452.9529900001</v>
      </c>
      <c r="J1822" s="16">
        <v>8.7012793125787746E-2</v>
      </c>
      <c r="K1822" s="16">
        <f t="shared" si="144"/>
        <v>7.9309009313804871E-2</v>
      </c>
      <c r="L1822" s="14">
        <v>2013497.02394637</v>
      </c>
      <c r="M1822" s="14">
        <v>175199.999752</v>
      </c>
      <c r="S1822" s="6"/>
      <c r="T1822" s="6"/>
    </row>
    <row r="1823" spans="1:20" x14ac:dyDescent="0.3">
      <c r="A1823" s="2">
        <v>35051</v>
      </c>
      <c r="B1823" t="s">
        <v>1206</v>
      </c>
      <c r="C1823" t="s">
        <v>355</v>
      </c>
      <c r="D1823" s="14">
        <v>989971.71836499998</v>
      </c>
      <c r="E1823" s="11">
        <f t="shared" si="142"/>
        <v>7.239154661282496E-4</v>
      </c>
      <c r="F1823">
        <v>2</v>
      </c>
      <c r="G1823" s="10">
        <f t="shared" si="143"/>
        <v>56.350849178335608</v>
      </c>
      <c r="H1823" s="14">
        <f t="shared" si="145"/>
        <v>972403.71836499998</v>
      </c>
      <c r="I1823" s="14">
        <f t="shared" si="146"/>
        <v>972403.71836499998</v>
      </c>
      <c r="J1823" s="16">
        <v>0.11681843135639684</v>
      </c>
      <c r="K1823" s="16">
        <f t="shared" si="144"/>
        <v>0.10647576899882341</v>
      </c>
      <c r="L1823" s="14">
        <v>899857.99997312599</v>
      </c>
      <c r="M1823" s="14">
        <v>105119.999679499</v>
      </c>
      <c r="S1823" s="6"/>
      <c r="T1823" s="6"/>
    </row>
    <row r="1824" spans="1:20" x14ac:dyDescent="0.3">
      <c r="A1824" s="2">
        <v>35053</v>
      </c>
      <c r="B1824" t="s">
        <v>1206</v>
      </c>
      <c r="C1824" t="s">
        <v>1227</v>
      </c>
      <c r="D1824" s="14">
        <v>1854509.7390600001</v>
      </c>
      <c r="E1824" s="11">
        <f t="shared" si="142"/>
        <v>1.3561077122569063E-3</v>
      </c>
      <c r="F1824">
        <v>155</v>
      </c>
      <c r="G1824" s="10">
        <f t="shared" si="143"/>
        <v>1.3620877688612727</v>
      </c>
      <c r="H1824" s="14">
        <f t="shared" si="145"/>
        <v>492989.73906000005</v>
      </c>
      <c r="I1824" s="14">
        <f t="shared" si="146"/>
        <v>492989.73906000005</v>
      </c>
      <c r="J1824" s="16">
        <v>0.80548135460156878</v>
      </c>
      <c r="K1824" s="16">
        <f t="shared" si="144"/>
        <v>0.73416708002305608</v>
      </c>
      <c r="L1824" s="14">
        <v>1685700.1000077899</v>
      </c>
      <c r="M1824" s="14">
        <v>1357800.00067999</v>
      </c>
      <c r="S1824" s="6"/>
      <c r="T1824" s="6"/>
    </row>
    <row r="1825" spans="1:20" x14ac:dyDescent="0.3">
      <c r="A1825" s="2">
        <v>35055</v>
      </c>
      <c r="B1825" t="s">
        <v>1206</v>
      </c>
      <c r="C1825" t="s">
        <v>1228</v>
      </c>
      <c r="D1825" s="14">
        <v>0</v>
      </c>
      <c r="E1825" s="11">
        <f t="shared" si="142"/>
        <v>0</v>
      </c>
      <c r="F1825">
        <v>0</v>
      </c>
      <c r="G1825" s="10">
        <f t="shared" si="143"/>
        <v>0</v>
      </c>
      <c r="H1825" s="14">
        <f t="shared" si="145"/>
        <v>0</v>
      </c>
      <c r="I1825" s="14">
        <f t="shared" si="146"/>
        <v>0</v>
      </c>
      <c r="J1825" s="16">
        <v>1</v>
      </c>
      <c r="K1825" s="16">
        <f t="shared" si="144"/>
        <v>1</v>
      </c>
      <c r="L1825" s="14">
        <v>0</v>
      </c>
      <c r="M1825" s="14">
        <v>0</v>
      </c>
      <c r="S1825" s="6"/>
      <c r="T1825" s="6"/>
    </row>
    <row r="1826" spans="1:20" x14ac:dyDescent="0.3">
      <c r="A1826" s="2">
        <v>35057</v>
      </c>
      <c r="B1826" t="s">
        <v>1206</v>
      </c>
      <c r="C1826" t="s">
        <v>1229</v>
      </c>
      <c r="D1826" s="14">
        <v>2626996.3978900001</v>
      </c>
      <c r="E1826" s="11">
        <f t="shared" si="142"/>
        <v>1.9209875258220375E-3</v>
      </c>
      <c r="F1826">
        <v>447</v>
      </c>
      <c r="G1826" s="10">
        <f t="shared" si="143"/>
        <v>0.66905162067344337</v>
      </c>
      <c r="H1826" s="14">
        <f t="shared" si="145"/>
        <v>0</v>
      </c>
      <c r="I1826" s="14">
        <f t="shared" si="146"/>
        <v>-1299451.6021099999</v>
      </c>
      <c r="J1826" s="16">
        <v>1</v>
      </c>
      <c r="K1826" s="16">
        <f t="shared" si="144"/>
        <v>1</v>
      </c>
      <c r="L1826" s="14">
        <v>2387869.9569290401</v>
      </c>
      <c r="M1826" s="14">
        <v>2387869.95689</v>
      </c>
      <c r="S1826" s="6"/>
      <c r="T1826" s="6"/>
    </row>
    <row r="1827" spans="1:20" x14ac:dyDescent="0.3">
      <c r="A1827" s="2">
        <v>35059</v>
      </c>
      <c r="B1827" t="s">
        <v>1206</v>
      </c>
      <c r="C1827" t="s">
        <v>163</v>
      </c>
      <c r="D1827" s="14">
        <v>0</v>
      </c>
      <c r="E1827" s="11">
        <f t="shared" si="142"/>
        <v>0</v>
      </c>
      <c r="F1827">
        <v>76</v>
      </c>
      <c r="G1827" s="10">
        <f t="shared" si="143"/>
        <v>0</v>
      </c>
      <c r="H1827" s="14">
        <f t="shared" si="145"/>
        <v>0</v>
      </c>
      <c r="I1827" s="14">
        <f t="shared" si="146"/>
        <v>-667584</v>
      </c>
      <c r="J1827" s="16">
        <v>1</v>
      </c>
      <c r="K1827" s="16">
        <f t="shared" si="144"/>
        <v>1</v>
      </c>
      <c r="L1827" s="14">
        <v>0</v>
      </c>
      <c r="M1827" s="14">
        <v>0</v>
      </c>
      <c r="S1827" s="6"/>
      <c r="T1827" s="6"/>
    </row>
    <row r="1828" spans="1:20" x14ac:dyDescent="0.3">
      <c r="A1828" s="2">
        <v>35061</v>
      </c>
      <c r="B1828" t="s">
        <v>1206</v>
      </c>
      <c r="C1828" t="s">
        <v>1230</v>
      </c>
      <c r="D1828" s="14">
        <v>710153.85324199998</v>
      </c>
      <c r="E1828" s="11">
        <f t="shared" si="142"/>
        <v>5.1929903466485787E-4</v>
      </c>
      <c r="F1828">
        <v>4</v>
      </c>
      <c r="G1828" s="10">
        <f t="shared" si="143"/>
        <v>20.211573691996811</v>
      </c>
      <c r="H1828" s="14">
        <f t="shared" si="145"/>
        <v>675017.85324199998</v>
      </c>
      <c r="I1828" s="14">
        <f t="shared" si="146"/>
        <v>675017.85324199998</v>
      </c>
      <c r="J1828" s="16">
        <v>0.1628477303893853</v>
      </c>
      <c r="K1828" s="16">
        <f t="shared" si="144"/>
        <v>0.14842980787725163</v>
      </c>
      <c r="L1828" s="14">
        <v>645510.99206899805</v>
      </c>
      <c r="M1828" s="14">
        <v>105119.999748399</v>
      </c>
      <c r="S1828" s="6"/>
      <c r="T1828" s="6"/>
    </row>
    <row r="1829" spans="1:20" x14ac:dyDescent="0.3">
      <c r="A1829" s="2">
        <v>36001</v>
      </c>
      <c r="B1829" t="s">
        <v>1231</v>
      </c>
      <c r="C1829" t="s">
        <v>1232</v>
      </c>
      <c r="D1829" s="14">
        <v>554140.92781000002</v>
      </c>
      <c r="E1829" s="11">
        <f t="shared" si="142"/>
        <v>4.0521479615482662E-4</v>
      </c>
      <c r="F1829">
        <v>65</v>
      </c>
      <c r="G1829" s="10">
        <f t="shared" si="143"/>
        <v>0.97054246849166315</v>
      </c>
      <c r="H1829" s="14">
        <f t="shared" si="145"/>
        <v>0</v>
      </c>
      <c r="I1829" s="14">
        <f t="shared" si="146"/>
        <v>-16819.072189999977</v>
      </c>
      <c r="J1829" s="16">
        <v>0.97719387997547025</v>
      </c>
      <c r="K1829" s="16">
        <f t="shared" si="144"/>
        <v>1</v>
      </c>
      <c r="L1829" s="14">
        <v>582688.87236484396</v>
      </c>
      <c r="M1829" s="14">
        <v>569400.000020999</v>
      </c>
      <c r="S1829" s="6"/>
      <c r="T1829" s="6"/>
    </row>
    <row r="1830" spans="1:20" x14ac:dyDescent="0.3">
      <c r="A1830" s="2">
        <v>36003</v>
      </c>
      <c r="B1830" t="s">
        <v>1231</v>
      </c>
      <c r="C1830" t="s">
        <v>864</v>
      </c>
      <c r="D1830" s="14">
        <v>101047.9752797</v>
      </c>
      <c r="E1830" s="11">
        <f t="shared" si="142"/>
        <v>7.3891193827973163E-5</v>
      </c>
      <c r="F1830">
        <v>63</v>
      </c>
      <c r="G1830" s="10">
        <f t="shared" si="143"/>
        <v>0.18259746306361493</v>
      </c>
      <c r="H1830" s="14">
        <f t="shared" si="145"/>
        <v>0</v>
      </c>
      <c r="I1830" s="14">
        <f t="shared" si="146"/>
        <v>-452344.02472029999</v>
      </c>
      <c r="J1830" s="16">
        <v>1</v>
      </c>
      <c r="K1830" s="16">
        <f t="shared" si="144"/>
        <v>1</v>
      </c>
      <c r="L1830" s="14">
        <v>106253.71239503101</v>
      </c>
      <c r="M1830" s="14">
        <v>106253.7123954</v>
      </c>
      <c r="S1830" s="6"/>
      <c r="T1830" s="6"/>
    </row>
    <row r="1831" spans="1:20" x14ac:dyDescent="0.3">
      <c r="A1831" s="2">
        <v>36005</v>
      </c>
      <c r="B1831" t="s">
        <v>1231</v>
      </c>
      <c r="C1831" t="s">
        <v>1233</v>
      </c>
      <c r="D1831" s="14">
        <v>384644.27559700003</v>
      </c>
      <c r="E1831" s="11">
        <f t="shared" si="142"/>
        <v>2.8127060086346973E-4</v>
      </c>
      <c r="F1831">
        <v>0</v>
      </c>
      <c r="G1831" s="10">
        <f t="shared" si="143"/>
        <v>4.3789193487818761E+51</v>
      </c>
      <c r="H1831" s="14">
        <f t="shared" si="145"/>
        <v>384644.27559700003</v>
      </c>
      <c r="I1831" s="14">
        <f t="shared" si="146"/>
        <v>384644.27559700003</v>
      </c>
      <c r="J1831" s="16">
        <v>0.25990197625576578</v>
      </c>
      <c r="K1831" s="16">
        <f t="shared" si="144"/>
        <v>0.27404021504388176</v>
      </c>
      <c r="L1831" s="14">
        <v>404460.17962433398</v>
      </c>
      <c r="M1831" s="14">
        <v>105119.99989799999</v>
      </c>
      <c r="S1831" s="6"/>
      <c r="T1831" s="6"/>
    </row>
    <row r="1832" spans="1:20" x14ac:dyDescent="0.3">
      <c r="A1832" s="2">
        <v>36007</v>
      </c>
      <c r="B1832" t="s">
        <v>1231</v>
      </c>
      <c r="C1832" t="s">
        <v>1234</v>
      </c>
      <c r="D1832" s="14">
        <v>330540.056561</v>
      </c>
      <c r="E1832" s="11">
        <f t="shared" si="142"/>
        <v>2.4170696463390409E-4</v>
      </c>
      <c r="F1832">
        <v>270</v>
      </c>
      <c r="G1832" s="10">
        <f t="shared" si="143"/>
        <v>0.13936958466614385</v>
      </c>
      <c r="H1832" s="14">
        <f t="shared" si="145"/>
        <v>0</v>
      </c>
      <c r="I1832" s="14">
        <f t="shared" si="146"/>
        <v>-2041139.9434390001</v>
      </c>
      <c r="J1832" s="16">
        <v>1</v>
      </c>
      <c r="K1832" s="16">
        <f t="shared" si="144"/>
        <v>1</v>
      </c>
      <c r="L1832" s="14">
        <v>347568.64754157799</v>
      </c>
      <c r="M1832" s="14">
        <v>347568.64754600002</v>
      </c>
      <c r="S1832" s="6"/>
      <c r="T1832" s="6"/>
    </row>
    <row r="1833" spans="1:20" x14ac:dyDescent="0.3">
      <c r="A1833" s="2">
        <v>36009</v>
      </c>
      <c r="B1833" t="s">
        <v>1231</v>
      </c>
      <c r="C1833" t="s">
        <v>1235</v>
      </c>
      <c r="D1833" s="14">
        <v>254707.174677</v>
      </c>
      <c r="E1833" s="11">
        <f t="shared" si="142"/>
        <v>1.8625427339180527E-4</v>
      </c>
      <c r="F1833">
        <v>101</v>
      </c>
      <c r="G1833" s="10">
        <f t="shared" si="143"/>
        <v>0.28709622206554675</v>
      </c>
      <c r="H1833" s="14">
        <f t="shared" si="145"/>
        <v>0</v>
      </c>
      <c r="I1833" s="14">
        <f t="shared" si="146"/>
        <v>-632476.82532299997</v>
      </c>
      <c r="J1833" s="16">
        <v>1</v>
      </c>
      <c r="K1833" s="16">
        <f t="shared" si="144"/>
        <v>1</v>
      </c>
      <c r="L1833" s="14">
        <v>267829.04663400998</v>
      </c>
      <c r="M1833" s="14">
        <v>267829.04663399898</v>
      </c>
      <c r="S1833" s="6"/>
      <c r="T1833" s="6"/>
    </row>
    <row r="1834" spans="1:20" x14ac:dyDescent="0.3">
      <c r="A1834" s="2">
        <v>36011</v>
      </c>
      <c r="B1834" t="s">
        <v>1231</v>
      </c>
      <c r="C1834" t="s">
        <v>1236</v>
      </c>
      <c r="D1834" s="14">
        <v>172688.88845499899</v>
      </c>
      <c r="E1834" s="11">
        <f t="shared" si="142"/>
        <v>1.2627851368070926E-4</v>
      </c>
      <c r="F1834">
        <v>22</v>
      </c>
      <c r="G1834" s="10">
        <f t="shared" si="143"/>
        <v>0.89361281076647103</v>
      </c>
      <c r="H1834" s="14">
        <f t="shared" si="145"/>
        <v>0</v>
      </c>
      <c r="I1834" s="14">
        <f t="shared" si="146"/>
        <v>-20559.111545001011</v>
      </c>
      <c r="J1834" s="16">
        <v>1</v>
      </c>
      <c r="K1834" s="16">
        <f t="shared" si="144"/>
        <v>1</v>
      </c>
      <c r="L1834" s="14">
        <v>181585.38492977299</v>
      </c>
      <c r="M1834" s="14">
        <v>181585.38492699899</v>
      </c>
      <c r="S1834" s="6"/>
      <c r="T1834" s="6"/>
    </row>
    <row r="1835" spans="1:20" x14ac:dyDescent="0.3">
      <c r="A1835" s="2">
        <v>36013</v>
      </c>
      <c r="B1835" t="s">
        <v>1231</v>
      </c>
      <c r="C1835" t="s">
        <v>670</v>
      </c>
      <c r="D1835" s="14">
        <v>616585.797059</v>
      </c>
      <c r="E1835" s="11">
        <f t="shared" si="142"/>
        <v>4.5087752145405634E-4</v>
      </c>
      <c r="F1835">
        <v>22</v>
      </c>
      <c r="G1835" s="10">
        <f t="shared" si="143"/>
        <v>3.1906451661026249</v>
      </c>
      <c r="H1835" s="14">
        <f t="shared" si="145"/>
        <v>423337.797059</v>
      </c>
      <c r="I1835" s="14">
        <f t="shared" si="146"/>
        <v>423337.797059</v>
      </c>
      <c r="J1835" s="16">
        <v>0.29724651632680144</v>
      </c>
      <c r="K1835" s="16">
        <f t="shared" si="144"/>
        <v>0.31341623651040479</v>
      </c>
      <c r="L1835" s="14">
        <v>648350.74395701697</v>
      </c>
      <c r="M1835" s="14">
        <v>192719.99978799999</v>
      </c>
      <c r="S1835" s="6"/>
      <c r="T1835" s="6"/>
    </row>
    <row r="1836" spans="1:20" x14ac:dyDescent="0.3">
      <c r="A1836" s="2">
        <v>36015</v>
      </c>
      <c r="B1836" t="s">
        <v>1231</v>
      </c>
      <c r="C1836" t="s">
        <v>1237</v>
      </c>
      <c r="D1836" s="14">
        <v>237827.06182099899</v>
      </c>
      <c r="E1836" s="11">
        <f t="shared" si="142"/>
        <v>1.7391071393474205E-4</v>
      </c>
      <c r="F1836">
        <v>20</v>
      </c>
      <c r="G1836" s="10">
        <f t="shared" si="143"/>
        <v>1.3537514903290015</v>
      </c>
      <c r="H1836" s="14">
        <f t="shared" si="145"/>
        <v>62147.061820998992</v>
      </c>
      <c r="I1836" s="14">
        <f t="shared" si="146"/>
        <v>62147.061820998992</v>
      </c>
      <c r="J1836" s="16">
        <v>0.70057774061888733</v>
      </c>
      <c r="K1836" s="16">
        <f t="shared" si="144"/>
        <v>0.73868801411769491</v>
      </c>
      <c r="L1836" s="14">
        <v>250079.31288771</v>
      </c>
      <c r="M1836" s="14">
        <v>175200.00009039999</v>
      </c>
      <c r="S1836" s="6"/>
      <c r="T1836" s="6"/>
    </row>
    <row r="1837" spans="1:20" x14ac:dyDescent="0.3">
      <c r="A1837" s="2">
        <v>36017</v>
      </c>
      <c r="B1837" t="s">
        <v>1231</v>
      </c>
      <c r="C1837" t="s">
        <v>1238</v>
      </c>
      <c r="D1837" s="14">
        <v>40863.764088399999</v>
      </c>
      <c r="E1837" s="11">
        <f t="shared" si="142"/>
        <v>2.9881571643950882E-5</v>
      </c>
      <c r="F1837">
        <v>2</v>
      </c>
      <c r="G1837" s="10">
        <f t="shared" si="143"/>
        <v>2.3260339303506377</v>
      </c>
      <c r="H1837" s="14">
        <f t="shared" si="145"/>
        <v>23295.764088399999</v>
      </c>
      <c r="I1837" s="14">
        <f t="shared" si="146"/>
        <v>23295.764088399999</v>
      </c>
      <c r="J1837" s="16">
        <v>1</v>
      </c>
      <c r="K1837" s="16">
        <f t="shared" si="144"/>
        <v>1</v>
      </c>
      <c r="L1837" s="14">
        <v>42968.962266309398</v>
      </c>
      <c r="M1837" s="14">
        <v>42968.962265900002</v>
      </c>
      <c r="S1837" s="6"/>
      <c r="T1837" s="6"/>
    </row>
    <row r="1838" spans="1:20" x14ac:dyDescent="0.3">
      <c r="A1838" s="2">
        <v>36019</v>
      </c>
      <c r="B1838" t="s">
        <v>1231</v>
      </c>
      <c r="C1838" t="s">
        <v>528</v>
      </c>
      <c r="D1838" s="14">
        <v>203302.01902199999</v>
      </c>
      <c r="E1838" s="11">
        <f t="shared" si="142"/>
        <v>1.4866432357097187E-4</v>
      </c>
      <c r="F1838">
        <v>137</v>
      </c>
      <c r="G1838" s="10">
        <f t="shared" si="143"/>
        <v>0.16893856366419369</v>
      </c>
      <c r="H1838" s="14">
        <f t="shared" si="145"/>
        <v>0</v>
      </c>
      <c r="I1838" s="14">
        <f t="shared" si="146"/>
        <v>-1000105.980978</v>
      </c>
      <c r="J1838" s="16">
        <v>1</v>
      </c>
      <c r="K1838" s="16">
        <f t="shared" si="144"/>
        <v>1</v>
      </c>
      <c r="L1838" s="14">
        <v>213775.62686366899</v>
      </c>
      <c r="M1838" s="14">
        <v>213775.62685899899</v>
      </c>
      <c r="S1838" s="6"/>
      <c r="T1838" s="6"/>
    </row>
    <row r="1839" spans="1:20" x14ac:dyDescent="0.3">
      <c r="A1839" s="2">
        <v>36021</v>
      </c>
      <c r="B1839" t="s">
        <v>1231</v>
      </c>
      <c r="C1839" t="s">
        <v>55</v>
      </c>
      <c r="D1839" s="14">
        <v>63740.7510769</v>
      </c>
      <c r="E1839" s="11">
        <f t="shared" si="142"/>
        <v>4.6610337114889195E-5</v>
      </c>
      <c r="F1839">
        <v>60</v>
      </c>
      <c r="G1839" s="10">
        <f t="shared" si="143"/>
        <v>0.1209410122133045</v>
      </c>
      <c r="H1839" s="14">
        <f t="shared" si="145"/>
        <v>0</v>
      </c>
      <c r="I1839" s="14">
        <f t="shared" si="146"/>
        <v>-463299.24892310001</v>
      </c>
      <c r="J1839" s="16">
        <v>1</v>
      </c>
      <c r="K1839" s="16">
        <f t="shared" si="144"/>
        <v>1</v>
      </c>
      <c r="L1839" s="14">
        <v>67024.513988534294</v>
      </c>
      <c r="M1839" s="14">
        <v>67024.513988399995</v>
      </c>
      <c r="S1839" s="6"/>
      <c r="T1839" s="6"/>
    </row>
    <row r="1840" spans="1:20" x14ac:dyDescent="0.3">
      <c r="A1840" s="2">
        <v>36023</v>
      </c>
      <c r="B1840" t="s">
        <v>1231</v>
      </c>
      <c r="C1840" t="s">
        <v>1239</v>
      </c>
      <c r="D1840" s="14">
        <v>255070.19799599901</v>
      </c>
      <c r="E1840" s="11">
        <f t="shared" si="142"/>
        <v>1.8651973369770432E-4</v>
      </c>
      <c r="F1840">
        <v>18</v>
      </c>
      <c r="G1840" s="10">
        <f t="shared" si="143"/>
        <v>1.6132247899969581</v>
      </c>
      <c r="H1840" s="14">
        <f t="shared" si="145"/>
        <v>96958.197995999013</v>
      </c>
      <c r="I1840" s="14">
        <f t="shared" si="146"/>
        <v>96958.197995999013</v>
      </c>
      <c r="J1840" s="16">
        <v>0.58789585080497808</v>
      </c>
      <c r="K1840" s="16">
        <f t="shared" si="144"/>
        <v>0.61987641536421323</v>
      </c>
      <c r="L1840" s="14">
        <v>268210.77199669898</v>
      </c>
      <c r="M1840" s="14">
        <v>157680.000046</v>
      </c>
      <c r="S1840" s="6"/>
      <c r="T1840" s="6"/>
    </row>
    <row r="1841" spans="1:20" x14ac:dyDescent="0.3">
      <c r="A1841" s="2">
        <v>36025</v>
      </c>
      <c r="B1841" t="s">
        <v>1231</v>
      </c>
      <c r="C1841" t="s">
        <v>581</v>
      </c>
      <c r="D1841" s="14">
        <v>86512.371486200005</v>
      </c>
      <c r="E1841" s="11">
        <f t="shared" si="142"/>
        <v>6.3262053418784755E-5</v>
      </c>
      <c r="F1841">
        <v>72</v>
      </c>
      <c r="G1841" s="10">
        <f t="shared" si="143"/>
        <v>0.13678969889413833</v>
      </c>
      <c r="H1841" s="14">
        <f t="shared" si="145"/>
        <v>0</v>
      </c>
      <c r="I1841" s="14">
        <f t="shared" si="146"/>
        <v>-545935.62851379998</v>
      </c>
      <c r="J1841" s="16">
        <v>1</v>
      </c>
      <c r="K1841" s="16">
        <f t="shared" si="144"/>
        <v>1</v>
      </c>
      <c r="L1841" s="14">
        <v>90969.270913354994</v>
      </c>
      <c r="M1841" s="14">
        <v>90969.270912999898</v>
      </c>
      <c r="S1841" s="6"/>
      <c r="T1841" s="6"/>
    </row>
    <row r="1842" spans="1:20" x14ac:dyDescent="0.3">
      <c r="A1842" s="2">
        <v>36027</v>
      </c>
      <c r="B1842" t="s">
        <v>1231</v>
      </c>
      <c r="C1842" t="s">
        <v>1240</v>
      </c>
      <c r="D1842" s="14">
        <v>31643.6957435</v>
      </c>
      <c r="E1842" s="11">
        <f t="shared" si="142"/>
        <v>2.3139409267175071E-5</v>
      </c>
      <c r="F1842">
        <v>38</v>
      </c>
      <c r="G1842" s="10">
        <f t="shared" si="143"/>
        <v>9.4800641547730324E-2</v>
      </c>
      <c r="H1842" s="14">
        <f t="shared" si="145"/>
        <v>0</v>
      </c>
      <c r="I1842" s="14">
        <f t="shared" si="146"/>
        <v>-302148.30425649998</v>
      </c>
      <c r="J1842" s="16">
        <v>1</v>
      </c>
      <c r="K1842" s="16">
        <f t="shared" si="144"/>
        <v>1</v>
      </c>
      <c r="L1842" s="14">
        <v>33273.899226898997</v>
      </c>
      <c r="M1842" s="14">
        <v>33273.899227000002</v>
      </c>
      <c r="S1842" s="6"/>
      <c r="T1842" s="6"/>
    </row>
    <row r="1843" spans="1:20" x14ac:dyDescent="0.3">
      <c r="A1843" s="2">
        <v>36029</v>
      </c>
      <c r="B1843" t="s">
        <v>1231</v>
      </c>
      <c r="C1843" t="s">
        <v>1241</v>
      </c>
      <c r="D1843" s="14">
        <v>1435824.73171</v>
      </c>
      <c r="E1843" s="11">
        <f t="shared" si="142"/>
        <v>1.0499448728201787E-3</v>
      </c>
      <c r="F1843">
        <v>56</v>
      </c>
      <c r="G1843" s="10">
        <f t="shared" si="143"/>
        <v>2.9189124945314533</v>
      </c>
      <c r="H1843" s="14">
        <f t="shared" si="145"/>
        <v>943920.73170999996</v>
      </c>
      <c r="I1843" s="14">
        <f t="shared" si="146"/>
        <v>943920.73170999996</v>
      </c>
      <c r="J1843" s="16">
        <v>0.32491832565947087</v>
      </c>
      <c r="K1843" s="16">
        <f t="shared" si="144"/>
        <v>0.34259334662258212</v>
      </c>
      <c r="L1843" s="14">
        <v>1509794.80458993</v>
      </c>
      <c r="M1843" s="14">
        <v>490560.000512</v>
      </c>
      <c r="S1843" s="6"/>
      <c r="T1843" s="6"/>
    </row>
    <row r="1844" spans="1:20" x14ac:dyDescent="0.3">
      <c r="A1844" s="2">
        <v>36031</v>
      </c>
      <c r="B1844" t="s">
        <v>1231</v>
      </c>
      <c r="C1844" t="s">
        <v>886</v>
      </c>
      <c r="D1844" s="14">
        <v>157228.72057899999</v>
      </c>
      <c r="E1844" s="11">
        <f t="shared" si="142"/>
        <v>1.1497328704973149E-4</v>
      </c>
      <c r="F1844">
        <v>180</v>
      </c>
      <c r="G1844" s="10">
        <f t="shared" si="143"/>
        <v>9.9441358390887455E-2</v>
      </c>
      <c r="H1844" s="14">
        <f t="shared" si="145"/>
        <v>0</v>
      </c>
      <c r="I1844" s="14">
        <f t="shared" si="146"/>
        <v>-1423891.279421</v>
      </c>
      <c r="J1844" s="16">
        <v>1</v>
      </c>
      <c r="K1844" s="16">
        <f t="shared" si="144"/>
        <v>1</v>
      </c>
      <c r="L1844" s="14">
        <v>165328.74815679999</v>
      </c>
      <c r="M1844" s="14">
        <v>165328.74815699999</v>
      </c>
      <c r="S1844" s="6"/>
      <c r="T1844" s="6"/>
    </row>
    <row r="1845" spans="1:20" x14ac:dyDescent="0.3">
      <c r="A1845" s="2">
        <v>36033</v>
      </c>
      <c r="B1845" t="s">
        <v>1231</v>
      </c>
      <c r="C1845" t="s">
        <v>78</v>
      </c>
      <c r="D1845" s="14">
        <v>70808.116365099995</v>
      </c>
      <c r="E1845" s="11">
        <f t="shared" si="142"/>
        <v>5.1778338323404114E-5</v>
      </c>
      <c r="F1845">
        <v>47</v>
      </c>
      <c r="G1845" s="10">
        <f t="shared" si="143"/>
        <v>0.17151134646431615</v>
      </c>
      <c r="H1845" s="14">
        <f t="shared" si="145"/>
        <v>0</v>
      </c>
      <c r="I1845" s="14">
        <f t="shared" si="146"/>
        <v>-342039.88363489998</v>
      </c>
      <c r="J1845" s="16">
        <v>1</v>
      </c>
      <c r="K1845" s="16">
        <f t="shared" si="144"/>
        <v>1</v>
      </c>
      <c r="L1845" s="14">
        <v>74455.972131487593</v>
      </c>
      <c r="M1845" s="14">
        <v>74455.972131699993</v>
      </c>
      <c r="S1845" s="6"/>
      <c r="T1845" s="6"/>
    </row>
    <row r="1846" spans="1:20" x14ac:dyDescent="0.3">
      <c r="A1846" s="2">
        <v>36035</v>
      </c>
      <c r="B1846" t="s">
        <v>1231</v>
      </c>
      <c r="C1846" t="s">
        <v>79</v>
      </c>
      <c r="D1846" s="14">
        <v>35715.096291299997</v>
      </c>
      <c r="E1846" s="11">
        <f t="shared" si="142"/>
        <v>2.6116615353651137E-5</v>
      </c>
      <c r="F1846">
        <v>0</v>
      </c>
      <c r="G1846" s="10">
        <f t="shared" si="143"/>
        <v>4.0659262626707645E+50</v>
      </c>
      <c r="H1846" s="14">
        <f t="shared" si="145"/>
        <v>35715.096291299997</v>
      </c>
      <c r="I1846" s="14">
        <f t="shared" si="146"/>
        <v>35715.096291299997</v>
      </c>
      <c r="J1846" s="16">
        <v>1</v>
      </c>
      <c r="K1846" s="16">
        <f t="shared" si="144"/>
        <v>1</v>
      </c>
      <c r="L1846" s="14">
        <v>37555.048074442799</v>
      </c>
      <c r="M1846" s="14">
        <v>37555.048074500002</v>
      </c>
      <c r="S1846" s="6"/>
      <c r="T1846" s="6"/>
    </row>
    <row r="1847" spans="1:20" x14ac:dyDescent="0.3">
      <c r="A1847" s="2">
        <v>36037</v>
      </c>
      <c r="B1847" t="s">
        <v>1231</v>
      </c>
      <c r="C1847" t="s">
        <v>908</v>
      </c>
      <c r="D1847" s="14">
        <v>369668.50973599998</v>
      </c>
      <c r="E1847" s="11">
        <f t="shared" si="142"/>
        <v>2.7031959254396109E-4</v>
      </c>
      <c r="F1847">
        <v>304</v>
      </c>
      <c r="G1847" s="10">
        <f t="shared" si="143"/>
        <v>0.13843520430986961</v>
      </c>
      <c r="H1847" s="14">
        <f t="shared" si="145"/>
        <v>0</v>
      </c>
      <c r="I1847" s="14">
        <f t="shared" si="146"/>
        <v>-2300667.4902639999</v>
      </c>
      <c r="J1847" s="16">
        <v>1</v>
      </c>
      <c r="K1847" s="16">
        <f t="shared" si="144"/>
        <v>1</v>
      </c>
      <c r="L1847" s="14">
        <v>388712.90005732799</v>
      </c>
      <c r="M1847" s="14">
        <v>388712.90006199997</v>
      </c>
      <c r="S1847" s="6"/>
      <c r="T1847" s="6"/>
    </row>
    <row r="1848" spans="1:20" x14ac:dyDescent="0.3">
      <c r="A1848" s="2">
        <v>36039</v>
      </c>
      <c r="B1848" t="s">
        <v>1231</v>
      </c>
      <c r="C1848" t="s">
        <v>85</v>
      </c>
      <c r="D1848" s="14">
        <v>247337.159778</v>
      </c>
      <c r="E1848" s="11">
        <f t="shared" si="142"/>
        <v>1.8086496006900323E-4</v>
      </c>
      <c r="F1848">
        <v>2</v>
      </c>
      <c r="G1848" s="10">
        <f t="shared" si="143"/>
        <v>14.078845615778688</v>
      </c>
      <c r="H1848" s="14">
        <f t="shared" si="145"/>
        <v>229769.159778</v>
      </c>
      <c r="I1848" s="14">
        <f t="shared" si="146"/>
        <v>229769.159778</v>
      </c>
      <c r="J1848" s="16">
        <v>0.40418434281694821</v>
      </c>
      <c r="K1848" s="16">
        <f t="shared" si="144"/>
        <v>0.4261713043628787</v>
      </c>
      <c r="L1848" s="14">
        <v>260079.347130779</v>
      </c>
      <c r="M1848" s="14">
        <v>105120.0000479</v>
      </c>
      <c r="S1848" s="6"/>
      <c r="T1848" s="6"/>
    </row>
    <row r="1849" spans="1:20" x14ac:dyDescent="0.3">
      <c r="A1849" s="2">
        <v>36041</v>
      </c>
      <c r="B1849" t="s">
        <v>1231</v>
      </c>
      <c r="C1849" t="s">
        <v>454</v>
      </c>
      <c r="D1849" s="14">
        <v>18550.670121499999</v>
      </c>
      <c r="E1849" s="11">
        <f t="shared" si="142"/>
        <v>1.356515217442382E-5</v>
      </c>
      <c r="F1849">
        <v>0</v>
      </c>
      <c r="G1849" s="10">
        <f t="shared" si="143"/>
        <v>2.1118704600979052E+50</v>
      </c>
      <c r="H1849" s="14">
        <f t="shared" si="145"/>
        <v>18550.670121499999</v>
      </c>
      <c r="I1849" s="14">
        <f t="shared" si="146"/>
        <v>18550.670121499999</v>
      </c>
      <c r="J1849" s="16">
        <v>1</v>
      </c>
      <c r="K1849" s="16">
        <f t="shared" si="144"/>
        <v>1</v>
      </c>
      <c r="L1849" s="14">
        <v>19506.353910929702</v>
      </c>
      <c r="M1849" s="14">
        <v>19506.353910599999</v>
      </c>
      <c r="S1849" s="6"/>
      <c r="T1849" s="6"/>
    </row>
    <row r="1850" spans="1:20" x14ac:dyDescent="0.3">
      <c r="A1850" s="2">
        <v>36043</v>
      </c>
      <c r="B1850" t="s">
        <v>1231</v>
      </c>
      <c r="C1850" t="s">
        <v>1242</v>
      </c>
      <c r="D1850" s="14">
        <v>157246.51801900001</v>
      </c>
      <c r="E1850" s="11">
        <f t="shared" si="142"/>
        <v>1.1498630140340897E-4</v>
      </c>
      <c r="F1850">
        <v>2</v>
      </c>
      <c r="G1850" s="10">
        <f t="shared" si="143"/>
        <v>8.9507353152891636</v>
      </c>
      <c r="H1850" s="14">
        <f t="shared" si="145"/>
        <v>139678.51801900001</v>
      </c>
      <c r="I1850" s="14">
        <f t="shared" si="146"/>
        <v>139678.51801900001</v>
      </c>
      <c r="J1850" s="16">
        <v>0.63575212119794444</v>
      </c>
      <c r="K1850" s="16">
        <f t="shared" si="144"/>
        <v>0.67033598789935434</v>
      </c>
      <c r="L1850" s="14">
        <v>165347.46246857999</v>
      </c>
      <c r="M1850" s="14">
        <v>105119.999966</v>
      </c>
      <c r="S1850" s="6"/>
      <c r="T1850" s="6"/>
    </row>
    <row r="1851" spans="1:20" x14ac:dyDescent="0.3">
      <c r="A1851" s="2">
        <v>36045</v>
      </c>
      <c r="B1851" t="s">
        <v>1231</v>
      </c>
      <c r="C1851" t="s">
        <v>100</v>
      </c>
      <c r="D1851" s="14">
        <v>359843.20926999999</v>
      </c>
      <c r="E1851" s="11">
        <f t="shared" si="142"/>
        <v>2.6313485500575998E-4</v>
      </c>
      <c r="F1851">
        <v>207</v>
      </c>
      <c r="G1851" s="10">
        <f t="shared" si="143"/>
        <v>0.19790220760957558</v>
      </c>
      <c r="H1851" s="14">
        <f t="shared" si="145"/>
        <v>0</v>
      </c>
      <c r="I1851" s="14">
        <f t="shared" si="146"/>
        <v>-1458444.79073</v>
      </c>
      <c r="J1851" s="16">
        <v>1</v>
      </c>
      <c r="K1851" s="16">
        <f t="shared" si="144"/>
        <v>1</v>
      </c>
      <c r="L1851" s="14">
        <v>378381.424849623</v>
      </c>
      <c r="M1851" s="14">
        <v>378381.42484599998</v>
      </c>
      <c r="S1851" s="6"/>
      <c r="T1851" s="6"/>
    </row>
    <row r="1852" spans="1:20" x14ac:dyDescent="0.3">
      <c r="A1852" s="2">
        <v>36047</v>
      </c>
      <c r="B1852" t="s">
        <v>1231</v>
      </c>
      <c r="C1852" t="s">
        <v>327</v>
      </c>
      <c r="D1852" s="14">
        <v>350050.574738</v>
      </c>
      <c r="E1852" s="11">
        <f t="shared" si="142"/>
        <v>2.5597400438715406E-4</v>
      </c>
      <c r="F1852">
        <v>0</v>
      </c>
      <c r="G1852" s="10">
        <f t="shared" si="143"/>
        <v>3.9850930639571947E+51</v>
      </c>
      <c r="H1852" s="14">
        <f t="shared" si="145"/>
        <v>350050.574738</v>
      </c>
      <c r="I1852" s="14">
        <f t="shared" si="146"/>
        <v>350050.574738</v>
      </c>
      <c r="J1852" s="16">
        <v>0.28558675401982497</v>
      </c>
      <c r="K1852" s="16">
        <f t="shared" si="144"/>
        <v>0.30112220235288578</v>
      </c>
      <c r="L1852" s="14">
        <v>368084.29845309199</v>
      </c>
      <c r="M1852" s="14">
        <v>105119.999994</v>
      </c>
      <c r="S1852" s="6"/>
      <c r="T1852" s="6"/>
    </row>
    <row r="1853" spans="1:20" x14ac:dyDescent="0.3">
      <c r="A1853" s="2">
        <v>36049</v>
      </c>
      <c r="B1853" t="s">
        <v>1231</v>
      </c>
      <c r="C1853" t="s">
        <v>509</v>
      </c>
      <c r="D1853" s="14">
        <v>72027.878350600004</v>
      </c>
      <c r="E1853" s="11">
        <f t="shared" si="142"/>
        <v>5.2670287608336312E-5</v>
      </c>
      <c r="F1853">
        <v>2</v>
      </c>
      <c r="G1853" s="10">
        <f t="shared" si="143"/>
        <v>4.0999475381716763</v>
      </c>
      <c r="H1853" s="14">
        <f t="shared" si="145"/>
        <v>54459.878350600004</v>
      </c>
      <c r="I1853" s="14">
        <f t="shared" si="146"/>
        <v>54459.878350600004</v>
      </c>
      <c r="J1853" s="16">
        <v>1</v>
      </c>
      <c r="K1853" s="16">
        <f t="shared" si="144"/>
        <v>1</v>
      </c>
      <c r="L1853" s="14">
        <v>75738.573181661093</v>
      </c>
      <c r="M1853" s="14">
        <v>75738.573181799904</v>
      </c>
      <c r="S1853" s="6"/>
      <c r="T1853" s="6"/>
    </row>
    <row r="1854" spans="1:20" x14ac:dyDescent="0.3">
      <c r="A1854" s="2">
        <v>36051</v>
      </c>
      <c r="B1854" t="s">
        <v>1231</v>
      </c>
      <c r="C1854" t="s">
        <v>548</v>
      </c>
      <c r="D1854" s="14">
        <v>186501.96611099999</v>
      </c>
      <c r="E1854" s="11">
        <f t="shared" si="142"/>
        <v>1.3637930783927821E-4</v>
      </c>
      <c r="F1854">
        <v>140</v>
      </c>
      <c r="G1854" s="10">
        <f t="shared" si="143"/>
        <v>0.15165720637441449</v>
      </c>
      <c r="H1854" s="14">
        <f t="shared" si="145"/>
        <v>0</v>
      </c>
      <c r="I1854" s="14">
        <f t="shared" si="146"/>
        <v>-1043258.0338890001</v>
      </c>
      <c r="J1854" s="16">
        <v>1</v>
      </c>
      <c r="K1854" s="16">
        <f t="shared" si="144"/>
        <v>1</v>
      </c>
      <c r="L1854" s="14">
        <v>196110.07754241399</v>
      </c>
      <c r="M1854" s="14">
        <v>196110.07753899999</v>
      </c>
      <c r="S1854" s="6"/>
      <c r="T1854" s="6"/>
    </row>
    <row r="1855" spans="1:20" x14ac:dyDescent="0.3">
      <c r="A1855" s="2">
        <v>36053</v>
      </c>
      <c r="B1855" t="s">
        <v>1231</v>
      </c>
      <c r="C1855" t="s">
        <v>116</v>
      </c>
      <c r="D1855" s="14">
        <v>163106.24654299999</v>
      </c>
      <c r="E1855" s="11">
        <f t="shared" si="142"/>
        <v>1.1927121987849661E-4</v>
      </c>
      <c r="F1855">
        <v>2</v>
      </c>
      <c r="G1855" s="10">
        <f t="shared" si="143"/>
        <v>9.2842808824567395</v>
      </c>
      <c r="H1855" s="14">
        <f t="shared" si="145"/>
        <v>145538.24654299999</v>
      </c>
      <c r="I1855" s="14">
        <f t="shared" si="146"/>
        <v>145538.24654299999</v>
      </c>
      <c r="J1855" s="16">
        <v>0.61291219372305905</v>
      </c>
      <c r="K1855" s="16">
        <f t="shared" si="144"/>
        <v>0.64625360606413751</v>
      </c>
      <c r="L1855" s="14">
        <v>171509.06944692601</v>
      </c>
      <c r="M1855" s="14">
        <v>105120.0000454</v>
      </c>
      <c r="S1855" s="6"/>
      <c r="T1855" s="6"/>
    </row>
    <row r="1856" spans="1:20" x14ac:dyDescent="0.3">
      <c r="A1856" s="2">
        <v>36055</v>
      </c>
      <c r="B1856" t="s">
        <v>1231</v>
      </c>
      <c r="C1856" t="s">
        <v>121</v>
      </c>
      <c r="D1856" s="14">
        <v>875126.36555999995</v>
      </c>
      <c r="E1856" s="11">
        <f t="shared" si="142"/>
        <v>6.3993495884082628E-4</v>
      </c>
      <c r="F1856">
        <v>78</v>
      </c>
      <c r="G1856" s="10">
        <f t="shared" si="143"/>
        <v>1.2772733138923917</v>
      </c>
      <c r="H1856" s="14">
        <f t="shared" si="145"/>
        <v>189974.36555999995</v>
      </c>
      <c r="I1856" s="14">
        <f t="shared" si="146"/>
        <v>189974.36555999995</v>
      </c>
      <c r="J1856" s="16">
        <v>0.74252562091721286</v>
      </c>
      <c r="K1856" s="16">
        <f t="shared" si="144"/>
        <v>0.78291778989148164</v>
      </c>
      <c r="L1856" s="14">
        <v>920210.67119284498</v>
      </c>
      <c r="M1856" s="14">
        <v>683280.00007999898</v>
      </c>
      <c r="S1856" s="6"/>
      <c r="T1856" s="6"/>
    </row>
    <row r="1857" spans="1:20" x14ac:dyDescent="0.3">
      <c r="A1857" s="2">
        <v>36057</v>
      </c>
      <c r="B1857" t="s">
        <v>1231</v>
      </c>
      <c r="C1857" t="s">
        <v>122</v>
      </c>
      <c r="D1857" s="14">
        <v>313025.86929</v>
      </c>
      <c r="E1857" s="11">
        <f t="shared" si="142"/>
        <v>2.2889973912741869E-4</v>
      </c>
      <c r="F1857">
        <v>157</v>
      </c>
      <c r="G1857" s="10">
        <f t="shared" si="143"/>
        <v>0.22698034446677806</v>
      </c>
      <c r="H1857" s="14">
        <f t="shared" si="145"/>
        <v>0</v>
      </c>
      <c r="I1857" s="14">
        <f t="shared" si="146"/>
        <v>-1066062.1307099999</v>
      </c>
      <c r="J1857" s="16">
        <v>1</v>
      </c>
      <c r="K1857" s="16">
        <f t="shared" si="144"/>
        <v>1</v>
      </c>
      <c r="L1857" s="14">
        <v>329152.17346440698</v>
      </c>
      <c r="M1857" s="14">
        <v>329152.17346800002</v>
      </c>
      <c r="S1857" s="6"/>
      <c r="T1857" s="6"/>
    </row>
    <row r="1858" spans="1:20" x14ac:dyDescent="0.3">
      <c r="A1858" s="2">
        <v>36059</v>
      </c>
      <c r="B1858" t="s">
        <v>1231</v>
      </c>
      <c r="C1858" t="s">
        <v>467</v>
      </c>
      <c r="D1858" s="14">
        <v>639440.56254299998</v>
      </c>
      <c r="E1858" s="11">
        <f t="shared" ref="E1858:E1921" si="147">D1858/SUM(D$2:D$3500)</f>
        <v>4.6759003748019764E-4</v>
      </c>
      <c r="F1858">
        <v>2</v>
      </c>
      <c r="G1858" s="10">
        <f t="shared" si="143"/>
        <v>36.398028377903003</v>
      </c>
      <c r="H1858" s="14">
        <f t="shared" si="145"/>
        <v>621872.56254299998</v>
      </c>
      <c r="I1858" s="14">
        <f t="shared" si="146"/>
        <v>621872.56254299998</v>
      </c>
      <c r="J1858" s="16">
        <v>0.15633948366538791</v>
      </c>
      <c r="K1858" s="16">
        <f t="shared" si="144"/>
        <v>0.16484409368839767</v>
      </c>
      <c r="L1858" s="14">
        <v>672382.92935414205</v>
      </c>
      <c r="M1858" s="14">
        <v>105120.000226</v>
      </c>
      <c r="S1858" s="6"/>
      <c r="T1858" s="6"/>
    </row>
    <row r="1859" spans="1:20" x14ac:dyDescent="0.3">
      <c r="A1859" s="2">
        <v>36061</v>
      </c>
      <c r="B1859" t="s">
        <v>1231</v>
      </c>
      <c r="C1859" t="s">
        <v>1243</v>
      </c>
      <c r="D1859" s="14">
        <v>304631.29082900001</v>
      </c>
      <c r="E1859" s="11">
        <f t="shared" si="147"/>
        <v>2.2276121510010459E-4</v>
      </c>
      <c r="F1859">
        <v>0</v>
      </c>
      <c r="G1859" s="10">
        <f t="shared" ref="G1859:G1922" si="148">D1859/8784/(F1859+1E-50)</f>
        <v>3.4680247134448994E+51</v>
      </c>
      <c r="H1859" s="14">
        <f t="shared" si="145"/>
        <v>304631.29082900001</v>
      </c>
      <c r="I1859" s="14">
        <f t="shared" si="146"/>
        <v>304631.29082900001</v>
      </c>
      <c r="J1859" s="16">
        <v>0.32816657509906089</v>
      </c>
      <c r="K1859" s="16">
        <f t="shared" ref="K1859:K1922" si="149">IF(G1859&gt;1,MIN(1,IF(F1859&lt;12,105408/D1859,(D1859-I1859)/D1859)),1)</f>
        <v>0.3460182954717187</v>
      </c>
      <c r="L1859" s="14">
        <v>320325.12746852398</v>
      </c>
      <c r="M1859" s="14">
        <v>105119.999967699</v>
      </c>
      <c r="S1859" s="6"/>
      <c r="T1859" s="6"/>
    </row>
    <row r="1860" spans="1:20" x14ac:dyDescent="0.3">
      <c r="A1860" s="2">
        <v>36063</v>
      </c>
      <c r="B1860" t="s">
        <v>1231</v>
      </c>
      <c r="C1860" t="s">
        <v>1244</v>
      </c>
      <c r="D1860" s="14">
        <v>65065.174256699996</v>
      </c>
      <c r="E1860" s="11">
        <f t="shared" si="147"/>
        <v>4.7578819755120011E-5</v>
      </c>
      <c r="F1860">
        <v>22</v>
      </c>
      <c r="G1860" s="10">
        <f t="shared" si="148"/>
        <v>0.33669261392976896</v>
      </c>
      <c r="H1860" s="14">
        <f t="shared" si="145"/>
        <v>0</v>
      </c>
      <c r="I1860" s="14">
        <f t="shared" si="146"/>
        <v>-128182.8257433</v>
      </c>
      <c r="J1860" s="16">
        <v>1</v>
      </c>
      <c r="K1860" s="16">
        <f t="shared" si="149"/>
        <v>1</v>
      </c>
      <c r="L1860" s="14">
        <v>68417.168113528707</v>
      </c>
      <c r="M1860" s="14">
        <v>68417.168114</v>
      </c>
      <c r="S1860" s="6"/>
      <c r="T1860" s="6"/>
    </row>
    <row r="1861" spans="1:20" x14ac:dyDescent="0.3">
      <c r="A1861" s="2">
        <v>36065</v>
      </c>
      <c r="B1861" t="s">
        <v>1231</v>
      </c>
      <c r="C1861" t="s">
        <v>512</v>
      </c>
      <c r="D1861" s="14">
        <v>294410.14767599897</v>
      </c>
      <c r="E1861" s="11">
        <f t="shared" si="147"/>
        <v>2.1528701813800487E-4</v>
      </c>
      <c r="F1861">
        <v>42</v>
      </c>
      <c r="G1861" s="10">
        <f t="shared" si="148"/>
        <v>0.79801518907754077</v>
      </c>
      <c r="H1861" s="14">
        <f t="shared" si="145"/>
        <v>0</v>
      </c>
      <c r="I1861" s="14">
        <f t="shared" si="146"/>
        <v>-74517.852324001025</v>
      </c>
      <c r="J1861" s="16">
        <v>1</v>
      </c>
      <c r="K1861" s="16">
        <f t="shared" si="149"/>
        <v>1</v>
      </c>
      <c r="L1861" s="14">
        <v>309577.41677484202</v>
      </c>
      <c r="M1861" s="14">
        <v>309577.41677700001</v>
      </c>
      <c r="S1861" s="6"/>
      <c r="T1861" s="6"/>
    </row>
    <row r="1862" spans="1:20" x14ac:dyDescent="0.3">
      <c r="A1862" s="2">
        <v>36067</v>
      </c>
      <c r="B1862" t="s">
        <v>1231</v>
      </c>
      <c r="C1862" t="s">
        <v>1245</v>
      </c>
      <c r="D1862" s="14">
        <v>1157672.7547899999</v>
      </c>
      <c r="E1862" s="11">
        <f t="shared" si="147"/>
        <v>8.4654661982857583E-4</v>
      </c>
      <c r="F1862">
        <v>121</v>
      </c>
      <c r="G1862" s="10">
        <f t="shared" si="148"/>
        <v>1.0892012099290218</v>
      </c>
      <c r="H1862" s="14">
        <f t="shared" si="145"/>
        <v>94808.754789999919</v>
      </c>
      <c r="I1862" s="14">
        <f t="shared" si="146"/>
        <v>94808.754789999919</v>
      </c>
      <c r="J1862" s="16">
        <v>0.8707373365073775</v>
      </c>
      <c r="K1862" s="16">
        <f t="shared" si="149"/>
        <v>0.91810401134714614</v>
      </c>
      <c r="L1862" s="14">
        <v>1217313.13862187</v>
      </c>
      <c r="M1862" s="14">
        <v>1059960.0006200001</v>
      </c>
      <c r="S1862" s="6"/>
      <c r="T1862" s="6"/>
    </row>
    <row r="1863" spans="1:20" x14ac:dyDescent="0.3">
      <c r="A1863" s="2">
        <v>36069</v>
      </c>
      <c r="B1863" t="s">
        <v>1231</v>
      </c>
      <c r="C1863" t="s">
        <v>1246</v>
      </c>
      <c r="D1863" s="14">
        <v>273370.34274300002</v>
      </c>
      <c r="E1863" s="11">
        <f t="shared" si="147"/>
        <v>1.9990168953440152E-4</v>
      </c>
      <c r="F1863">
        <v>54</v>
      </c>
      <c r="G1863" s="10">
        <f t="shared" si="148"/>
        <v>0.57632214873633891</v>
      </c>
      <c r="H1863" s="14">
        <f t="shared" si="145"/>
        <v>0</v>
      </c>
      <c r="I1863" s="14">
        <f t="shared" si="146"/>
        <v>-200965.65725699998</v>
      </c>
      <c r="J1863" s="16">
        <v>1</v>
      </c>
      <c r="K1863" s="16">
        <f t="shared" si="149"/>
        <v>1</v>
      </c>
      <c r="L1863" s="14">
        <v>287453.694089066</v>
      </c>
      <c r="M1863" s="14">
        <v>287453.69408699998</v>
      </c>
      <c r="S1863" s="6"/>
      <c r="T1863" s="6"/>
    </row>
    <row r="1864" spans="1:20" x14ac:dyDescent="0.3">
      <c r="A1864" s="2">
        <v>36071</v>
      </c>
      <c r="B1864" t="s">
        <v>1231</v>
      </c>
      <c r="C1864" t="s">
        <v>340</v>
      </c>
      <c r="D1864" s="14">
        <v>1674382.9090700001</v>
      </c>
      <c r="E1864" s="11">
        <f t="shared" si="147"/>
        <v>1.22439021399365E-3</v>
      </c>
      <c r="F1864">
        <v>372</v>
      </c>
      <c r="G1864" s="10">
        <f t="shared" si="148"/>
        <v>0.51241226382707072</v>
      </c>
      <c r="H1864" s="14">
        <f t="shared" ref="H1864:H1927" si="150">MAX(0,D1864-8784*F1864)</f>
        <v>0</v>
      </c>
      <c r="I1864" s="14">
        <f t="shared" ref="I1864:I1927" si="151">D1864-8784*F1864</f>
        <v>-1593265.0909299999</v>
      </c>
      <c r="J1864" s="16">
        <v>1</v>
      </c>
      <c r="K1864" s="16">
        <f t="shared" si="149"/>
        <v>1</v>
      </c>
      <c r="L1864" s="14">
        <v>1760642.89821432</v>
      </c>
      <c r="M1864" s="14">
        <v>1760642.8981699999</v>
      </c>
      <c r="S1864" s="6"/>
      <c r="T1864" s="6"/>
    </row>
    <row r="1865" spans="1:20" x14ac:dyDescent="0.3">
      <c r="A1865" s="2">
        <v>36073</v>
      </c>
      <c r="B1865" t="s">
        <v>1231</v>
      </c>
      <c r="C1865" t="s">
        <v>1247</v>
      </c>
      <c r="D1865" s="14">
        <v>40224.3093716</v>
      </c>
      <c r="E1865" s="11">
        <f t="shared" si="147"/>
        <v>2.9413971256189598E-5</v>
      </c>
      <c r="F1865">
        <v>2</v>
      </c>
      <c r="G1865" s="10">
        <f t="shared" si="148"/>
        <v>2.2896350962887069</v>
      </c>
      <c r="H1865" s="14">
        <f t="shared" si="150"/>
        <v>22656.3093716</v>
      </c>
      <c r="I1865" s="14">
        <f t="shared" si="151"/>
        <v>22656.3093716</v>
      </c>
      <c r="J1865" s="16">
        <v>1</v>
      </c>
      <c r="K1865" s="16">
        <f t="shared" si="149"/>
        <v>1</v>
      </c>
      <c r="L1865" s="14">
        <v>42296.564452273698</v>
      </c>
      <c r="M1865" s="14">
        <v>42296.564451999999</v>
      </c>
      <c r="S1865" s="6"/>
      <c r="T1865" s="6"/>
    </row>
    <row r="1866" spans="1:20" x14ac:dyDescent="0.3">
      <c r="A1866" s="2">
        <v>36075</v>
      </c>
      <c r="B1866" t="s">
        <v>1231</v>
      </c>
      <c r="C1866" t="s">
        <v>1248</v>
      </c>
      <c r="D1866" s="14">
        <v>285967.7882517</v>
      </c>
      <c r="E1866" s="11">
        <f t="shared" si="147"/>
        <v>2.0911355434657735E-4</v>
      </c>
      <c r="F1866">
        <v>67</v>
      </c>
      <c r="G1866" s="10">
        <f t="shared" si="148"/>
        <v>0.48590345446894623</v>
      </c>
      <c r="H1866" s="14">
        <f t="shared" si="150"/>
        <v>0</v>
      </c>
      <c r="I1866" s="14">
        <f t="shared" si="151"/>
        <v>-302560.2117483</v>
      </c>
      <c r="J1866" s="16">
        <v>1</v>
      </c>
      <c r="K1866" s="16">
        <f t="shared" si="149"/>
        <v>1</v>
      </c>
      <c r="L1866" s="14">
        <v>300700.12825677299</v>
      </c>
      <c r="M1866" s="14">
        <v>300700.12825339998</v>
      </c>
      <c r="S1866" s="6"/>
      <c r="T1866" s="6"/>
    </row>
    <row r="1867" spans="1:20" x14ac:dyDescent="0.3">
      <c r="A1867" s="2">
        <v>36077</v>
      </c>
      <c r="B1867" t="s">
        <v>1231</v>
      </c>
      <c r="C1867" t="s">
        <v>945</v>
      </c>
      <c r="D1867" s="14">
        <v>93097.2509403</v>
      </c>
      <c r="E1867" s="11">
        <f t="shared" si="147"/>
        <v>6.8077237520494205E-5</v>
      </c>
      <c r="F1867">
        <v>38</v>
      </c>
      <c r="G1867" s="10">
        <f t="shared" si="148"/>
        <v>0.27890797544668533</v>
      </c>
      <c r="H1867" s="14">
        <f t="shared" si="150"/>
        <v>0</v>
      </c>
      <c r="I1867" s="14">
        <f t="shared" si="151"/>
        <v>-240694.7490597</v>
      </c>
      <c r="J1867" s="16">
        <v>1</v>
      </c>
      <c r="K1867" s="16">
        <f t="shared" si="149"/>
        <v>1</v>
      </c>
      <c r="L1867" s="14">
        <v>97893.3867670935</v>
      </c>
      <c r="M1867" s="14">
        <v>97893.386766700001</v>
      </c>
      <c r="S1867" s="6"/>
      <c r="T1867" s="6"/>
    </row>
    <row r="1868" spans="1:20" x14ac:dyDescent="0.3">
      <c r="A1868" s="2">
        <v>36079</v>
      </c>
      <c r="B1868" t="s">
        <v>1231</v>
      </c>
      <c r="C1868" t="s">
        <v>136</v>
      </c>
      <c r="D1868" s="14">
        <v>27045.8424271</v>
      </c>
      <c r="E1868" s="11">
        <f t="shared" si="147"/>
        <v>1.9777235313126993E-5</v>
      </c>
      <c r="F1868">
        <v>18</v>
      </c>
      <c r="G1868" s="10">
        <f t="shared" si="148"/>
        <v>0.17105496374152498</v>
      </c>
      <c r="H1868" s="14">
        <f t="shared" si="150"/>
        <v>0</v>
      </c>
      <c r="I1868" s="14">
        <f t="shared" si="151"/>
        <v>-131066.1575729</v>
      </c>
      <c r="J1868" s="16">
        <v>1</v>
      </c>
      <c r="K1868" s="16">
        <f t="shared" si="149"/>
        <v>1</v>
      </c>
      <c r="L1868" s="14">
        <v>28439.176090702302</v>
      </c>
      <c r="M1868" s="14">
        <v>28439.1760908</v>
      </c>
      <c r="S1868" s="6"/>
      <c r="T1868" s="6"/>
    </row>
    <row r="1869" spans="1:20" x14ac:dyDescent="0.3">
      <c r="A1869" s="2">
        <v>36081</v>
      </c>
      <c r="B1869" t="s">
        <v>1231</v>
      </c>
      <c r="C1869" t="s">
        <v>1249</v>
      </c>
      <c r="D1869" s="14">
        <v>783646.338093</v>
      </c>
      <c r="E1869" s="11">
        <f t="shared" si="147"/>
        <v>5.7304031377503485E-4</v>
      </c>
      <c r="F1869">
        <v>0</v>
      </c>
      <c r="G1869" s="10">
        <f t="shared" si="148"/>
        <v>8.921292555703552E+51</v>
      </c>
      <c r="H1869" s="14">
        <f t="shared" si="150"/>
        <v>783646.338093</v>
      </c>
      <c r="I1869" s="14">
        <f t="shared" si="151"/>
        <v>783646.338093</v>
      </c>
      <c r="J1869" s="16">
        <v>0.12757005618437625</v>
      </c>
      <c r="K1869" s="16">
        <f t="shared" si="149"/>
        <v>0.13450965681344204</v>
      </c>
      <c r="L1869" s="14">
        <v>824017.82318418799</v>
      </c>
      <c r="M1869" s="14">
        <v>105119.9998488</v>
      </c>
      <c r="S1869" s="6"/>
      <c r="T1869" s="6"/>
    </row>
    <row r="1870" spans="1:20" x14ac:dyDescent="0.3">
      <c r="A1870" s="2">
        <v>36083</v>
      </c>
      <c r="B1870" t="s">
        <v>1231</v>
      </c>
      <c r="C1870" t="s">
        <v>1250</v>
      </c>
      <c r="D1870" s="14">
        <v>122778.8018345</v>
      </c>
      <c r="E1870" s="11">
        <f t="shared" si="147"/>
        <v>8.978183104814687E-5</v>
      </c>
      <c r="F1870">
        <v>85</v>
      </c>
      <c r="G1870" s="10">
        <f t="shared" si="148"/>
        <v>0.16444176823435658</v>
      </c>
      <c r="H1870" s="14">
        <f t="shared" si="150"/>
        <v>0</v>
      </c>
      <c r="I1870" s="14">
        <f t="shared" si="151"/>
        <v>-623861.19816549995</v>
      </c>
      <c r="J1870" s="16">
        <v>1</v>
      </c>
      <c r="K1870" s="16">
        <f t="shared" si="149"/>
        <v>1</v>
      </c>
      <c r="L1870" s="14">
        <v>129104.056385405</v>
      </c>
      <c r="M1870" s="14">
        <v>129104.05638740001</v>
      </c>
      <c r="S1870" s="6"/>
      <c r="T1870" s="6"/>
    </row>
    <row r="1871" spans="1:20" x14ac:dyDescent="0.3">
      <c r="A1871" s="2">
        <v>36085</v>
      </c>
      <c r="B1871" t="s">
        <v>1231</v>
      </c>
      <c r="C1871" t="s">
        <v>140</v>
      </c>
      <c r="D1871" s="14">
        <v>182005.89807489901</v>
      </c>
      <c r="E1871" s="11">
        <f t="shared" si="147"/>
        <v>1.3309156423234588E-4</v>
      </c>
      <c r="F1871">
        <v>0</v>
      </c>
      <c r="G1871" s="10">
        <f t="shared" si="148"/>
        <v>2.072016143839925E+51</v>
      </c>
      <c r="H1871" s="14">
        <f t="shared" si="150"/>
        <v>182005.89807489901</v>
      </c>
      <c r="I1871" s="14">
        <f t="shared" si="151"/>
        <v>182005.89807489901</v>
      </c>
      <c r="J1871" s="16">
        <v>0.54926685584639512</v>
      </c>
      <c r="K1871" s="16">
        <f t="shared" si="149"/>
        <v>0.57914606677538838</v>
      </c>
      <c r="L1871" s="14">
        <v>191382.38340567501</v>
      </c>
      <c r="M1871" s="14">
        <v>105120.0000266</v>
      </c>
      <c r="S1871" s="6"/>
      <c r="T1871" s="6"/>
    </row>
    <row r="1872" spans="1:20" x14ac:dyDescent="0.3">
      <c r="A1872" s="2">
        <v>36087</v>
      </c>
      <c r="B1872" t="s">
        <v>1231</v>
      </c>
      <c r="C1872" t="s">
        <v>1251</v>
      </c>
      <c r="D1872" s="14">
        <v>79222.6239126</v>
      </c>
      <c r="E1872" s="11">
        <f t="shared" si="147"/>
        <v>5.793143546798563E-5</v>
      </c>
      <c r="F1872">
        <v>0</v>
      </c>
      <c r="G1872" s="10">
        <f t="shared" si="148"/>
        <v>9.018969024658469E+50</v>
      </c>
      <c r="H1872" s="14">
        <f t="shared" si="150"/>
        <v>79222.6239126</v>
      </c>
      <c r="I1872" s="14">
        <f t="shared" si="151"/>
        <v>79222.6239126</v>
      </c>
      <c r="J1872" s="16">
        <v>1</v>
      </c>
      <c r="K1872" s="16">
        <f t="shared" si="149"/>
        <v>1</v>
      </c>
      <c r="L1872" s="14">
        <v>83303.973907877895</v>
      </c>
      <c r="M1872" s="14">
        <v>83303.9739082999</v>
      </c>
      <c r="S1872" s="6"/>
      <c r="T1872" s="6"/>
    </row>
    <row r="1873" spans="1:20" x14ac:dyDescent="0.3">
      <c r="A1873" s="2">
        <v>36089</v>
      </c>
      <c r="B1873" t="s">
        <v>1231</v>
      </c>
      <c r="C1873" t="s">
        <v>1252</v>
      </c>
      <c r="D1873" s="14">
        <v>161450.06808</v>
      </c>
      <c r="E1873" s="11">
        <f t="shared" si="147"/>
        <v>1.1806014164081289E-4</v>
      </c>
      <c r="F1873">
        <v>4</v>
      </c>
      <c r="G1873" s="10">
        <f t="shared" si="148"/>
        <v>4.5950042144808743</v>
      </c>
      <c r="H1873" s="14">
        <f t="shared" si="150"/>
        <v>126314.06808</v>
      </c>
      <c r="I1873" s="14">
        <f t="shared" si="151"/>
        <v>126314.06808</v>
      </c>
      <c r="J1873" s="16">
        <v>0.61919953682602313</v>
      </c>
      <c r="K1873" s="16">
        <f t="shared" si="149"/>
        <v>0.65288297028013242</v>
      </c>
      <c r="L1873" s="14">
        <v>169767.56884699001</v>
      </c>
      <c r="M1873" s="14">
        <v>105120.00002760001</v>
      </c>
      <c r="S1873" s="6"/>
      <c r="T1873" s="6"/>
    </row>
    <row r="1874" spans="1:20" x14ac:dyDescent="0.3">
      <c r="A1874" s="2">
        <v>36091</v>
      </c>
      <c r="B1874" t="s">
        <v>1231</v>
      </c>
      <c r="C1874" t="s">
        <v>1253</v>
      </c>
      <c r="D1874" s="14">
        <v>281984.85996700003</v>
      </c>
      <c r="E1874" s="11">
        <f t="shared" si="147"/>
        <v>2.0620104348158423E-4</v>
      </c>
      <c r="F1874">
        <v>85</v>
      </c>
      <c r="G1874" s="10">
        <f t="shared" si="148"/>
        <v>0.37767178287662068</v>
      </c>
      <c r="H1874" s="14">
        <f t="shared" si="150"/>
        <v>0</v>
      </c>
      <c r="I1874" s="14">
        <f t="shared" si="151"/>
        <v>-464655.14003299997</v>
      </c>
      <c r="J1874" s="16">
        <v>1</v>
      </c>
      <c r="K1874" s="16">
        <f t="shared" si="149"/>
        <v>1</v>
      </c>
      <c r="L1874" s="14">
        <v>296512.00954389299</v>
      </c>
      <c r="M1874" s="14">
        <v>296512.00954399997</v>
      </c>
      <c r="S1874" s="6"/>
      <c r="T1874" s="6"/>
    </row>
    <row r="1875" spans="1:20" x14ac:dyDescent="0.3">
      <c r="A1875" s="2">
        <v>36093</v>
      </c>
      <c r="B1875" t="s">
        <v>1231</v>
      </c>
      <c r="C1875" t="s">
        <v>1254</v>
      </c>
      <c r="D1875" s="14">
        <v>162977.116121</v>
      </c>
      <c r="E1875" s="11">
        <f t="shared" si="147"/>
        <v>1.1917679343388278E-4</v>
      </c>
      <c r="F1875">
        <v>97</v>
      </c>
      <c r="G1875" s="10">
        <f t="shared" si="148"/>
        <v>0.19127691881325937</v>
      </c>
      <c r="H1875" s="14">
        <f t="shared" si="150"/>
        <v>0</v>
      </c>
      <c r="I1875" s="14">
        <f t="shared" si="151"/>
        <v>-689070.88387899997</v>
      </c>
      <c r="J1875" s="16">
        <v>1</v>
      </c>
      <c r="K1875" s="16">
        <f t="shared" si="149"/>
        <v>1</v>
      </c>
      <c r="L1875" s="14">
        <v>171373.28654664199</v>
      </c>
      <c r="M1875" s="14">
        <v>171373.28654299999</v>
      </c>
      <c r="S1875" s="6"/>
      <c r="T1875" s="6"/>
    </row>
    <row r="1876" spans="1:20" x14ac:dyDescent="0.3">
      <c r="A1876" s="2">
        <v>36095</v>
      </c>
      <c r="B1876" t="s">
        <v>1231</v>
      </c>
      <c r="C1876" t="s">
        <v>1255</v>
      </c>
      <c r="D1876" s="14">
        <v>33540.288154399997</v>
      </c>
      <c r="E1876" s="11">
        <f t="shared" si="147"/>
        <v>2.4526289875703487E-5</v>
      </c>
      <c r="F1876">
        <v>2</v>
      </c>
      <c r="G1876" s="10">
        <f t="shared" si="148"/>
        <v>1.9091694076958103</v>
      </c>
      <c r="H1876" s="14">
        <f t="shared" si="150"/>
        <v>15972.288154399997</v>
      </c>
      <c r="I1876" s="14">
        <f t="shared" si="151"/>
        <v>15972.288154399997</v>
      </c>
      <c r="J1876" s="16">
        <v>1</v>
      </c>
      <c r="K1876" s="16">
        <f t="shared" si="149"/>
        <v>1</v>
      </c>
      <c r="L1876" s="14">
        <v>35268.199302235698</v>
      </c>
      <c r="M1876" s="14">
        <v>35268.199302699999</v>
      </c>
      <c r="S1876" s="6"/>
      <c r="T1876" s="6"/>
    </row>
    <row r="1877" spans="1:20" x14ac:dyDescent="0.3">
      <c r="A1877" s="2">
        <v>36097</v>
      </c>
      <c r="B1877" t="s">
        <v>1231</v>
      </c>
      <c r="C1877" t="s">
        <v>564</v>
      </c>
      <c r="D1877" s="14">
        <v>28366.876231799899</v>
      </c>
      <c r="E1877" s="11">
        <f t="shared" si="147"/>
        <v>2.0743239477447886E-5</v>
      </c>
      <c r="F1877">
        <v>0</v>
      </c>
      <c r="G1877" s="10">
        <f t="shared" si="148"/>
        <v>3.2293802631830485E+50</v>
      </c>
      <c r="H1877" s="14">
        <f t="shared" si="150"/>
        <v>28366.876231799899</v>
      </c>
      <c r="I1877" s="14">
        <f t="shared" si="151"/>
        <v>28366.876231799899</v>
      </c>
      <c r="J1877" s="16">
        <v>1</v>
      </c>
      <c r="K1877" s="16">
        <f t="shared" si="149"/>
        <v>1</v>
      </c>
      <c r="L1877" s="14">
        <v>29828.2662301491</v>
      </c>
      <c r="M1877" s="14">
        <v>29828.2662303</v>
      </c>
      <c r="S1877" s="6"/>
      <c r="T1877" s="6"/>
    </row>
    <row r="1878" spans="1:20" x14ac:dyDescent="0.3">
      <c r="A1878" s="2">
        <v>36099</v>
      </c>
      <c r="B1878" t="s">
        <v>1231</v>
      </c>
      <c r="C1878" t="s">
        <v>1256</v>
      </c>
      <c r="D1878" s="14">
        <v>173722.69153899999</v>
      </c>
      <c r="E1878" s="11">
        <f t="shared" si="147"/>
        <v>1.2703448077305753E-4</v>
      </c>
      <c r="F1878">
        <v>18</v>
      </c>
      <c r="G1878" s="10">
        <f t="shared" si="148"/>
        <v>1.0987318580436651</v>
      </c>
      <c r="H1878" s="14">
        <f t="shared" si="150"/>
        <v>15610.691538999992</v>
      </c>
      <c r="I1878" s="14">
        <f t="shared" si="151"/>
        <v>15610.691538999992</v>
      </c>
      <c r="J1878" s="16">
        <v>0.86318436437100488</v>
      </c>
      <c r="K1878" s="16">
        <f t="shared" si="149"/>
        <v>0.9101401699414986</v>
      </c>
      <c r="L1878" s="14">
        <v>182672.446944336</v>
      </c>
      <c r="M1878" s="14">
        <v>157679.999932999</v>
      </c>
      <c r="S1878" s="6"/>
      <c r="T1878" s="6"/>
    </row>
    <row r="1879" spans="1:20" x14ac:dyDescent="0.3">
      <c r="A1879" s="2">
        <v>36101</v>
      </c>
      <c r="B1879" t="s">
        <v>1231</v>
      </c>
      <c r="C1879" t="s">
        <v>606</v>
      </c>
      <c r="D1879" s="14">
        <v>516973.11397599999</v>
      </c>
      <c r="E1879" s="11">
        <f t="shared" si="147"/>
        <v>3.780358830834051E-4</v>
      </c>
      <c r="F1879">
        <v>142</v>
      </c>
      <c r="G1879" s="10">
        <f t="shared" si="148"/>
        <v>0.41446445038995355</v>
      </c>
      <c r="H1879" s="14">
        <f t="shared" si="150"/>
        <v>0</v>
      </c>
      <c r="I1879" s="14">
        <f t="shared" si="151"/>
        <v>-730354.88602400001</v>
      </c>
      <c r="J1879" s="16">
        <v>1</v>
      </c>
      <c r="K1879" s="16">
        <f t="shared" si="149"/>
        <v>1</v>
      </c>
      <c r="L1879" s="14">
        <v>543606.26638127305</v>
      </c>
      <c r="M1879" s="14">
        <v>543606.26638299995</v>
      </c>
      <c r="S1879" s="6"/>
      <c r="T1879" s="6"/>
    </row>
    <row r="1880" spans="1:20" x14ac:dyDescent="0.3">
      <c r="A1880" s="2">
        <v>36103</v>
      </c>
      <c r="B1880" t="s">
        <v>1231</v>
      </c>
      <c r="C1880" t="s">
        <v>891</v>
      </c>
      <c r="D1880" s="14">
        <v>676078.45536699996</v>
      </c>
      <c r="E1880" s="11">
        <f t="shared" si="147"/>
        <v>4.9438144653726312E-4</v>
      </c>
      <c r="F1880">
        <v>72</v>
      </c>
      <c r="G1880" s="10">
        <f t="shared" si="148"/>
        <v>1.068986628729951</v>
      </c>
      <c r="H1880" s="14">
        <f t="shared" si="150"/>
        <v>43630.455366999959</v>
      </c>
      <c r="I1880" s="14">
        <f t="shared" si="151"/>
        <v>43630.455366999959</v>
      </c>
      <c r="J1880" s="16">
        <v>0.88720301543103286</v>
      </c>
      <c r="K1880" s="16">
        <f t="shared" si="149"/>
        <v>0.93546539603408041</v>
      </c>
      <c r="L1880" s="14">
        <v>710908.31413589104</v>
      </c>
      <c r="M1880" s="14">
        <v>630719.99968999997</v>
      </c>
      <c r="S1880" s="6"/>
      <c r="T1880" s="6"/>
    </row>
    <row r="1881" spans="1:20" x14ac:dyDescent="0.3">
      <c r="A1881" s="2">
        <v>36105</v>
      </c>
      <c r="B1881" t="s">
        <v>1231</v>
      </c>
      <c r="C1881" t="s">
        <v>607</v>
      </c>
      <c r="D1881" s="14">
        <v>141657.22894179999</v>
      </c>
      <c r="E1881" s="11">
        <f t="shared" si="147"/>
        <v>1.0358665507051402E-4</v>
      </c>
      <c r="F1881">
        <v>20</v>
      </c>
      <c r="G1881" s="10">
        <f t="shared" si="148"/>
        <v>0.80633668568875216</v>
      </c>
      <c r="H1881" s="14">
        <f t="shared" si="150"/>
        <v>0</v>
      </c>
      <c r="I1881" s="14">
        <f t="shared" si="151"/>
        <v>-34022.771058200015</v>
      </c>
      <c r="J1881" s="16">
        <v>1</v>
      </c>
      <c r="K1881" s="16">
        <f t="shared" si="149"/>
        <v>1</v>
      </c>
      <c r="L1881" s="14">
        <v>148955.05250111199</v>
      </c>
      <c r="M1881" s="14">
        <v>148955.0525008</v>
      </c>
      <c r="S1881" s="6"/>
      <c r="T1881" s="6"/>
    </row>
    <row r="1882" spans="1:20" x14ac:dyDescent="0.3">
      <c r="A1882" s="2">
        <v>36107</v>
      </c>
      <c r="B1882" t="s">
        <v>1231</v>
      </c>
      <c r="C1882" t="s">
        <v>1257</v>
      </c>
      <c r="D1882" s="14">
        <v>196814.8018588</v>
      </c>
      <c r="E1882" s="11">
        <f t="shared" si="147"/>
        <v>1.4392055488601473E-4</v>
      </c>
      <c r="F1882">
        <v>106</v>
      </c>
      <c r="G1882" s="10">
        <f t="shared" si="148"/>
        <v>0.21137789318787159</v>
      </c>
      <c r="H1882" s="14">
        <f t="shared" si="150"/>
        <v>0</v>
      </c>
      <c r="I1882" s="14">
        <f t="shared" si="151"/>
        <v>-734289.1981412</v>
      </c>
      <c r="J1882" s="16">
        <v>1</v>
      </c>
      <c r="K1882" s="16">
        <f t="shared" si="149"/>
        <v>1</v>
      </c>
      <c r="L1882" s="14">
        <v>206954.20460892399</v>
      </c>
      <c r="M1882" s="14">
        <v>206954.20460679999</v>
      </c>
      <c r="S1882" s="6"/>
      <c r="T1882" s="6"/>
    </row>
    <row r="1883" spans="1:20" x14ac:dyDescent="0.3">
      <c r="A1883" s="2">
        <v>36109</v>
      </c>
      <c r="B1883" t="s">
        <v>1231</v>
      </c>
      <c r="C1883" t="s">
        <v>1258</v>
      </c>
      <c r="D1883" s="14">
        <v>29186.6321737</v>
      </c>
      <c r="E1883" s="11">
        <f t="shared" si="147"/>
        <v>2.1342684889658357E-5</v>
      </c>
      <c r="F1883">
        <v>0</v>
      </c>
      <c r="G1883" s="10">
        <f t="shared" si="148"/>
        <v>3.3227040270605649E+50</v>
      </c>
      <c r="H1883" s="14">
        <f t="shared" si="150"/>
        <v>29186.6321737</v>
      </c>
      <c r="I1883" s="14">
        <f t="shared" si="151"/>
        <v>29186.6321737</v>
      </c>
      <c r="J1883" s="16">
        <v>1</v>
      </c>
      <c r="K1883" s="16">
        <f t="shared" si="149"/>
        <v>1</v>
      </c>
      <c r="L1883" s="14">
        <v>30690.253933861699</v>
      </c>
      <c r="M1883" s="14">
        <v>30690.253934</v>
      </c>
      <c r="S1883" s="6"/>
      <c r="T1883" s="6"/>
    </row>
    <row r="1884" spans="1:20" x14ac:dyDescent="0.3">
      <c r="A1884" s="2">
        <v>36111</v>
      </c>
      <c r="B1884" t="s">
        <v>1231</v>
      </c>
      <c r="C1884" t="s">
        <v>1259</v>
      </c>
      <c r="D1884" s="14">
        <v>49904.8903947</v>
      </c>
      <c r="E1884" s="11">
        <f t="shared" si="147"/>
        <v>3.6492882899548206E-5</v>
      </c>
      <c r="F1884">
        <v>38</v>
      </c>
      <c r="G1884" s="10">
        <f t="shared" si="148"/>
        <v>0.14950894687320246</v>
      </c>
      <c r="H1884" s="14">
        <f t="shared" si="150"/>
        <v>0</v>
      </c>
      <c r="I1884" s="14">
        <f t="shared" si="151"/>
        <v>-283887.10960530001</v>
      </c>
      <c r="J1884" s="16">
        <v>1</v>
      </c>
      <c r="K1884" s="16">
        <f t="shared" si="149"/>
        <v>1</v>
      </c>
      <c r="L1884" s="14">
        <v>52475.864621155903</v>
      </c>
      <c r="M1884" s="14">
        <v>52475.864620699998</v>
      </c>
      <c r="S1884" s="6"/>
      <c r="T1884" s="6"/>
    </row>
    <row r="1885" spans="1:20" x14ac:dyDescent="0.3">
      <c r="A1885" s="2">
        <v>36113</v>
      </c>
      <c r="B1885" t="s">
        <v>1231</v>
      </c>
      <c r="C1885" t="s">
        <v>168</v>
      </c>
      <c r="D1885" s="14">
        <v>174919.76478299999</v>
      </c>
      <c r="E1885" s="11">
        <f t="shared" si="147"/>
        <v>1.2790983894677498E-4</v>
      </c>
      <c r="F1885">
        <v>54</v>
      </c>
      <c r="G1885" s="10">
        <f t="shared" si="148"/>
        <v>0.36876763472095725</v>
      </c>
      <c r="H1885" s="14">
        <f t="shared" si="150"/>
        <v>0</v>
      </c>
      <c r="I1885" s="14">
        <f t="shared" si="151"/>
        <v>-299416.23521700001</v>
      </c>
      <c r="J1885" s="16">
        <v>1</v>
      </c>
      <c r="K1885" s="16">
        <f t="shared" si="149"/>
        <v>1</v>
      </c>
      <c r="L1885" s="14">
        <v>183931.19038490599</v>
      </c>
      <c r="M1885" s="14">
        <v>183931.190386</v>
      </c>
      <c r="S1885" s="6"/>
      <c r="T1885" s="6"/>
    </row>
    <row r="1886" spans="1:20" x14ac:dyDescent="0.3">
      <c r="A1886" s="2">
        <v>36115</v>
      </c>
      <c r="B1886" t="s">
        <v>1231</v>
      </c>
      <c r="C1886" t="s">
        <v>169</v>
      </c>
      <c r="D1886" s="14">
        <v>42989.276395200002</v>
      </c>
      <c r="E1886" s="11">
        <f t="shared" si="147"/>
        <v>3.1435849613507125E-5</v>
      </c>
      <c r="F1886">
        <v>0</v>
      </c>
      <c r="G1886" s="10">
        <f t="shared" si="148"/>
        <v>4.8940433054644815E+50</v>
      </c>
      <c r="H1886" s="14">
        <f t="shared" si="150"/>
        <v>42989.276395200002</v>
      </c>
      <c r="I1886" s="14">
        <f t="shared" si="151"/>
        <v>42989.276395200002</v>
      </c>
      <c r="J1886" s="16">
        <v>1</v>
      </c>
      <c r="K1886" s="16">
        <f t="shared" si="149"/>
        <v>1</v>
      </c>
      <c r="L1886" s="14">
        <v>45203.975611845999</v>
      </c>
      <c r="M1886" s="14">
        <v>45203.975612000002</v>
      </c>
      <c r="S1886" s="6"/>
      <c r="T1886" s="6"/>
    </row>
    <row r="1887" spans="1:20" x14ac:dyDescent="0.3">
      <c r="A1887" s="2">
        <v>36117</v>
      </c>
      <c r="B1887" t="s">
        <v>1231</v>
      </c>
      <c r="C1887" t="s">
        <v>170</v>
      </c>
      <c r="D1887" s="14">
        <v>101329.44428549999</v>
      </c>
      <c r="E1887" s="11">
        <f t="shared" si="147"/>
        <v>7.4097017653800099E-5</v>
      </c>
      <c r="F1887">
        <v>2</v>
      </c>
      <c r="G1887" s="10">
        <f t="shared" si="148"/>
        <v>5.7678417739924859</v>
      </c>
      <c r="H1887" s="14">
        <f t="shared" si="150"/>
        <v>83761.444285499994</v>
      </c>
      <c r="I1887" s="14">
        <f t="shared" si="151"/>
        <v>83761.444285499994</v>
      </c>
      <c r="J1887" s="16">
        <v>0.98658201560467773</v>
      </c>
      <c r="K1887" s="16">
        <f t="shared" si="149"/>
        <v>1</v>
      </c>
      <c r="L1887" s="14">
        <v>106549.681974041</v>
      </c>
      <c r="M1887" s="14">
        <v>105120.00004879999</v>
      </c>
      <c r="S1887" s="6"/>
      <c r="T1887" s="6"/>
    </row>
    <row r="1888" spans="1:20" x14ac:dyDescent="0.3">
      <c r="A1888" s="2">
        <v>36119</v>
      </c>
      <c r="B1888" t="s">
        <v>1231</v>
      </c>
      <c r="C1888" t="s">
        <v>1260</v>
      </c>
      <c r="D1888" s="14">
        <v>274298.01293500001</v>
      </c>
      <c r="E1888" s="11">
        <f t="shared" si="147"/>
        <v>2.0058004709451856E-4</v>
      </c>
      <c r="F1888">
        <v>18</v>
      </c>
      <c r="G1888" s="10">
        <f t="shared" si="148"/>
        <v>1.7348336175306112</v>
      </c>
      <c r="H1888" s="14">
        <f t="shared" si="150"/>
        <v>116186.01293500001</v>
      </c>
      <c r="I1888" s="14">
        <f t="shared" si="151"/>
        <v>116186.01293500001</v>
      </c>
      <c r="J1888" s="16">
        <v>0.54668537139108031</v>
      </c>
      <c r="K1888" s="16">
        <f t="shared" si="149"/>
        <v>0.57642415381794099</v>
      </c>
      <c r="L1888" s="14">
        <v>288429.15551053802</v>
      </c>
      <c r="M1888" s="14">
        <v>157679.99989070001</v>
      </c>
      <c r="S1888" s="6"/>
      <c r="T1888" s="6"/>
    </row>
    <row r="1889" spans="1:20" x14ac:dyDescent="0.3">
      <c r="A1889" s="2">
        <v>36121</v>
      </c>
      <c r="B1889" t="s">
        <v>1231</v>
      </c>
      <c r="C1889" t="s">
        <v>1261</v>
      </c>
      <c r="D1889" s="14">
        <v>4022.0703161399902</v>
      </c>
      <c r="E1889" s="11">
        <f t="shared" si="147"/>
        <v>2.9411334219909135E-6</v>
      </c>
      <c r="F1889">
        <v>0</v>
      </c>
      <c r="G1889" s="10">
        <f t="shared" si="148"/>
        <v>4.578859649521847E+49</v>
      </c>
      <c r="H1889" s="14">
        <f t="shared" si="150"/>
        <v>4022.0703161399902</v>
      </c>
      <c r="I1889" s="14">
        <f t="shared" si="151"/>
        <v>4022.0703161399902</v>
      </c>
      <c r="J1889" s="16">
        <v>1</v>
      </c>
      <c r="K1889" s="16">
        <f t="shared" si="149"/>
        <v>1</v>
      </c>
      <c r="L1889" s="14">
        <v>4229.2772459001399</v>
      </c>
      <c r="M1889" s="14">
        <v>4229.2772459299904</v>
      </c>
      <c r="S1889" s="6"/>
      <c r="T1889" s="6"/>
    </row>
    <row r="1890" spans="1:20" x14ac:dyDescent="0.3">
      <c r="A1890" s="2">
        <v>36123</v>
      </c>
      <c r="B1890" t="s">
        <v>1231</v>
      </c>
      <c r="C1890" t="s">
        <v>1262</v>
      </c>
      <c r="D1890" s="14">
        <v>11352.95051237</v>
      </c>
      <c r="E1890" s="11">
        <f t="shared" si="147"/>
        <v>8.301829546875108E-6</v>
      </c>
      <c r="F1890">
        <v>0</v>
      </c>
      <c r="G1890" s="10">
        <f t="shared" si="148"/>
        <v>1.2924579362898452E+50</v>
      </c>
      <c r="H1890" s="14">
        <f t="shared" si="150"/>
        <v>11352.95051237</v>
      </c>
      <c r="I1890" s="14">
        <f t="shared" si="151"/>
        <v>11352.95051237</v>
      </c>
      <c r="J1890" s="16">
        <v>1</v>
      </c>
      <c r="K1890" s="16">
        <f t="shared" si="149"/>
        <v>1</v>
      </c>
      <c r="L1890" s="14">
        <v>11937.8259209349</v>
      </c>
      <c r="M1890" s="14">
        <v>11937.825920769999</v>
      </c>
      <c r="S1890" s="6"/>
      <c r="T1890" s="6"/>
    </row>
    <row r="1891" spans="1:20" x14ac:dyDescent="0.3">
      <c r="A1891" s="2">
        <v>37001</v>
      </c>
      <c r="B1891" t="s">
        <v>1263</v>
      </c>
      <c r="C1891" t="s">
        <v>1264</v>
      </c>
      <c r="D1891" s="14">
        <v>519912.45132227626</v>
      </c>
      <c r="E1891" s="11">
        <f t="shared" si="147"/>
        <v>3.8018526950087974E-4</v>
      </c>
      <c r="F1891">
        <v>441</v>
      </c>
      <c r="G1891" s="10">
        <f t="shared" si="148"/>
        <v>0.13421445798232309</v>
      </c>
      <c r="H1891" s="14">
        <f t="shared" si="150"/>
        <v>0</v>
      </c>
      <c r="I1891" s="14">
        <f t="shared" si="151"/>
        <v>-3353831.5486777239</v>
      </c>
      <c r="J1891" s="16">
        <v>1</v>
      </c>
      <c r="K1891" s="16">
        <f t="shared" si="149"/>
        <v>1</v>
      </c>
      <c r="L1891" s="14">
        <v>443106.00998217601</v>
      </c>
      <c r="M1891" s="14">
        <v>443106.00998500001</v>
      </c>
      <c r="S1891" s="6"/>
      <c r="T1891" s="6"/>
    </row>
    <row r="1892" spans="1:20" x14ac:dyDescent="0.3">
      <c r="A1892" s="2">
        <v>37003</v>
      </c>
      <c r="B1892" t="s">
        <v>1263</v>
      </c>
      <c r="C1892" t="s">
        <v>521</v>
      </c>
      <c r="D1892" s="14">
        <v>0</v>
      </c>
      <c r="E1892" s="11">
        <f t="shared" si="147"/>
        <v>0</v>
      </c>
      <c r="F1892">
        <v>2</v>
      </c>
      <c r="G1892" s="10">
        <f t="shared" si="148"/>
        <v>0</v>
      </c>
      <c r="H1892" s="14">
        <f t="shared" si="150"/>
        <v>0</v>
      </c>
      <c r="I1892" s="14">
        <f t="shared" si="151"/>
        <v>-17568</v>
      </c>
      <c r="J1892" s="16">
        <v>1</v>
      </c>
      <c r="K1892" s="16">
        <f t="shared" si="149"/>
        <v>1</v>
      </c>
      <c r="L1892" s="14">
        <v>0</v>
      </c>
      <c r="M1892" s="14">
        <v>0</v>
      </c>
      <c r="S1892" s="6"/>
      <c r="T1892" s="6"/>
    </row>
    <row r="1893" spans="1:20" x14ac:dyDescent="0.3">
      <c r="A1893" s="2">
        <v>37005</v>
      </c>
      <c r="B1893" t="s">
        <v>1263</v>
      </c>
      <c r="C1893" t="s">
        <v>1265</v>
      </c>
      <c r="D1893" s="14">
        <v>0</v>
      </c>
      <c r="E1893" s="11">
        <f t="shared" si="147"/>
        <v>0</v>
      </c>
      <c r="F1893">
        <v>0</v>
      </c>
      <c r="G1893" s="10">
        <f t="shared" si="148"/>
        <v>0</v>
      </c>
      <c r="H1893" s="14">
        <f t="shared" si="150"/>
        <v>0</v>
      </c>
      <c r="I1893" s="14">
        <f t="shared" si="151"/>
        <v>0</v>
      </c>
      <c r="J1893" s="16">
        <v>1</v>
      </c>
      <c r="K1893" s="16">
        <f t="shared" si="149"/>
        <v>1</v>
      </c>
      <c r="L1893" s="14">
        <v>0</v>
      </c>
      <c r="M1893" s="14">
        <v>0</v>
      </c>
      <c r="S1893" s="6"/>
      <c r="T1893" s="6"/>
    </row>
    <row r="1894" spans="1:20" x14ac:dyDescent="0.3">
      <c r="A1894" s="2">
        <v>37007</v>
      </c>
      <c r="B1894" t="s">
        <v>1263</v>
      </c>
      <c r="C1894" t="s">
        <v>1266</v>
      </c>
      <c r="D1894" s="14">
        <v>0</v>
      </c>
      <c r="E1894" s="11">
        <f t="shared" si="147"/>
        <v>0</v>
      </c>
      <c r="F1894">
        <v>2</v>
      </c>
      <c r="G1894" s="10">
        <f t="shared" si="148"/>
        <v>0</v>
      </c>
      <c r="H1894" s="14">
        <f t="shared" si="150"/>
        <v>0</v>
      </c>
      <c r="I1894" s="14">
        <f t="shared" si="151"/>
        <v>-17568</v>
      </c>
      <c r="J1894" s="16">
        <v>1</v>
      </c>
      <c r="K1894" s="16">
        <f t="shared" si="149"/>
        <v>1</v>
      </c>
      <c r="L1894" s="14">
        <v>0</v>
      </c>
      <c r="M1894" s="14">
        <v>0</v>
      </c>
      <c r="S1894" s="6"/>
      <c r="T1894" s="6"/>
    </row>
    <row r="1895" spans="1:20" x14ac:dyDescent="0.3">
      <c r="A1895" s="2">
        <v>37009</v>
      </c>
      <c r="B1895" t="s">
        <v>1263</v>
      </c>
      <c r="C1895" t="s">
        <v>1267</v>
      </c>
      <c r="D1895" s="14">
        <v>0</v>
      </c>
      <c r="E1895" s="11">
        <f t="shared" si="147"/>
        <v>0</v>
      </c>
      <c r="F1895">
        <v>2</v>
      </c>
      <c r="G1895" s="10">
        <f t="shared" si="148"/>
        <v>0</v>
      </c>
      <c r="H1895" s="14">
        <f t="shared" si="150"/>
        <v>0</v>
      </c>
      <c r="I1895" s="14">
        <f t="shared" si="151"/>
        <v>-17568</v>
      </c>
      <c r="J1895" s="16">
        <v>1</v>
      </c>
      <c r="K1895" s="16">
        <f t="shared" si="149"/>
        <v>1</v>
      </c>
      <c r="L1895" s="14">
        <v>0</v>
      </c>
      <c r="M1895" s="14">
        <v>0</v>
      </c>
      <c r="S1895" s="6"/>
      <c r="T1895" s="6"/>
    </row>
    <row r="1896" spans="1:20" x14ac:dyDescent="0.3">
      <c r="A1896" s="2">
        <v>37011</v>
      </c>
      <c r="B1896" t="s">
        <v>1263</v>
      </c>
      <c r="C1896" t="s">
        <v>1268</v>
      </c>
      <c r="D1896" s="14">
        <v>0</v>
      </c>
      <c r="E1896" s="11">
        <f t="shared" si="147"/>
        <v>0</v>
      </c>
      <c r="F1896">
        <v>0</v>
      </c>
      <c r="G1896" s="10">
        <f t="shared" si="148"/>
        <v>0</v>
      </c>
      <c r="H1896" s="14">
        <f t="shared" si="150"/>
        <v>0</v>
      </c>
      <c r="I1896" s="14">
        <f t="shared" si="151"/>
        <v>0</v>
      </c>
      <c r="J1896" s="16">
        <v>1</v>
      </c>
      <c r="K1896" s="16">
        <f t="shared" si="149"/>
        <v>1</v>
      </c>
      <c r="L1896" s="14">
        <v>0</v>
      </c>
      <c r="M1896" s="14">
        <v>0</v>
      </c>
      <c r="S1896" s="6"/>
      <c r="T1896" s="6"/>
    </row>
    <row r="1897" spans="1:20" x14ac:dyDescent="0.3">
      <c r="A1897" s="2">
        <v>37013</v>
      </c>
      <c r="B1897" t="s">
        <v>1263</v>
      </c>
      <c r="C1897" t="s">
        <v>1269</v>
      </c>
      <c r="D1897" s="14">
        <v>19694.104693584341</v>
      </c>
      <c r="E1897" s="11">
        <f t="shared" si="147"/>
        <v>1.4401287142607226E-5</v>
      </c>
      <c r="F1897">
        <v>2</v>
      </c>
      <c r="G1897" s="10">
        <f t="shared" si="148"/>
        <v>1.1210214420300739</v>
      </c>
      <c r="H1897" s="14">
        <f t="shared" si="150"/>
        <v>2126.1046935843406</v>
      </c>
      <c r="I1897" s="14">
        <f t="shared" si="151"/>
        <v>2126.1046935843406</v>
      </c>
      <c r="J1897" s="16">
        <v>1</v>
      </c>
      <c r="K1897" s="16">
        <f t="shared" si="149"/>
        <v>1</v>
      </c>
      <c r="L1897" s="14">
        <v>18225.160186829002</v>
      </c>
      <c r="M1897" s="14">
        <v>18225.160186500001</v>
      </c>
      <c r="S1897" s="6"/>
      <c r="T1897" s="6"/>
    </row>
    <row r="1898" spans="1:20" x14ac:dyDescent="0.3">
      <c r="A1898" s="2">
        <v>37015</v>
      </c>
      <c r="B1898" t="s">
        <v>1263</v>
      </c>
      <c r="C1898" t="s">
        <v>1270</v>
      </c>
      <c r="D1898" s="14">
        <v>0</v>
      </c>
      <c r="E1898" s="11">
        <f t="shared" si="147"/>
        <v>0</v>
      </c>
      <c r="F1898">
        <v>0</v>
      </c>
      <c r="G1898" s="10">
        <f t="shared" si="148"/>
        <v>0</v>
      </c>
      <c r="H1898" s="14">
        <f t="shared" si="150"/>
        <v>0</v>
      </c>
      <c r="I1898" s="14">
        <f t="shared" si="151"/>
        <v>0</v>
      </c>
      <c r="J1898" s="16">
        <v>1</v>
      </c>
      <c r="K1898" s="16">
        <f t="shared" si="149"/>
        <v>1</v>
      </c>
      <c r="L1898" s="14">
        <v>0</v>
      </c>
      <c r="M1898" s="14">
        <v>0</v>
      </c>
      <c r="S1898" s="6"/>
      <c r="T1898" s="6"/>
    </row>
    <row r="1899" spans="1:20" x14ac:dyDescent="0.3">
      <c r="A1899" s="2">
        <v>37017</v>
      </c>
      <c r="B1899" t="s">
        <v>1263</v>
      </c>
      <c r="C1899" t="s">
        <v>1271</v>
      </c>
      <c r="D1899" s="14">
        <v>0</v>
      </c>
      <c r="E1899" s="11">
        <f t="shared" si="147"/>
        <v>0</v>
      </c>
      <c r="F1899">
        <v>0</v>
      </c>
      <c r="G1899" s="10">
        <f t="shared" si="148"/>
        <v>0</v>
      </c>
      <c r="H1899" s="14">
        <f t="shared" si="150"/>
        <v>0</v>
      </c>
      <c r="I1899" s="14">
        <f t="shared" si="151"/>
        <v>0</v>
      </c>
      <c r="J1899" s="16">
        <v>1</v>
      </c>
      <c r="K1899" s="16">
        <f t="shared" si="149"/>
        <v>1</v>
      </c>
      <c r="L1899" s="14">
        <v>0</v>
      </c>
      <c r="M1899" s="14">
        <v>0</v>
      </c>
      <c r="S1899" s="6"/>
      <c r="T1899" s="6"/>
    </row>
    <row r="1900" spans="1:20" x14ac:dyDescent="0.3">
      <c r="A1900" s="2">
        <v>37019</v>
      </c>
      <c r="B1900" t="s">
        <v>1263</v>
      </c>
      <c r="C1900" t="s">
        <v>1272</v>
      </c>
      <c r="D1900" s="14">
        <v>84708.362812538311</v>
      </c>
      <c r="E1900" s="11">
        <f t="shared" si="147"/>
        <v>6.1942874541584032E-5</v>
      </c>
      <c r="F1900">
        <v>14</v>
      </c>
      <c r="G1900" s="10">
        <f t="shared" si="148"/>
        <v>0.68882028048186883</v>
      </c>
      <c r="H1900" s="14">
        <f t="shared" si="150"/>
        <v>0</v>
      </c>
      <c r="I1900" s="14">
        <f t="shared" si="151"/>
        <v>-38267.637187461689</v>
      </c>
      <c r="J1900" s="16">
        <v>1</v>
      </c>
      <c r="K1900" s="16">
        <f t="shared" si="149"/>
        <v>1</v>
      </c>
      <c r="L1900" s="14">
        <v>72345.819969949196</v>
      </c>
      <c r="M1900" s="14">
        <v>72345.819969499993</v>
      </c>
      <c r="S1900" s="6"/>
      <c r="T1900" s="6"/>
    </row>
    <row r="1901" spans="1:20" x14ac:dyDescent="0.3">
      <c r="A1901" s="2">
        <v>37021</v>
      </c>
      <c r="B1901" t="s">
        <v>1263</v>
      </c>
      <c r="C1901" t="s">
        <v>1273</v>
      </c>
      <c r="D1901" s="14">
        <v>885090.36076085991</v>
      </c>
      <c r="E1901" s="11">
        <f t="shared" si="147"/>
        <v>6.4722111671434925E-4</v>
      </c>
      <c r="F1901">
        <v>114</v>
      </c>
      <c r="G1901" s="10">
        <f t="shared" si="148"/>
        <v>0.88387414993055546</v>
      </c>
      <c r="H1901" s="14">
        <f t="shared" si="150"/>
        <v>0</v>
      </c>
      <c r="I1901" s="14">
        <f t="shared" si="151"/>
        <v>-116285.63923914009</v>
      </c>
      <c r="J1901" s="16">
        <v>1</v>
      </c>
      <c r="K1901" s="16">
        <f t="shared" si="149"/>
        <v>1</v>
      </c>
      <c r="L1901" s="14">
        <v>870602.68468579103</v>
      </c>
      <c r="M1901" s="14">
        <v>870602.68468499999</v>
      </c>
      <c r="S1901" s="6"/>
      <c r="T1901" s="6"/>
    </row>
    <row r="1902" spans="1:20" x14ac:dyDescent="0.3">
      <c r="A1902" s="2">
        <v>37023</v>
      </c>
      <c r="B1902" t="s">
        <v>1263</v>
      </c>
      <c r="C1902" t="s">
        <v>36</v>
      </c>
      <c r="D1902" s="14">
        <v>316590.2864360176</v>
      </c>
      <c r="E1902" s="11">
        <f t="shared" si="147"/>
        <v>2.3150621429420066E-4</v>
      </c>
      <c r="F1902">
        <v>0</v>
      </c>
      <c r="G1902" s="10">
        <f t="shared" si="148"/>
        <v>3.6041699275502913E+51</v>
      </c>
      <c r="H1902" s="14">
        <f t="shared" si="150"/>
        <v>316590.2864360176</v>
      </c>
      <c r="I1902" s="14">
        <f t="shared" si="151"/>
        <v>316590.2864360176</v>
      </c>
      <c r="J1902" s="16">
        <v>0.3699323681603286</v>
      </c>
      <c r="K1902" s="16">
        <f t="shared" si="149"/>
        <v>0.33294767564292527</v>
      </c>
      <c r="L1902" s="14">
        <v>284160.04937035602</v>
      </c>
      <c r="M1902" s="14">
        <v>105119.9999542</v>
      </c>
      <c r="S1902" s="6"/>
      <c r="T1902" s="6"/>
    </row>
    <row r="1903" spans="1:20" x14ac:dyDescent="0.3">
      <c r="A1903" s="2">
        <v>37025</v>
      </c>
      <c r="B1903" t="s">
        <v>1263</v>
      </c>
      <c r="C1903" t="s">
        <v>1274</v>
      </c>
      <c r="D1903" s="14">
        <v>319083.30989438121</v>
      </c>
      <c r="E1903" s="11">
        <f t="shared" si="147"/>
        <v>2.3332923429108561E-4</v>
      </c>
      <c r="F1903">
        <v>103</v>
      </c>
      <c r="G1903" s="10">
        <f t="shared" si="148"/>
        <v>0.35267488758729598</v>
      </c>
      <c r="H1903" s="14">
        <f t="shared" si="150"/>
        <v>0</v>
      </c>
      <c r="I1903" s="14">
        <f t="shared" si="151"/>
        <v>-585668.69010561879</v>
      </c>
      <c r="J1903" s="16">
        <v>1</v>
      </c>
      <c r="K1903" s="16">
        <f t="shared" si="149"/>
        <v>1</v>
      </c>
      <c r="L1903" s="14">
        <v>375896.915596598</v>
      </c>
      <c r="M1903" s="14">
        <v>375896.91559400002</v>
      </c>
      <c r="S1903" s="6"/>
      <c r="T1903" s="6"/>
    </row>
    <row r="1904" spans="1:20" x14ac:dyDescent="0.3">
      <c r="A1904" s="2">
        <v>37027</v>
      </c>
      <c r="B1904" t="s">
        <v>1263</v>
      </c>
      <c r="C1904" t="s">
        <v>742</v>
      </c>
      <c r="D1904" s="14">
        <v>172.54551155518431</v>
      </c>
      <c r="E1904" s="11">
        <f t="shared" si="147"/>
        <v>1.2617366951866309E-7</v>
      </c>
      <c r="F1904">
        <v>2</v>
      </c>
      <c r="G1904" s="10">
        <f t="shared" si="148"/>
        <v>9.8215796650264284E-3</v>
      </c>
      <c r="H1904" s="14">
        <f t="shared" si="150"/>
        <v>0</v>
      </c>
      <c r="I1904" s="14">
        <f t="shared" si="151"/>
        <v>-17395.454488444815</v>
      </c>
      <c r="J1904" s="16">
        <v>1</v>
      </c>
      <c r="K1904" s="16">
        <f t="shared" si="149"/>
        <v>1</v>
      </c>
      <c r="L1904" s="14">
        <v>135.63005442602099</v>
      </c>
      <c r="M1904" s="14">
        <v>135.6300544309</v>
      </c>
      <c r="S1904" s="6"/>
      <c r="T1904" s="6"/>
    </row>
    <row r="1905" spans="1:20" x14ac:dyDescent="0.3">
      <c r="A1905" s="2">
        <v>37029</v>
      </c>
      <c r="B1905" t="s">
        <v>1263</v>
      </c>
      <c r="C1905" t="s">
        <v>39</v>
      </c>
      <c r="D1905" s="14">
        <v>0</v>
      </c>
      <c r="E1905" s="11">
        <f t="shared" si="147"/>
        <v>0</v>
      </c>
      <c r="F1905">
        <v>6</v>
      </c>
      <c r="G1905" s="10">
        <f t="shared" si="148"/>
        <v>0</v>
      </c>
      <c r="H1905" s="14">
        <f t="shared" si="150"/>
        <v>0</v>
      </c>
      <c r="I1905" s="14">
        <f t="shared" si="151"/>
        <v>-52704</v>
      </c>
      <c r="J1905" s="16">
        <v>1</v>
      </c>
      <c r="K1905" s="16">
        <f t="shared" si="149"/>
        <v>1</v>
      </c>
      <c r="L1905" s="14">
        <v>0</v>
      </c>
      <c r="M1905" s="14">
        <v>0</v>
      </c>
      <c r="S1905" s="6"/>
      <c r="T1905" s="6"/>
    </row>
    <row r="1906" spans="1:20" x14ac:dyDescent="0.3">
      <c r="A1906" s="2">
        <v>37031</v>
      </c>
      <c r="B1906" t="s">
        <v>1263</v>
      </c>
      <c r="C1906" t="s">
        <v>1275</v>
      </c>
      <c r="D1906" s="14">
        <v>0</v>
      </c>
      <c r="E1906" s="11">
        <f t="shared" si="147"/>
        <v>0</v>
      </c>
      <c r="F1906">
        <v>0</v>
      </c>
      <c r="G1906" s="10">
        <f t="shared" si="148"/>
        <v>0</v>
      </c>
      <c r="H1906" s="14">
        <f t="shared" si="150"/>
        <v>0</v>
      </c>
      <c r="I1906" s="14">
        <f t="shared" si="151"/>
        <v>0</v>
      </c>
      <c r="J1906" s="16">
        <v>1</v>
      </c>
      <c r="K1906" s="16">
        <f t="shared" si="149"/>
        <v>1</v>
      </c>
      <c r="L1906" s="14">
        <v>0</v>
      </c>
      <c r="M1906" s="14">
        <v>0</v>
      </c>
      <c r="S1906" s="6"/>
      <c r="T1906" s="6"/>
    </row>
    <row r="1907" spans="1:20" x14ac:dyDescent="0.3">
      <c r="A1907" s="2">
        <v>37033</v>
      </c>
      <c r="B1907" t="s">
        <v>1263</v>
      </c>
      <c r="C1907" t="s">
        <v>1276</v>
      </c>
      <c r="D1907" s="14">
        <v>45669.28559156978</v>
      </c>
      <c r="E1907" s="11">
        <f t="shared" si="147"/>
        <v>3.3395602675768558E-5</v>
      </c>
      <c r="F1907">
        <v>10</v>
      </c>
      <c r="G1907" s="10">
        <f t="shared" si="148"/>
        <v>0.51991445345594012</v>
      </c>
      <c r="H1907" s="14">
        <f t="shared" si="150"/>
        <v>0</v>
      </c>
      <c r="I1907" s="14">
        <f t="shared" si="151"/>
        <v>-42170.71440843022</v>
      </c>
      <c r="J1907" s="16">
        <v>1</v>
      </c>
      <c r="K1907" s="16">
        <f t="shared" si="149"/>
        <v>1</v>
      </c>
      <c r="L1907" s="14">
        <v>36821.4039165906</v>
      </c>
      <c r="M1907" s="14">
        <v>36821.403916299998</v>
      </c>
      <c r="S1907" s="6"/>
      <c r="T1907" s="6"/>
    </row>
    <row r="1908" spans="1:20" x14ac:dyDescent="0.3">
      <c r="A1908" s="2">
        <v>37035</v>
      </c>
      <c r="B1908" t="s">
        <v>1263</v>
      </c>
      <c r="C1908" t="s">
        <v>1277</v>
      </c>
      <c r="D1908" s="14">
        <v>350080.02453305322</v>
      </c>
      <c r="E1908" s="11">
        <f t="shared" si="147"/>
        <v>2.5599553950953971E-4</v>
      </c>
      <c r="F1908">
        <v>69</v>
      </c>
      <c r="G1908" s="10">
        <f t="shared" si="148"/>
        <v>0.57759830873830753</v>
      </c>
      <c r="H1908" s="14">
        <f t="shared" si="150"/>
        <v>0</v>
      </c>
      <c r="I1908" s="14">
        <f t="shared" si="151"/>
        <v>-256015.97546694678</v>
      </c>
      <c r="J1908" s="16">
        <v>1</v>
      </c>
      <c r="K1908" s="16">
        <f t="shared" si="149"/>
        <v>1</v>
      </c>
      <c r="L1908" s="14">
        <v>294377.70385035098</v>
      </c>
      <c r="M1908" s="14">
        <v>294377.70385399897</v>
      </c>
      <c r="S1908" s="6"/>
      <c r="T1908" s="6"/>
    </row>
    <row r="1909" spans="1:20" x14ac:dyDescent="0.3">
      <c r="A1909" s="2">
        <v>37037</v>
      </c>
      <c r="B1909" t="s">
        <v>1263</v>
      </c>
      <c r="C1909" t="s">
        <v>44</v>
      </c>
      <c r="D1909" s="14">
        <v>177486.17223060122</v>
      </c>
      <c r="E1909" s="11">
        <f t="shared" si="147"/>
        <v>1.2978652088550111E-4</v>
      </c>
      <c r="F1909">
        <v>0</v>
      </c>
      <c r="G1909" s="10">
        <f t="shared" si="148"/>
        <v>2.0205620700205057E+51</v>
      </c>
      <c r="H1909" s="14">
        <f t="shared" si="150"/>
        <v>177486.17223060122</v>
      </c>
      <c r="I1909" s="14">
        <f t="shared" si="151"/>
        <v>177486.17223060122</v>
      </c>
      <c r="J1909" s="16">
        <v>0.7536457763914618</v>
      </c>
      <c r="K1909" s="16">
        <f t="shared" si="149"/>
        <v>0.59389415341634211</v>
      </c>
      <c r="L1909" s="14">
        <v>139481.973218573</v>
      </c>
      <c r="M1909" s="14">
        <v>105119.9999445</v>
      </c>
      <c r="S1909" s="6"/>
      <c r="T1909" s="6"/>
    </row>
    <row r="1910" spans="1:20" x14ac:dyDescent="0.3">
      <c r="A1910" s="2">
        <v>37039</v>
      </c>
      <c r="B1910" t="s">
        <v>1263</v>
      </c>
      <c r="C1910" t="s">
        <v>47</v>
      </c>
      <c r="D1910" s="14">
        <v>0</v>
      </c>
      <c r="E1910" s="11">
        <f t="shared" si="147"/>
        <v>0</v>
      </c>
      <c r="F1910">
        <v>23</v>
      </c>
      <c r="G1910" s="10">
        <f t="shared" si="148"/>
        <v>0</v>
      </c>
      <c r="H1910" s="14">
        <f t="shared" si="150"/>
        <v>0</v>
      </c>
      <c r="I1910" s="14">
        <f t="shared" si="151"/>
        <v>-202032</v>
      </c>
      <c r="J1910" s="16">
        <v>1</v>
      </c>
      <c r="K1910" s="16">
        <f t="shared" si="149"/>
        <v>1</v>
      </c>
      <c r="L1910" s="14">
        <v>0</v>
      </c>
      <c r="M1910" s="14">
        <v>0</v>
      </c>
      <c r="S1910" s="6"/>
      <c r="T1910" s="6"/>
    </row>
    <row r="1911" spans="1:20" x14ac:dyDescent="0.3">
      <c r="A1911" s="2">
        <v>37041</v>
      </c>
      <c r="B1911" t="s">
        <v>1263</v>
      </c>
      <c r="C1911" t="s">
        <v>1278</v>
      </c>
      <c r="D1911" s="14">
        <v>27908.782693761659</v>
      </c>
      <c r="E1911" s="11">
        <f t="shared" si="147"/>
        <v>2.0408259203802307E-5</v>
      </c>
      <c r="F1911">
        <v>0</v>
      </c>
      <c r="G1911" s="10">
        <f t="shared" si="148"/>
        <v>3.1772293594901708E+50</v>
      </c>
      <c r="H1911" s="14">
        <f t="shared" si="150"/>
        <v>27908.782693761659</v>
      </c>
      <c r="I1911" s="14">
        <f t="shared" si="151"/>
        <v>27908.782693761659</v>
      </c>
      <c r="J1911" s="16">
        <v>1</v>
      </c>
      <c r="K1911" s="16">
        <f t="shared" si="149"/>
        <v>1</v>
      </c>
      <c r="L1911" s="14">
        <v>24500.945549563501</v>
      </c>
      <c r="M1911" s="14">
        <v>24500.9455491999</v>
      </c>
      <c r="S1911" s="6"/>
      <c r="T1911" s="6"/>
    </row>
    <row r="1912" spans="1:20" x14ac:dyDescent="0.3">
      <c r="A1912" s="2">
        <v>37043</v>
      </c>
      <c r="B1912" t="s">
        <v>1263</v>
      </c>
      <c r="C1912" t="s">
        <v>49</v>
      </c>
      <c r="D1912" s="14">
        <v>0</v>
      </c>
      <c r="E1912" s="11">
        <f t="shared" si="147"/>
        <v>0</v>
      </c>
      <c r="F1912">
        <v>0</v>
      </c>
      <c r="G1912" s="10">
        <f t="shared" si="148"/>
        <v>0</v>
      </c>
      <c r="H1912" s="14">
        <f t="shared" si="150"/>
        <v>0</v>
      </c>
      <c r="I1912" s="14">
        <f t="shared" si="151"/>
        <v>0</v>
      </c>
      <c r="J1912" s="16">
        <v>1</v>
      </c>
      <c r="K1912" s="16">
        <f t="shared" si="149"/>
        <v>1</v>
      </c>
      <c r="L1912" s="14">
        <v>0</v>
      </c>
      <c r="M1912" s="14">
        <v>0</v>
      </c>
      <c r="S1912" s="6"/>
      <c r="T1912" s="6"/>
    </row>
    <row r="1913" spans="1:20" x14ac:dyDescent="0.3">
      <c r="A1913" s="2">
        <v>37045</v>
      </c>
      <c r="B1913" t="s">
        <v>1263</v>
      </c>
      <c r="C1913" t="s">
        <v>274</v>
      </c>
      <c r="D1913" s="14">
        <v>292779.97391079058</v>
      </c>
      <c r="E1913" s="11">
        <f t="shared" si="147"/>
        <v>2.1409495580004243E-4</v>
      </c>
      <c r="F1913">
        <v>20</v>
      </c>
      <c r="G1913" s="10">
        <f t="shared" si="148"/>
        <v>1.6665526748109663</v>
      </c>
      <c r="H1913" s="14">
        <f t="shared" si="150"/>
        <v>117099.97391079058</v>
      </c>
      <c r="I1913" s="14">
        <f t="shared" si="151"/>
        <v>117099.97391079058</v>
      </c>
      <c r="J1913" s="16">
        <v>0.58012063892124299</v>
      </c>
      <c r="K1913" s="16">
        <f t="shared" si="149"/>
        <v>0.60004103987497903</v>
      </c>
      <c r="L1913" s="14">
        <v>302006.14880250901</v>
      </c>
      <c r="M1913" s="14">
        <v>175200.00002199999</v>
      </c>
      <c r="S1913" s="6"/>
      <c r="T1913" s="6"/>
    </row>
    <row r="1914" spans="1:20" x14ac:dyDescent="0.3">
      <c r="A1914" s="2">
        <v>37047</v>
      </c>
      <c r="B1914" t="s">
        <v>1263</v>
      </c>
      <c r="C1914" t="s">
        <v>1279</v>
      </c>
      <c r="D1914" s="14">
        <v>229971.44822730214</v>
      </c>
      <c r="E1914" s="11">
        <f t="shared" si="147"/>
        <v>1.6816630723007721E-4</v>
      </c>
      <c r="F1914">
        <v>2</v>
      </c>
      <c r="G1914" s="10">
        <f t="shared" si="148"/>
        <v>13.090360213302718</v>
      </c>
      <c r="H1914" s="14">
        <f t="shared" si="150"/>
        <v>212403.44822730214</v>
      </c>
      <c r="I1914" s="14">
        <f t="shared" si="151"/>
        <v>212403.44822730214</v>
      </c>
      <c r="J1914" s="16">
        <v>0.56392171623156617</v>
      </c>
      <c r="K1914" s="16">
        <f t="shared" si="149"/>
        <v>0.45835255120807644</v>
      </c>
      <c r="L1914" s="14">
        <v>186408.85245529801</v>
      </c>
      <c r="M1914" s="14">
        <v>105119.999954</v>
      </c>
      <c r="S1914" s="6"/>
      <c r="T1914" s="6"/>
    </row>
    <row r="1915" spans="1:20" x14ac:dyDescent="0.3">
      <c r="A1915" s="2">
        <v>37049</v>
      </c>
      <c r="B1915" t="s">
        <v>1263</v>
      </c>
      <c r="C1915" t="s">
        <v>1280</v>
      </c>
      <c r="D1915" s="14">
        <v>170942.37466821875</v>
      </c>
      <c r="E1915" s="11">
        <f t="shared" si="147"/>
        <v>1.250013778609663E-4</v>
      </c>
      <c r="F1915">
        <v>16</v>
      </c>
      <c r="G1915" s="10">
        <f t="shared" si="148"/>
        <v>1.2162908033656274</v>
      </c>
      <c r="H1915" s="14">
        <f t="shared" si="150"/>
        <v>30398.374668218748</v>
      </c>
      <c r="I1915" s="14">
        <f t="shared" si="151"/>
        <v>30398.374668218748</v>
      </c>
      <c r="J1915" s="16">
        <v>1</v>
      </c>
      <c r="K1915" s="16">
        <f t="shared" si="149"/>
        <v>0.82217180071811446</v>
      </c>
      <c r="L1915" s="14">
        <v>139343.470917725</v>
      </c>
      <c r="M1915" s="14">
        <v>139343.470917</v>
      </c>
      <c r="S1915" s="6"/>
      <c r="T1915" s="6"/>
    </row>
    <row r="1916" spans="1:20" x14ac:dyDescent="0.3">
      <c r="A1916" s="2">
        <v>37051</v>
      </c>
      <c r="B1916" t="s">
        <v>1263</v>
      </c>
      <c r="C1916" t="s">
        <v>530</v>
      </c>
      <c r="D1916" s="14">
        <v>752679.56460844458</v>
      </c>
      <c r="E1916" s="11">
        <f t="shared" si="147"/>
        <v>5.503959029846099E-4</v>
      </c>
      <c r="F1916">
        <v>87</v>
      </c>
      <c r="G1916" s="10">
        <f t="shared" si="148"/>
        <v>0.98491453191859357</v>
      </c>
      <c r="H1916" s="14">
        <f t="shared" si="150"/>
        <v>0</v>
      </c>
      <c r="I1916" s="14">
        <f t="shared" si="151"/>
        <v>-11528.435391555424</v>
      </c>
      <c r="J1916" s="16">
        <v>1</v>
      </c>
      <c r="K1916" s="16">
        <f t="shared" si="149"/>
        <v>1</v>
      </c>
      <c r="L1916" s="14">
        <v>630364.60851420905</v>
      </c>
      <c r="M1916" s="14">
        <v>630364.60851499997</v>
      </c>
      <c r="S1916" s="6"/>
      <c r="T1916" s="6"/>
    </row>
    <row r="1917" spans="1:20" x14ac:dyDescent="0.3">
      <c r="A1917" s="2">
        <v>37053</v>
      </c>
      <c r="B1917" t="s">
        <v>1263</v>
      </c>
      <c r="C1917" t="s">
        <v>1281</v>
      </c>
      <c r="D1917" s="14">
        <v>0</v>
      </c>
      <c r="E1917" s="11">
        <f t="shared" si="147"/>
        <v>0</v>
      </c>
      <c r="F1917">
        <v>4</v>
      </c>
      <c r="G1917" s="10">
        <f t="shared" si="148"/>
        <v>0</v>
      </c>
      <c r="H1917" s="14">
        <f t="shared" si="150"/>
        <v>0</v>
      </c>
      <c r="I1917" s="14">
        <f t="shared" si="151"/>
        <v>-35136</v>
      </c>
      <c r="J1917" s="16">
        <v>1</v>
      </c>
      <c r="K1917" s="16">
        <f t="shared" si="149"/>
        <v>1</v>
      </c>
      <c r="L1917" s="14">
        <v>0</v>
      </c>
      <c r="M1917" s="14">
        <v>0</v>
      </c>
      <c r="S1917" s="6"/>
      <c r="T1917" s="6"/>
    </row>
    <row r="1918" spans="1:20" x14ac:dyDescent="0.3">
      <c r="A1918" s="2">
        <v>37055</v>
      </c>
      <c r="B1918" t="s">
        <v>1263</v>
      </c>
      <c r="C1918" t="s">
        <v>1282</v>
      </c>
      <c r="D1918" s="14">
        <v>0</v>
      </c>
      <c r="E1918" s="11">
        <f t="shared" si="147"/>
        <v>0</v>
      </c>
      <c r="F1918">
        <v>0</v>
      </c>
      <c r="G1918" s="10">
        <f t="shared" si="148"/>
        <v>0</v>
      </c>
      <c r="H1918" s="14">
        <f t="shared" si="150"/>
        <v>0</v>
      </c>
      <c r="I1918" s="14">
        <f t="shared" si="151"/>
        <v>0</v>
      </c>
      <c r="J1918" s="16">
        <v>1</v>
      </c>
      <c r="K1918" s="16">
        <f t="shared" si="149"/>
        <v>1</v>
      </c>
      <c r="L1918" s="14">
        <v>0</v>
      </c>
      <c r="M1918" s="14">
        <v>0</v>
      </c>
      <c r="S1918" s="6"/>
      <c r="T1918" s="6"/>
    </row>
    <row r="1919" spans="1:20" x14ac:dyDescent="0.3">
      <c r="A1919" s="2">
        <v>37057</v>
      </c>
      <c r="B1919" t="s">
        <v>1263</v>
      </c>
      <c r="C1919" t="s">
        <v>1283</v>
      </c>
      <c r="D1919" s="14">
        <v>404057.76750109345</v>
      </c>
      <c r="E1919" s="11">
        <f t="shared" si="147"/>
        <v>2.9546669028725588E-4</v>
      </c>
      <c r="F1919">
        <v>87</v>
      </c>
      <c r="G1919" s="10">
        <f t="shared" si="148"/>
        <v>0.52872747668317188</v>
      </c>
      <c r="H1919" s="14">
        <f t="shared" si="150"/>
        <v>0</v>
      </c>
      <c r="I1919" s="14">
        <f t="shared" si="151"/>
        <v>-360150.23249890655</v>
      </c>
      <c r="J1919" s="16">
        <v>1</v>
      </c>
      <c r="K1919" s="16">
        <f t="shared" si="149"/>
        <v>1</v>
      </c>
      <c r="L1919" s="14">
        <v>428690.58666004398</v>
      </c>
      <c r="M1919" s="14">
        <v>428690.58665800001</v>
      </c>
      <c r="S1919" s="6"/>
      <c r="T1919" s="6"/>
    </row>
    <row r="1920" spans="1:20" x14ac:dyDescent="0.3">
      <c r="A1920" s="2">
        <v>37059</v>
      </c>
      <c r="B1920" t="s">
        <v>1263</v>
      </c>
      <c r="C1920" t="s">
        <v>1284</v>
      </c>
      <c r="D1920" s="14">
        <v>285736.38007128745</v>
      </c>
      <c r="E1920" s="11">
        <f t="shared" si="147"/>
        <v>2.089443374309003E-4</v>
      </c>
      <c r="F1920">
        <v>181</v>
      </c>
      <c r="G1920" s="10">
        <f t="shared" si="148"/>
        <v>0.17971926611373232</v>
      </c>
      <c r="H1920" s="14">
        <f t="shared" si="150"/>
        <v>0</v>
      </c>
      <c r="I1920" s="14">
        <f t="shared" si="151"/>
        <v>-1304167.6199287125</v>
      </c>
      <c r="J1920" s="16">
        <v>1</v>
      </c>
      <c r="K1920" s="16">
        <f t="shared" si="149"/>
        <v>1</v>
      </c>
      <c r="L1920" s="14">
        <v>273164.44219155499</v>
      </c>
      <c r="M1920" s="14">
        <v>273164.44218999997</v>
      </c>
      <c r="S1920" s="6"/>
      <c r="T1920" s="6"/>
    </row>
    <row r="1921" spans="1:20" x14ac:dyDescent="0.3">
      <c r="A1921" s="2">
        <v>37061</v>
      </c>
      <c r="B1921" t="s">
        <v>1263</v>
      </c>
      <c r="C1921" t="s">
        <v>1285</v>
      </c>
      <c r="D1921" s="14">
        <v>224731.68021026079</v>
      </c>
      <c r="E1921" s="11">
        <f t="shared" si="147"/>
        <v>1.6433473402844575E-4</v>
      </c>
      <c r="F1921">
        <v>10</v>
      </c>
      <c r="G1921" s="10">
        <f t="shared" si="148"/>
        <v>2.5584207674210018</v>
      </c>
      <c r="H1921" s="14">
        <f t="shared" si="150"/>
        <v>136891.68021026079</v>
      </c>
      <c r="I1921" s="14">
        <f t="shared" si="151"/>
        <v>136891.68021026079</v>
      </c>
      <c r="J1921" s="16">
        <v>0.47112120046362971</v>
      </c>
      <c r="K1921" s="16">
        <f t="shared" si="149"/>
        <v>0.46903934461478425</v>
      </c>
      <c r="L1921" s="14">
        <v>223127.29696471899</v>
      </c>
      <c r="M1921" s="14">
        <v>105119.9998984</v>
      </c>
      <c r="S1921" s="6"/>
      <c r="T1921" s="6"/>
    </row>
    <row r="1922" spans="1:20" x14ac:dyDescent="0.3">
      <c r="A1922" s="2">
        <v>37063</v>
      </c>
      <c r="B1922" t="s">
        <v>1263</v>
      </c>
      <c r="C1922" t="s">
        <v>1286</v>
      </c>
      <c r="D1922" s="14">
        <v>1170122.3393364148</v>
      </c>
      <c r="E1922" s="11">
        <f t="shared" ref="E1922:E1985" si="152">D1922/SUM(D$2:D$3500)</f>
        <v>8.5565036151415206E-4</v>
      </c>
      <c r="F1922">
        <v>0</v>
      </c>
      <c r="G1922" s="10">
        <f t="shared" si="148"/>
        <v>1.3321064883155908E+52</v>
      </c>
      <c r="H1922" s="14">
        <f t="shared" si="150"/>
        <v>1170122.3393364148</v>
      </c>
      <c r="I1922" s="14">
        <f t="shared" si="151"/>
        <v>1170122.3393364148</v>
      </c>
      <c r="J1922" s="16">
        <v>0.10562911424802743</v>
      </c>
      <c r="K1922" s="16">
        <f t="shared" si="149"/>
        <v>9.0082888307027514E-2</v>
      </c>
      <c r="L1922" s="14">
        <v>995180.17118575203</v>
      </c>
      <c r="M1922" s="14">
        <v>105119.999753</v>
      </c>
      <c r="S1922" s="6"/>
      <c r="T1922" s="6"/>
    </row>
    <row r="1923" spans="1:20" x14ac:dyDescent="0.3">
      <c r="A1923" s="2">
        <v>37065</v>
      </c>
      <c r="B1923" t="s">
        <v>1263</v>
      </c>
      <c r="C1923" t="s">
        <v>1287</v>
      </c>
      <c r="D1923" s="14">
        <v>209154.11728258996</v>
      </c>
      <c r="E1923" s="11">
        <f t="shared" si="152"/>
        <v>1.529436624263687E-4</v>
      </c>
      <c r="F1923">
        <v>2</v>
      </c>
      <c r="G1923" s="10">
        <f t="shared" ref="G1923:G1986" si="153">D1923/8784/(F1923+1E-50)</f>
        <v>11.905402850784947</v>
      </c>
      <c r="H1923" s="14">
        <f t="shared" si="150"/>
        <v>191586.11728258996</v>
      </c>
      <c r="I1923" s="14">
        <f t="shared" si="151"/>
        <v>191586.11728258996</v>
      </c>
      <c r="J1923" s="16">
        <v>0.67077145629444457</v>
      </c>
      <c r="K1923" s="16">
        <f t="shared" ref="K1923:K1986" si="154">IF(G1923&gt;1,MIN(1,IF(F1923&lt;12,105408/D1923,(D1923-I1923)/D1923)),1)</f>
        <v>0.50397286637002858</v>
      </c>
      <c r="L1923" s="14">
        <v>156715.07637455099</v>
      </c>
      <c r="M1923" s="14">
        <v>105119.99995690001</v>
      </c>
      <c r="S1923" s="6"/>
      <c r="T1923" s="6"/>
    </row>
    <row r="1924" spans="1:20" x14ac:dyDescent="0.3">
      <c r="A1924" s="2">
        <v>37067</v>
      </c>
      <c r="B1924" t="s">
        <v>1263</v>
      </c>
      <c r="C1924" t="s">
        <v>77</v>
      </c>
      <c r="D1924" s="14">
        <v>1136629.3276866802</v>
      </c>
      <c r="E1924" s="11">
        <f t="shared" si="152"/>
        <v>8.3115864251787563E-4</v>
      </c>
      <c r="F1924">
        <v>8</v>
      </c>
      <c r="G1924" s="10">
        <f t="shared" si="153"/>
        <v>16.174711516488504</v>
      </c>
      <c r="H1924" s="14">
        <f t="shared" si="150"/>
        <v>1066357.3276866802</v>
      </c>
      <c r="I1924" s="14">
        <f t="shared" si="151"/>
        <v>1066357.3276866802</v>
      </c>
      <c r="J1924" s="16">
        <v>0.10998947004340839</v>
      </c>
      <c r="K1924" s="16">
        <f t="shared" si="154"/>
        <v>9.2737357230198492E-2</v>
      </c>
      <c r="L1924" s="14">
        <v>955727.85248319001</v>
      </c>
      <c r="M1924" s="14">
        <v>105119.9999593</v>
      </c>
      <c r="S1924" s="6"/>
      <c r="T1924" s="6"/>
    </row>
    <row r="1925" spans="1:20" x14ac:dyDescent="0.3">
      <c r="A1925" s="2">
        <v>37069</v>
      </c>
      <c r="B1925" t="s">
        <v>1263</v>
      </c>
      <c r="C1925" t="s">
        <v>78</v>
      </c>
      <c r="D1925" s="14">
        <v>0</v>
      </c>
      <c r="E1925" s="11">
        <f t="shared" si="152"/>
        <v>0</v>
      </c>
      <c r="F1925">
        <v>0</v>
      </c>
      <c r="G1925" s="10">
        <f t="shared" si="153"/>
        <v>0</v>
      </c>
      <c r="H1925" s="14">
        <f t="shared" si="150"/>
        <v>0</v>
      </c>
      <c r="I1925" s="14">
        <f t="shared" si="151"/>
        <v>0</v>
      </c>
      <c r="J1925" s="16">
        <v>1</v>
      </c>
      <c r="K1925" s="16">
        <f t="shared" si="154"/>
        <v>1</v>
      </c>
      <c r="L1925" s="14">
        <v>0</v>
      </c>
      <c r="M1925" s="14">
        <v>0</v>
      </c>
      <c r="S1925" s="6"/>
      <c r="T1925" s="6"/>
    </row>
    <row r="1926" spans="1:20" x14ac:dyDescent="0.3">
      <c r="A1926" s="2">
        <v>37071</v>
      </c>
      <c r="B1926" t="s">
        <v>1263</v>
      </c>
      <c r="C1926" t="s">
        <v>1288</v>
      </c>
      <c r="D1926" s="14">
        <v>572905.54129495774</v>
      </c>
      <c r="E1926" s="11">
        <f t="shared" si="152"/>
        <v>4.1893639412139721E-4</v>
      </c>
      <c r="F1926">
        <v>8</v>
      </c>
      <c r="G1926" s="10">
        <f t="shared" si="153"/>
        <v>8.1526858676991942</v>
      </c>
      <c r="H1926" s="14">
        <f t="shared" si="150"/>
        <v>502633.54129495774</v>
      </c>
      <c r="I1926" s="14">
        <f t="shared" si="151"/>
        <v>502633.54129495774</v>
      </c>
      <c r="J1926" s="16">
        <v>0.18998159005757637</v>
      </c>
      <c r="K1926" s="16">
        <f t="shared" si="154"/>
        <v>0.18398844556773311</v>
      </c>
      <c r="L1926" s="14">
        <v>553316.77121142298</v>
      </c>
      <c r="M1926" s="14">
        <v>105119.99996849999</v>
      </c>
      <c r="S1926" s="6"/>
      <c r="T1926" s="6"/>
    </row>
    <row r="1927" spans="1:20" x14ac:dyDescent="0.3">
      <c r="A1927" s="2">
        <v>37073</v>
      </c>
      <c r="B1927" t="s">
        <v>1263</v>
      </c>
      <c r="C1927" t="s">
        <v>1289</v>
      </c>
      <c r="D1927" s="14">
        <v>0</v>
      </c>
      <c r="E1927" s="11">
        <f t="shared" si="152"/>
        <v>0</v>
      </c>
      <c r="F1927">
        <v>0</v>
      </c>
      <c r="G1927" s="10">
        <f t="shared" si="153"/>
        <v>0</v>
      </c>
      <c r="H1927" s="14">
        <f t="shared" si="150"/>
        <v>0</v>
      </c>
      <c r="I1927" s="14">
        <f t="shared" si="151"/>
        <v>0</v>
      </c>
      <c r="J1927" s="16">
        <v>1</v>
      </c>
      <c r="K1927" s="16">
        <f t="shared" si="154"/>
        <v>1</v>
      </c>
      <c r="L1927" s="14">
        <v>0</v>
      </c>
      <c r="M1927" s="14">
        <v>0</v>
      </c>
      <c r="S1927" s="6"/>
      <c r="T1927" s="6"/>
    </row>
    <row r="1928" spans="1:20" x14ac:dyDescent="0.3">
      <c r="A1928" s="2">
        <v>37075</v>
      </c>
      <c r="B1928" t="s">
        <v>1263</v>
      </c>
      <c r="C1928" t="s">
        <v>254</v>
      </c>
      <c r="D1928" s="14">
        <v>0</v>
      </c>
      <c r="E1928" s="11">
        <f t="shared" si="152"/>
        <v>0</v>
      </c>
      <c r="F1928">
        <v>0</v>
      </c>
      <c r="G1928" s="10">
        <f t="shared" si="153"/>
        <v>0</v>
      </c>
      <c r="H1928" s="14">
        <f t="shared" ref="H1928:H1991" si="155">MAX(0,D1928-8784*F1928)</f>
        <v>0</v>
      </c>
      <c r="I1928" s="14">
        <f t="shared" ref="I1928:I1991" si="156">D1928-8784*F1928</f>
        <v>0</v>
      </c>
      <c r="J1928" s="16">
        <v>1</v>
      </c>
      <c r="K1928" s="16">
        <f t="shared" si="154"/>
        <v>1</v>
      </c>
      <c r="L1928" s="14">
        <v>0</v>
      </c>
      <c r="M1928" s="14">
        <v>0</v>
      </c>
      <c r="S1928" s="6"/>
      <c r="T1928" s="6"/>
    </row>
    <row r="1929" spans="1:20" x14ac:dyDescent="0.3">
      <c r="A1929" s="2">
        <v>37077</v>
      </c>
      <c r="B1929" t="s">
        <v>1263</v>
      </c>
      <c r="C1929" t="s">
        <v>1290</v>
      </c>
      <c r="D1929" s="14">
        <v>314292.83148244605</v>
      </c>
      <c r="E1929" s="11">
        <f t="shared" si="152"/>
        <v>2.298262034991749E-4</v>
      </c>
      <c r="F1929">
        <v>35</v>
      </c>
      <c r="G1929" s="10">
        <f t="shared" si="153"/>
        <v>1.022289980101633</v>
      </c>
      <c r="H1929" s="14">
        <f t="shared" si="155"/>
        <v>6852.831482446054</v>
      </c>
      <c r="I1929" s="14">
        <f t="shared" si="156"/>
        <v>6852.831482446054</v>
      </c>
      <c r="J1929" s="16">
        <v>1</v>
      </c>
      <c r="K1929" s="16">
        <f t="shared" si="154"/>
        <v>0.97819602995676724</v>
      </c>
      <c r="L1929" s="14">
        <v>301672.15971703199</v>
      </c>
      <c r="M1929" s="14">
        <v>301672.15971699997</v>
      </c>
      <c r="S1929" s="6"/>
      <c r="T1929" s="6"/>
    </row>
    <row r="1930" spans="1:20" x14ac:dyDescent="0.3">
      <c r="A1930" s="2">
        <v>37079</v>
      </c>
      <c r="B1930" t="s">
        <v>1263</v>
      </c>
      <c r="C1930" t="s">
        <v>85</v>
      </c>
      <c r="D1930" s="14">
        <v>38160.83168787152</v>
      </c>
      <c r="E1930" s="11">
        <f t="shared" si="152"/>
        <v>2.7905056019975962E-5</v>
      </c>
      <c r="F1930">
        <v>0</v>
      </c>
      <c r="G1930" s="10">
        <f t="shared" si="153"/>
        <v>4.3443569772167034E+50</v>
      </c>
      <c r="H1930" s="14">
        <f t="shared" si="155"/>
        <v>38160.83168787152</v>
      </c>
      <c r="I1930" s="14">
        <f t="shared" si="156"/>
        <v>38160.83168787152</v>
      </c>
      <c r="J1930" s="16">
        <v>1</v>
      </c>
      <c r="K1930" s="16">
        <f t="shared" si="154"/>
        <v>1</v>
      </c>
      <c r="L1930" s="14">
        <v>31461.416048861702</v>
      </c>
      <c r="M1930" s="14">
        <v>31461.416048700001</v>
      </c>
      <c r="S1930" s="6"/>
      <c r="T1930" s="6"/>
    </row>
    <row r="1931" spans="1:20" x14ac:dyDescent="0.3">
      <c r="A1931" s="2">
        <v>37081</v>
      </c>
      <c r="B1931" t="s">
        <v>1263</v>
      </c>
      <c r="C1931" t="s">
        <v>1291</v>
      </c>
      <c r="D1931" s="14">
        <v>1665904.4100871617</v>
      </c>
      <c r="E1931" s="11">
        <f t="shared" si="152"/>
        <v>1.21819032319943E-3</v>
      </c>
      <c r="F1931">
        <v>181</v>
      </c>
      <c r="G1931" s="10">
        <f t="shared" si="153"/>
        <v>1.0478018862064387</v>
      </c>
      <c r="H1931" s="14">
        <f t="shared" si="155"/>
        <v>76000.410087161697</v>
      </c>
      <c r="I1931" s="14">
        <f t="shared" si="156"/>
        <v>76000.410087161697</v>
      </c>
      <c r="J1931" s="16">
        <v>0.8447325220076537</v>
      </c>
      <c r="K1931" s="16">
        <f t="shared" si="154"/>
        <v>0.95437888895246681</v>
      </c>
      <c r="L1931" s="14">
        <v>1876996.51514852</v>
      </c>
      <c r="M1931" s="14">
        <v>1585559.9999800001</v>
      </c>
      <c r="S1931" s="6"/>
      <c r="T1931" s="6"/>
    </row>
    <row r="1932" spans="1:20" x14ac:dyDescent="0.3">
      <c r="A1932" s="2">
        <v>37083</v>
      </c>
      <c r="B1932" t="s">
        <v>1263</v>
      </c>
      <c r="C1932" t="s">
        <v>1292</v>
      </c>
      <c r="D1932" s="14">
        <v>408429.92496768601</v>
      </c>
      <c r="E1932" s="11">
        <f t="shared" si="152"/>
        <v>2.9866382445957527E-4</v>
      </c>
      <c r="F1932">
        <v>6</v>
      </c>
      <c r="G1932" s="10">
        <f t="shared" si="153"/>
        <v>7.7495052551549408</v>
      </c>
      <c r="H1932" s="14">
        <f t="shared" si="155"/>
        <v>355725.92496768601</v>
      </c>
      <c r="I1932" s="14">
        <f t="shared" si="156"/>
        <v>355725.92496768601</v>
      </c>
      <c r="J1932" s="16">
        <v>0.31113671420166888</v>
      </c>
      <c r="K1932" s="16">
        <f t="shared" si="154"/>
        <v>0.2580809915148593</v>
      </c>
      <c r="L1932" s="14">
        <v>337857.91004546703</v>
      </c>
      <c r="M1932" s="14">
        <v>105119.99993029999</v>
      </c>
      <c r="S1932" s="6"/>
      <c r="T1932" s="6"/>
    </row>
    <row r="1933" spans="1:20" x14ac:dyDescent="0.3">
      <c r="A1933" s="2">
        <v>37085</v>
      </c>
      <c r="B1933" t="s">
        <v>1263</v>
      </c>
      <c r="C1933" t="s">
        <v>1293</v>
      </c>
      <c r="D1933" s="14">
        <v>198806.87934767807</v>
      </c>
      <c r="E1933" s="11">
        <f t="shared" si="152"/>
        <v>1.4537725882732172E-4</v>
      </c>
      <c r="F1933">
        <v>404</v>
      </c>
      <c r="G1933" s="10">
        <f t="shared" si="153"/>
        <v>5.6021884791564676E-2</v>
      </c>
      <c r="H1933" s="14">
        <f t="shared" si="155"/>
        <v>0</v>
      </c>
      <c r="I1933" s="14">
        <f t="shared" si="156"/>
        <v>-3349929.1206523217</v>
      </c>
      <c r="J1933" s="16">
        <v>1</v>
      </c>
      <c r="K1933" s="16">
        <f t="shared" si="154"/>
        <v>1</v>
      </c>
      <c r="L1933" s="14">
        <v>162365.95371598101</v>
      </c>
      <c r="M1933" s="14">
        <v>162365.95371100001</v>
      </c>
      <c r="S1933" s="6"/>
      <c r="T1933" s="6"/>
    </row>
    <row r="1934" spans="1:20" x14ac:dyDescent="0.3">
      <c r="A1934" s="2">
        <v>37087</v>
      </c>
      <c r="B1934" t="s">
        <v>1263</v>
      </c>
      <c r="C1934" t="s">
        <v>1294</v>
      </c>
      <c r="D1934" s="14">
        <v>510421.41572507203</v>
      </c>
      <c r="E1934" s="11">
        <f t="shared" si="152"/>
        <v>3.732449626911687E-4</v>
      </c>
      <c r="F1934">
        <v>90</v>
      </c>
      <c r="G1934" s="10">
        <f t="shared" si="153"/>
        <v>0.64564538520172032</v>
      </c>
      <c r="H1934" s="14">
        <f t="shared" si="155"/>
        <v>0</v>
      </c>
      <c r="I1934" s="14">
        <f t="shared" si="156"/>
        <v>-280138.58427492797</v>
      </c>
      <c r="J1934" s="16">
        <v>1</v>
      </c>
      <c r="K1934" s="16">
        <f t="shared" si="154"/>
        <v>1</v>
      </c>
      <c r="L1934" s="14">
        <v>428818.49933463702</v>
      </c>
      <c r="M1934" s="14">
        <v>428818.49933899997</v>
      </c>
      <c r="S1934" s="6"/>
      <c r="T1934" s="6"/>
    </row>
    <row r="1935" spans="1:20" x14ac:dyDescent="0.3">
      <c r="A1935" s="2">
        <v>37089</v>
      </c>
      <c r="B1935" t="s">
        <v>1263</v>
      </c>
      <c r="C1935" t="s">
        <v>539</v>
      </c>
      <c r="D1935" s="14">
        <v>262959.23359532678</v>
      </c>
      <c r="E1935" s="11">
        <f t="shared" si="152"/>
        <v>1.922885801983112E-4</v>
      </c>
      <c r="F1935">
        <v>69</v>
      </c>
      <c r="G1935" s="10">
        <f t="shared" si="153"/>
        <v>0.43385739816023661</v>
      </c>
      <c r="H1935" s="14">
        <f t="shared" si="155"/>
        <v>0</v>
      </c>
      <c r="I1935" s="14">
        <f t="shared" si="156"/>
        <v>-343136.76640467322</v>
      </c>
      <c r="J1935" s="16">
        <v>1</v>
      </c>
      <c r="K1935" s="16">
        <f t="shared" si="154"/>
        <v>1</v>
      </c>
      <c r="L1935" s="14">
        <v>223982.61369660401</v>
      </c>
      <c r="M1935" s="14">
        <v>223982.61369799901</v>
      </c>
      <c r="S1935" s="6"/>
      <c r="T1935" s="6"/>
    </row>
    <row r="1936" spans="1:20" x14ac:dyDescent="0.3">
      <c r="A1936" s="2">
        <v>37091</v>
      </c>
      <c r="B1936" t="s">
        <v>1263</v>
      </c>
      <c r="C1936" t="s">
        <v>1295</v>
      </c>
      <c r="D1936" s="14">
        <v>0</v>
      </c>
      <c r="E1936" s="11">
        <f t="shared" si="152"/>
        <v>0</v>
      </c>
      <c r="F1936">
        <v>0</v>
      </c>
      <c r="G1936" s="10">
        <f t="shared" si="153"/>
        <v>0</v>
      </c>
      <c r="H1936" s="14">
        <f t="shared" si="155"/>
        <v>0</v>
      </c>
      <c r="I1936" s="14">
        <f t="shared" si="156"/>
        <v>0</v>
      </c>
      <c r="J1936" s="16">
        <v>1</v>
      </c>
      <c r="K1936" s="16">
        <f t="shared" si="154"/>
        <v>1</v>
      </c>
      <c r="L1936" s="14">
        <v>0</v>
      </c>
      <c r="M1936" s="14">
        <v>0</v>
      </c>
      <c r="S1936" s="6"/>
      <c r="T1936" s="6"/>
    </row>
    <row r="1937" spans="1:20" x14ac:dyDescent="0.3">
      <c r="A1937" s="2">
        <v>37093</v>
      </c>
      <c r="B1937" t="s">
        <v>1263</v>
      </c>
      <c r="C1937" t="s">
        <v>1296</v>
      </c>
      <c r="D1937" s="14">
        <v>0</v>
      </c>
      <c r="E1937" s="11">
        <f t="shared" si="152"/>
        <v>0</v>
      </c>
      <c r="F1937">
        <v>0</v>
      </c>
      <c r="G1937" s="10">
        <f t="shared" si="153"/>
        <v>0</v>
      </c>
      <c r="H1937" s="14">
        <f t="shared" si="155"/>
        <v>0</v>
      </c>
      <c r="I1937" s="14">
        <f t="shared" si="156"/>
        <v>0</v>
      </c>
      <c r="J1937" s="16">
        <v>1</v>
      </c>
      <c r="K1937" s="16">
        <f t="shared" si="154"/>
        <v>1</v>
      </c>
      <c r="L1937" s="14">
        <v>0</v>
      </c>
      <c r="M1937" s="14">
        <v>0</v>
      </c>
      <c r="S1937" s="6"/>
      <c r="T1937" s="6"/>
    </row>
    <row r="1938" spans="1:20" x14ac:dyDescent="0.3">
      <c r="A1938" s="2">
        <v>37095</v>
      </c>
      <c r="B1938" t="s">
        <v>1263</v>
      </c>
      <c r="C1938" t="s">
        <v>1297</v>
      </c>
      <c r="D1938" s="14">
        <v>0</v>
      </c>
      <c r="E1938" s="11">
        <f t="shared" si="152"/>
        <v>0</v>
      </c>
      <c r="F1938">
        <v>1</v>
      </c>
      <c r="G1938" s="10">
        <f t="shared" si="153"/>
        <v>0</v>
      </c>
      <c r="H1938" s="14">
        <f t="shared" si="155"/>
        <v>0</v>
      </c>
      <c r="I1938" s="14">
        <f t="shared" si="156"/>
        <v>-8784</v>
      </c>
      <c r="J1938" s="16">
        <v>1</v>
      </c>
      <c r="K1938" s="16">
        <f t="shared" si="154"/>
        <v>1</v>
      </c>
      <c r="L1938" s="14">
        <v>0</v>
      </c>
      <c r="M1938" s="14">
        <v>0</v>
      </c>
      <c r="S1938" s="6"/>
      <c r="T1938" s="6"/>
    </row>
    <row r="1939" spans="1:20" x14ac:dyDescent="0.3">
      <c r="A1939" s="2">
        <v>37097</v>
      </c>
      <c r="B1939" t="s">
        <v>1263</v>
      </c>
      <c r="C1939" t="s">
        <v>1298</v>
      </c>
      <c r="D1939" s="14">
        <v>888035.07752209343</v>
      </c>
      <c r="E1939" s="11">
        <f t="shared" si="152"/>
        <v>6.4937443682165966E-4</v>
      </c>
      <c r="F1939">
        <v>118</v>
      </c>
      <c r="G1939" s="10">
        <f t="shared" si="153"/>
        <v>0.8567533009961229</v>
      </c>
      <c r="H1939" s="14">
        <f t="shared" si="155"/>
        <v>0</v>
      </c>
      <c r="I1939" s="14">
        <f t="shared" si="156"/>
        <v>-148476.92247790657</v>
      </c>
      <c r="J1939" s="16">
        <v>1</v>
      </c>
      <c r="K1939" s="16">
        <f t="shared" si="154"/>
        <v>1</v>
      </c>
      <c r="L1939" s="14">
        <v>763524.56494402501</v>
      </c>
      <c r="M1939" s="14">
        <v>763524.56494299998</v>
      </c>
      <c r="S1939" s="6"/>
      <c r="T1939" s="6"/>
    </row>
    <row r="1940" spans="1:20" x14ac:dyDescent="0.3">
      <c r="A1940" s="2">
        <v>37099</v>
      </c>
      <c r="B1940" t="s">
        <v>1263</v>
      </c>
      <c r="C1940" t="s">
        <v>97</v>
      </c>
      <c r="D1940" s="14">
        <v>14155.78405812374</v>
      </c>
      <c r="E1940" s="11">
        <f t="shared" si="152"/>
        <v>1.0351397746767986E-5</v>
      </c>
      <c r="F1940">
        <v>2</v>
      </c>
      <c r="G1940" s="10">
        <f t="shared" si="153"/>
        <v>0.80577095048518554</v>
      </c>
      <c r="H1940" s="14">
        <f t="shared" si="155"/>
        <v>0</v>
      </c>
      <c r="I1940" s="14">
        <f t="shared" si="156"/>
        <v>-3412.2159418762603</v>
      </c>
      <c r="J1940" s="16">
        <v>1</v>
      </c>
      <c r="K1940" s="16">
        <f t="shared" si="154"/>
        <v>1</v>
      </c>
      <c r="L1940" s="14">
        <v>10877.4233285685</v>
      </c>
      <c r="M1940" s="14">
        <v>10877.42332889</v>
      </c>
      <c r="S1940" s="6"/>
      <c r="T1940" s="6"/>
    </row>
    <row r="1941" spans="1:20" x14ac:dyDescent="0.3">
      <c r="A1941" s="2">
        <v>37101</v>
      </c>
      <c r="B1941" t="s">
        <v>1263</v>
      </c>
      <c r="C1941" t="s">
        <v>1299</v>
      </c>
      <c r="D1941" s="14">
        <v>883056.74020626757</v>
      </c>
      <c r="E1941" s="11">
        <f t="shared" si="152"/>
        <v>6.4573403446301276E-4</v>
      </c>
      <c r="F1941">
        <v>565</v>
      </c>
      <c r="G1941" s="10">
        <f t="shared" si="153"/>
        <v>0.17792944940242669</v>
      </c>
      <c r="H1941" s="14">
        <f t="shared" si="155"/>
        <v>0</v>
      </c>
      <c r="I1941" s="14">
        <f t="shared" si="156"/>
        <v>-4079903.2597937323</v>
      </c>
      <c r="J1941" s="16">
        <v>1</v>
      </c>
      <c r="K1941" s="16">
        <f t="shared" si="154"/>
        <v>1</v>
      </c>
      <c r="L1941" s="14">
        <v>1062872.8122002401</v>
      </c>
      <c r="M1941" s="14">
        <v>1062872.8122020001</v>
      </c>
      <c r="S1941" s="6"/>
      <c r="T1941" s="6"/>
    </row>
    <row r="1942" spans="1:20" x14ac:dyDescent="0.3">
      <c r="A1942" s="2">
        <v>37103</v>
      </c>
      <c r="B1942" t="s">
        <v>1263</v>
      </c>
      <c r="C1942" t="s">
        <v>103</v>
      </c>
      <c r="D1942" s="14">
        <v>37682.764297779118</v>
      </c>
      <c r="E1942" s="11">
        <f t="shared" si="152"/>
        <v>2.7555469894312665E-5</v>
      </c>
      <c r="F1942">
        <v>0</v>
      </c>
      <c r="G1942" s="10">
        <f t="shared" si="153"/>
        <v>4.2899321832626496E+50</v>
      </c>
      <c r="H1942" s="14">
        <f t="shared" si="155"/>
        <v>37682.764297779118</v>
      </c>
      <c r="I1942" s="14">
        <f t="shared" si="156"/>
        <v>37682.764297779118</v>
      </c>
      <c r="J1942" s="16">
        <v>1</v>
      </c>
      <c r="K1942" s="16">
        <f t="shared" si="154"/>
        <v>1</v>
      </c>
      <c r="L1942" s="14">
        <v>27304.321670562498</v>
      </c>
      <c r="M1942" s="14">
        <v>27304.321670099998</v>
      </c>
      <c r="S1942" s="6"/>
      <c r="T1942" s="6"/>
    </row>
    <row r="1943" spans="1:20" x14ac:dyDescent="0.3">
      <c r="A1943" s="2">
        <v>37105</v>
      </c>
      <c r="B1943" t="s">
        <v>1263</v>
      </c>
      <c r="C1943" t="s">
        <v>107</v>
      </c>
      <c r="D1943" s="14">
        <v>160708.30891339292</v>
      </c>
      <c r="E1943" s="11">
        <f t="shared" si="152"/>
        <v>1.1751773126394264E-4</v>
      </c>
      <c r="F1943">
        <v>2</v>
      </c>
      <c r="G1943" s="10">
        <f t="shared" si="153"/>
        <v>9.1477862541776478</v>
      </c>
      <c r="H1943" s="14">
        <f t="shared" si="155"/>
        <v>143140.30891339292</v>
      </c>
      <c r="I1943" s="14">
        <f t="shared" si="156"/>
        <v>143140.30891339292</v>
      </c>
      <c r="J1943" s="16">
        <v>0.86864507738565666</v>
      </c>
      <c r="K1943" s="16">
        <f t="shared" si="154"/>
        <v>0.65589639211999473</v>
      </c>
      <c r="L1943" s="14">
        <v>121016.054473125</v>
      </c>
      <c r="M1943" s="14">
        <v>105119.9999563</v>
      </c>
      <c r="S1943" s="6"/>
      <c r="T1943" s="6"/>
    </row>
    <row r="1944" spans="1:20" x14ac:dyDescent="0.3">
      <c r="A1944" s="2">
        <v>37107</v>
      </c>
      <c r="B1944" t="s">
        <v>1263</v>
      </c>
      <c r="C1944" t="s">
        <v>1300</v>
      </c>
      <c r="D1944" s="14">
        <v>6442.6197666949756</v>
      </c>
      <c r="E1944" s="11">
        <f t="shared" si="152"/>
        <v>4.7111568997110438E-6</v>
      </c>
      <c r="F1944">
        <v>2</v>
      </c>
      <c r="G1944" s="10">
        <f t="shared" si="153"/>
        <v>0.36672471349584335</v>
      </c>
      <c r="H1944" s="14">
        <f t="shared" si="155"/>
        <v>0</v>
      </c>
      <c r="I1944" s="14">
        <f t="shared" si="156"/>
        <v>-11125.380233305024</v>
      </c>
      <c r="J1944" s="16">
        <v>1</v>
      </c>
      <c r="K1944" s="16">
        <f t="shared" si="154"/>
        <v>1</v>
      </c>
      <c r="L1944" s="14">
        <v>6256.5300606208602</v>
      </c>
      <c r="M1944" s="14">
        <v>6256.5300605900002</v>
      </c>
      <c r="S1944" s="6"/>
      <c r="T1944" s="6"/>
    </row>
    <row r="1945" spans="1:20" x14ac:dyDescent="0.3">
      <c r="A1945" s="2">
        <v>37109</v>
      </c>
      <c r="B1945" t="s">
        <v>1263</v>
      </c>
      <c r="C1945" t="s">
        <v>109</v>
      </c>
      <c r="D1945" s="14">
        <v>52282.482637795372</v>
      </c>
      <c r="E1945" s="11">
        <f t="shared" si="152"/>
        <v>3.8231493978020151E-5</v>
      </c>
      <c r="F1945">
        <v>2</v>
      </c>
      <c r="G1945" s="10">
        <f t="shared" si="153"/>
        <v>2.9760065253754195</v>
      </c>
      <c r="H1945" s="14">
        <f t="shared" si="155"/>
        <v>34714.482637795372</v>
      </c>
      <c r="I1945" s="14">
        <f t="shared" si="156"/>
        <v>34714.482637795372</v>
      </c>
      <c r="J1945" s="16">
        <v>1</v>
      </c>
      <c r="K1945" s="16">
        <f t="shared" si="154"/>
        <v>1</v>
      </c>
      <c r="L1945" s="14">
        <v>46851.148703569103</v>
      </c>
      <c r="M1945" s="14">
        <v>46851.1487031</v>
      </c>
      <c r="S1945" s="6"/>
      <c r="T1945" s="6"/>
    </row>
    <row r="1946" spans="1:20" x14ac:dyDescent="0.3">
      <c r="A1946" s="2">
        <v>37111</v>
      </c>
      <c r="B1946" t="s">
        <v>1263</v>
      </c>
      <c r="C1946" t="s">
        <v>1301</v>
      </c>
      <c r="D1946" s="14">
        <v>370858.22833683708</v>
      </c>
      <c r="E1946" s="11">
        <f t="shared" si="152"/>
        <v>2.7118957264491675E-4</v>
      </c>
      <c r="F1946">
        <v>153</v>
      </c>
      <c r="G1946" s="10">
        <f t="shared" si="153"/>
        <v>0.27594603701384951</v>
      </c>
      <c r="H1946" s="14">
        <f t="shared" si="155"/>
        <v>0</v>
      </c>
      <c r="I1946" s="14">
        <f t="shared" si="156"/>
        <v>-973093.77166316286</v>
      </c>
      <c r="J1946" s="16">
        <v>1</v>
      </c>
      <c r="K1946" s="16">
        <f t="shared" si="154"/>
        <v>1</v>
      </c>
      <c r="L1946" s="14">
        <v>295920.86095868499</v>
      </c>
      <c r="M1946" s="14">
        <v>295920.86095900001</v>
      </c>
      <c r="S1946" s="6"/>
      <c r="T1946" s="6"/>
    </row>
    <row r="1947" spans="1:20" x14ac:dyDescent="0.3">
      <c r="A1947" s="2">
        <v>37113</v>
      </c>
      <c r="B1947" t="s">
        <v>1263</v>
      </c>
      <c r="C1947" t="s">
        <v>115</v>
      </c>
      <c r="D1947" s="14">
        <v>14341.192040394673</v>
      </c>
      <c r="E1947" s="11">
        <f t="shared" si="152"/>
        <v>1.0486977080419289E-5</v>
      </c>
      <c r="F1947">
        <v>1</v>
      </c>
      <c r="G1947" s="10">
        <f t="shared" si="153"/>
        <v>1.6326493670758964</v>
      </c>
      <c r="H1947" s="14">
        <f t="shared" si="155"/>
        <v>5557.1920403946733</v>
      </c>
      <c r="I1947" s="14">
        <f t="shared" si="156"/>
        <v>5557.1920403946733</v>
      </c>
      <c r="J1947" s="16">
        <v>1</v>
      </c>
      <c r="K1947" s="16">
        <f t="shared" si="154"/>
        <v>1</v>
      </c>
      <c r="L1947" s="14">
        <v>10026.4868120836</v>
      </c>
      <c r="M1947" s="14">
        <v>10026.48681205</v>
      </c>
      <c r="S1947" s="6"/>
      <c r="T1947" s="6"/>
    </row>
    <row r="1948" spans="1:20" x14ac:dyDescent="0.3">
      <c r="A1948" s="2">
        <v>37115</v>
      </c>
      <c r="B1948" t="s">
        <v>1263</v>
      </c>
      <c r="C1948" t="s">
        <v>116</v>
      </c>
      <c r="D1948" s="14">
        <v>80393.431610504427</v>
      </c>
      <c r="E1948" s="11">
        <f t="shared" si="152"/>
        <v>5.8787586997016008E-5</v>
      </c>
      <c r="F1948">
        <v>66</v>
      </c>
      <c r="G1948" s="10">
        <f t="shared" si="153"/>
        <v>0.13867057116676401</v>
      </c>
      <c r="H1948" s="14">
        <f t="shared" si="155"/>
        <v>0</v>
      </c>
      <c r="I1948" s="14">
        <f t="shared" si="156"/>
        <v>-499350.5683894956</v>
      </c>
      <c r="J1948" s="16">
        <v>1</v>
      </c>
      <c r="K1948" s="16">
        <f t="shared" si="154"/>
        <v>1</v>
      </c>
      <c r="L1948" s="14">
        <v>59009.515418856201</v>
      </c>
      <c r="M1948" s="14">
        <v>59009.515419000003</v>
      </c>
      <c r="S1948" s="6"/>
      <c r="T1948" s="6"/>
    </row>
    <row r="1949" spans="1:20" x14ac:dyDescent="0.3">
      <c r="A1949" s="2">
        <v>37117</v>
      </c>
      <c r="B1949" t="s">
        <v>1263</v>
      </c>
      <c r="C1949" t="s">
        <v>465</v>
      </c>
      <c r="D1949" s="14">
        <v>0</v>
      </c>
      <c r="E1949" s="11">
        <f t="shared" si="152"/>
        <v>0</v>
      </c>
      <c r="F1949">
        <v>2</v>
      </c>
      <c r="G1949" s="10">
        <f t="shared" si="153"/>
        <v>0</v>
      </c>
      <c r="H1949" s="14">
        <f t="shared" si="155"/>
        <v>0</v>
      </c>
      <c r="I1949" s="14">
        <f t="shared" si="156"/>
        <v>-17568</v>
      </c>
      <c r="J1949" s="16">
        <v>1</v>
      </c>
      <c r="K1949" s="16">
        <f t="shared" si="154"/>
        <v>1</v>
      </c>
      <c r="L1949" s="14">
        <v>0</v>
      </c>
      <c r="M1949" s="14">
        <v>0</v>
      </c>
      <c r="S1949" s="6"/>
      <c r="T1949" s="6"/>
    </row>
    <row r="1950" spans="1:20" x14ac:dyDescent="0.3">
      <c r="A1950" s="2">
        <v>37119</v>
      </c>
      <c r="B1950" t="s">
        <v>1263</v>
      </c>
      <c r="C1950" t="s">
        <v>1302</v>
      </c>
      <c r="D1950" s="14">
        <v>2909217.7378797987</v>
      </c>
      <c r="E1950" s="11">
        <f t="shared" si="152"/>
        <v>2.1273614949971122E-3</v>
      </c>
      <c r="F1950">
        <v>105</v>
      </c>
      <c r="G1950" s="10">
        <f t="shared" si="153"/>
        <v>3.1542390253705856</v>
      </c>
      <c r="H1950" s="14">
        <f t="shared" si="155"/>
        <v>1986897.7378797987</v>
      </c>
      <c r="I1950" s="14">
        <f t="shared" si="156"/>
        <v>1986897.7378797987</v>
      </c>
      <c r="J1950" s="16">
        <v>0.32497843027038559</v>
      </c>
      <c r="K1950" s="16">
        <f t="shared" si="154"/>
        <v>0.31703367815713074</v>
      </c>
      <c r="L1950" s="14">
        <v>2830341.6913873702</v>
      </c>
      <c r="M1950" s="14">
        <v>919799.99922999996</v>
      </c>
      <c r="S1950" s="6"/>
      <c r="T1950" s="6"/>
    </row>
    <row r="1951" spans="1:20" x14ac:dyDescent="0.3">
      <c r="A1951" s="2">
        <v>37121</v>
      </c>
      <c r="B1951" t="s">
        <v>1263</v>
      </c>
      <c r="C1951" t="s">
        <v>120</v>
      </c>
      <c r="D1951" s="14">
        <v>0</v>
      </c>
      <c r="E1951" s="11">
        <f t="shared" si="152"/>
        <v>0</v>
      </c>
      <c r="F1951">
        <v>2</v>
      </c>
      <c r="G1951" s="10">
        <f t="shared" si="153"/>
        <v>0</v>
      </c>
      <c r="H1951" s="14">
        <f t="shared" si="155"/>
        <v>0</v>
      </c>
      <c r="I1951" s="14">
        <f t="shared" si="156"/>
        <v>-17568</v>
      </c>
      <c r="J1951" s="16">
        <v>1</v>
      </c>
      <c r="K1951" s="16">
        <f t="shared" si="154"/>
        <v>1</v>
      </c>
      <c r="L1951" s="14">
        <v>0</v>
      </c>
      <c r="M1951" s="14">
        <v>0</v>
      </c>
      <c r="S1951" s="6"/>
      <c r="T1951" s="6"/>
    </row>
    <row r="1952" spans="1:20" x14ac:dyDescent="0.3">
      <c r="A1952" s="2">
        <v>37123</v>
      </c>
      <c r="B1952" t="s">
        <v>1263</v>
      </c>
      <c r="C1952" t="s">
        <v>122</v>
      </c>
      <c r="D1952" s="14">
        <v>141932.13670886963</v>
      </c>
      <c r="E1952" s="11">
        <f t="shared" si="152"/>
        <v>1.0378768099948619E-4</v>
      </c>
      <c r="F1952">
        <v>2</v>
      </c>
      <c r="G1952" s="10">
        <f t="shared" si="153"/>
        <v>8.0790150676724508</v>
      </c>
      <c r="H1952" s="14">
        <f t="shared" si="155"/>
        <v>124364.13670886963</v>
      </c>
      <c r="I1952" s="14">
        <f t="shared" si="156"/>
        <v>124364.13670886963</v>
      </c>
      <c r="J1952" s="16">
        <v>0.82458929999134112</v>
      </c>
      <c r="K1952" s="16">
        <f t="shared" si="154"/>
        <v>0.74266478645503853</v>
      </c>
      <c r="L1952" s="14">
        <v>127481.644500275</v>
      </c>
      <c r="M1952" s="14">
        <v>105120.0000016</v>
      </c>
      <c r="S1952" s="6"/>
      <c r="T1952" s="6"/>
    </row>
    <row r="1953" spans="1:20" x14ac:dyDescent="0.3">
      <c r="A1953" s="2">
        <v>37125</v>
      </c>
      <c r="B1953" t="s">
        <v>1263</v>
      </c>
      <c r="C1953" t="s">
        <v>1303</v>
      </c>
      <c r="D1953" s="14">
        <v>26344.053085846044</v>
      </c>
      <c r="E1953" s="11">
        <f t="shared" si="152"/>
        <v>1.9264052816422189E-5</v>
      </c>
      <c r="F1953">
        <v>2</v>
      </c>
      <c r="G1953" s="10">
        <f t="shared" si="153"/>
        <v>1.4995476483291237</v>
      </c>
      <c r="H1953" s="14">
        <f t="shared" si="155"/>
        <v>8776.0530858460443</v>
      </c>
      <c r="I1953" s="14">
        <f t="shared" si="156"/>
        <v>8776.0530858460443</v>
      </c>
      <c r="J1953" s="16">
        <v>1</v>
      </c>
      <c r="K1953" s="16">
        <f t="shared" si="154"/>
        <v>1</v>
      </c>
      <c r="L1953" s="14">
        <v>21330.199813876199</v>
      </c>
      <c r="M1953" s="14">
        <v>21330.199813499999</v>
      </c>
      <c r="S1953" s="6"/>
      <c r="T1953" s="6"/>
    </row>
    <row r="1954" spans="1:20" x14ac:dyDescent="0.3">
      <c r="A1954" s="2">
        <v>37127</v>
      </c>
      <c r="B1954" t="s">
        <v>1263</v>
      </c>
      <c r="C1954" t="s">
        <v>1304</v>
      </c>
      <c r="D1954" s="14">
        <v>655948.02478980983</v>
      </c>
      <c r="E1954" s="11">
        <f t="shared" si="152"/>
        <v>4.7966109668856572E-4</v>
      </c>
      <c r="F1954">
        <v>54</v>
      </c>
      <c r="G1954" s="10">
        <f t="shared" si="153"/>
        <v>1.3828763256210994</v>
      </c>
      <c r="H1954" s="14">
        <f t="shared" si="155"/>
        <v>181612.02478980983</v>
      </c>
      <c r="I1954" s="14">
        <f t="shared" si="156"/>
        <v>181612.02478980983</v>
      </c>
      <c r="J1954" s="16">
        <v>0.72735522277197218</v>
      </c>
      <c r="K1954" s="16">
        <f t="shared" si="154"/>
        <v>0.72313046472240683</v>
      </c>
      <c r="L1954" s="14">
        <v>650356.22924065101</v>
      </c>
      <c r="M1954" s="14">
        <v>473040.000153</v>
      </c>
      <c r="S1954" s="6"/>
      <c r="T1954" s="6"/>
    </row>
    <row r="1955" spans="1:20" x14ac:dyDescent="0.3">
      <c r="A1955" s="2">
        <v>37129</v>
      </c>
      <c r="B1955" t="s">
        <v>1263</v>
      </c>
      <c r="C1955" t="s">
        <v>1305</v>
      </c>
      <c r="D1955" s="14">
        <v>124489.82022810886</v>
      </c>
      <c r="E1955" s="11">
        <f t="shared" si="152"/>
        <v>9.1033010910142358E-5</v>
      </c>
      <c r="F1955">
        <v>22</v>
      </c>
      <c r="G1955" s="10">
        <f t="shared" si="153"/>
        <v>0.64419719856406721</v>
      </c>
      <c r="H1955" s="14">
        <f t="shared" si="155"/>
        <v>0</v>
      </c>
      <c r="I1955" s="14">
        <f t="shared" si="156"/>
        <v>-68758.17977189114</v>
      </c>
      <c r="J1955" s="16">
        <v>1</v>
      </c>
      <c r="K1955" s="16">
        <f t="shared" si="154"/>
        <v>1</v>
      </c>
      <c r="L1955" s="14">
        <v>115861.97835778201</v>
      </c>
      <c r="M1955" s="14">
        <v>115861.978363</v>
      </c>
      <c r="S1955" s="6"/>
      <c r="T1955" s="6"/>
    </row>
    <row r="1956" spans="1:20" x14ac:dyDescent="0.3">
      <c r="A1956" s="2">
        <v>37131</v>
      </c>
      <c r="B1956" t="s">
        <v>1263</v>
      </c>
      <c r="C1956" t="s">
        <v>1306</v>
      </c>
      <c r="D1956" s="14">
        <v>118437.05692132405</v>
      </c>
      <c r="E1956" s="11">
        <f t="shared" si="152"/>
        <v>8.6606936013950664E-5</v>
      </c>
      <c r="F1956">
        <v>45</v>
      </c>
      <c r="G1956" s="10">
        <f t="shared" si="153"/>
        <v>0.29962825572081575</v>
      </c>
      <c r="H1956" s="14">
        <f t="shared" si="155"/>
        <v>0</v>
      </c>
      <c r="I1956" s="14">
        <f t="shared" si="156"/>
        <v>-276842.94307867595</v>
      </c>
      <c r="J1956" s="16">
        <v>1</v>
      </c>
      <c r="K1956" s="16">
        <f t="shared" si="154"/>
        <v>1</v>
      </c>
      <c r="L1956" s="14">
        <v>95392.487371003896</v>
      </c>
      <c r="M1956" s="14">
        <v>95392.487370600007</v>
      </c>
      <c r="S1956" s="6"/>
      <c r="T1956" s="6"/>
    </row>
    <row r="1957" spans="1:20" x14ac:dyDescent="0.3">
      <c r="A1957" s="2">
        <v>37133</v>
      </c>
      <c r="B1957" t="s">
        <v>1263</v>
      </c>
      <c r="C1957" t="s">
        <v>1307</v>
      </c>
      <c r="D1957" s="14">
        <v>64957.406977143626</v>
      </c>
      <c r="E1957" s="11">
        <f t="shared" si="152"/>
        <v>4.7500015079222534E-5</v>
      </c>
      <c r="F1957">
        <v>4</v>
      </c>
      <c r="G1957" s="10">
        <f t="shared" si="153"/>
        <v>1.8487422295407452</v>
      </c>
      <c r="H1957" s="14">
        <f t="shared" si="155"/>
        <v>29821.406977143626</v>
      </c>
      <c r="I1957" s="14">
        <f t="shared" si="156"/>
        <v>29821.406977143626</v>
      </c>
      <c r="J1957" s="16">
        <v>1</v>
      </c>
      <c r="K1957" s="16">
        <f t="shared" si="154"/>
        <v>1</v>
      </c>
      <c r="L1957" s="14">
        <v>50991.7551359176</v>
      </c>
      <c r="M1957" s="14">
        <v>50991.755135899999</v>
      </c>
      <c r="S1957" s="6"/>
      <c r="T1957" s="6"/>
    </row>
    <row r="1958" spans="1:20" x14ac:dyDescent="0.3">
      <c r="A1958" s="2">
        <v>37135</v>
      </c>
      <c r="B1958" t="s">
        <v>1263</v>
      </c>
      <c r="C1958" t="s">
        <v>340</v>
      </c>
      <c r="D1958" s="14">
        <v>903311.81536918948</v>
      </c>
      <c r="E1958" s="11">
        <f t="shared" si="152"/>
        <v>6.6054553049468335E-4</v>
      </c>
      <c r="F1958">
        <v>291</v>
      </c>
      <c r="G1958" s="10">
        <f t="shared" si="153"/>
        <v>0.35338846926041317</v>
      </c>
      <c r="H1958" s="14">
        <f t="shared" si="155"/>
        <v>0</v>
      </c>
      <c r="I1958" s="14">
        <f t="shared" si="156"/>
        <v>-1652832.1846308105</v>
      </c>
      <c r="J1958" s="16">
        <v>1</v>
      </c>
      <c r="K1958" s="16">
        <f t="shared" si="154"/>
        <v>1</v>
      </c>
      <c r="L1958" s="14">
        <v>897204.124281039</v>
      </c>
      <c r="M1958" s="14">
        <v>897204.12427899998</v>
      </c>
      <c r="S1958" s="6"/>
      <c r="T1958" s="6"/>
    </row>
    <row r="1959" spans="1:20" x14ac:dyDescent="0.3">
      <c r="A1959" s="2">
        <v>37137</v>
      </c>
      <c r="B1959" t="s">
        <v>1263</v>
      </c>
      <c r="C1959" t="s">
        <v>1308</v>
      </c>
      <c r="D1959" s="14">
        <v>0</v>
      </c>
      <c r="E1959" s="11">
        <f t="shared" si="152"/>
        <v>0</v>
      </c>
      <c r="F1959">
        <v>0</v>
      </c>
      <c r="G1959" s="10">
        <f t="shared" si="153"/>
        <v>0</v>
      </c>
      <c r="H1959" s="14">
        <f t="shared" si="155"/>
        <v>0</v>
      </c>
      <c r="I1959" s="14">
        <f t="shared" si="156"/>
        <v>0</v>
      </c>
      <c r="J1959" s="16">
        <v>1</v>
      </c>
      <c r="K1959" s="16">
        <f t="shared" si="154"/>
        <v>1</v>
      </c>
      <c r="L1959" s="14">
        <v>0</v>
      </c>
      <c r="M1959" s="14">
        <v>0</v>
      </c>
      <c r="S1959" s="6"/>
      <c r="T1959" s="6"/>
    </row>
    <row r="1960" spans="1:20" x14ac:dyDescent="0.3">
      <c r="A1960" s="2">
        <v>37139</v>
      </c>
      <c r="B1960" t="s">
        <v>1263</v>
      </c>
      <c r="C1960" t="s">
        <v>1309</v>
      </c>
      <c r="D1960" s="14">
        <v>54085.787155376449</v>
      </c>
      <c r="E1960" s="11">
        <f t="shared" si="152"/>
        <v>3.9550157942049243E-5</v>
      </c>
      <c r="F1960">
        <v>22</v>
      </c>
      <c r="G1960" s="10">
        <f t="shared" si="153"/>
        <v>0.27987760367701836</v>
      </c>
      <c r="H1960" s="14">
        <f t="shared" si="155"/>
        <v>0</v>
      </c>
      <c r="I1960" s="14">
        <f t="shared" si="156"/>
        <v>-139162.21284462354</v>
      </c>
      <c r="J1960" s="16">
        <v>1</v>
      </c>
      <c r="K1960" s="16">
        <f t="shared" si="154"/>
        <v>1</v>
      </c>
      <c r="L1960" s="14">
        <v>41931.776803891102</v>
      </c>
      <c r="M1960" s="14">
        <v>41931.776804300003</v>
      </c>
      <c r="S1960" s="6"/>
      <c r="T1960" s="6"/>
    </row>
    <row r="1961" spans="1:20" x14ac:dyDescent="0.3">
      <c r="A1961" s="2">
        <v>37141</v>
      </c>
      <c r="B1961" t="s">
        <v>1263</v>
      </c>
      <c r="C1961" t="s">
        <v>1310</v>
      </c>
      <c r="D1961" s="14">
        <v>301023.44834668026</v>
      </c>
      <c r="E1961" s="11">
        <f t="shared" si="152"/>
        <v>2.2012298521549808E-4</v>
      </c>
      <c r="F1961">
        <v>0</v>
      </c>
      <c r="G1961" s="10">
        <f t="shared" si="153"/>
        <v>3.4269518254403491E+51</v>
      </c>
      <c r="H1961" s="14">
        <f t="shared" si="155"/>
        <v>301023.44834668026</v>
      </c>
      <c r="I1961" s="14">
        <f t="shared" si="156"/>
        <v>301023.44834668026</v>
      </c>
      <c r="J1961" s="16">
        <v>0.47000915018749756</v>
      </c>
      <c r="K1961" s="16">
        <f t="shared" si="154"/>
        <v>0.35016541262461576</v>
      </c>
      <c r="L1961" s="14">
        <v>223655.22024364799</v>
      </c>
      <c r="M1961" s="14">
        <v>105119.9999602</v>
      </c>
      <c r="S1961" s="6"/>
      <c r="T1961" s="6"/>
    </row>
    <row r="1962" spans="1:20" x14ac:dyDescent="0.3">
      <c r="A1962" s="2">
        <v>37143</v>
      </c>
      <c r="B1962" t="s">
        <v>1263</v>
      </c>
      <c r="C1962" t="s">
        <v>1311</v>
      </c>
      <c r="D1962" s="14">
        <v>0</v>
      </c>
      <c r="E1962" s="11">
        <f t="shared" si="152"/>
        <v>0</v>
      </c>
      <c r="F1962">
        <v>2</v>
      </c>
      <c r="G1962" s="10">
        <f t="shared" si="153"/>
        <v>0</v>
      </c>
      <c r="H1962" s="14">
        <f t="shared" si="155"/>
        <v>0</v>
      </c>
      <c r="I1962" s="14">
        <f t="shared" si="156"/>
        <v>-17568</v>
      </c>
      <c r="J1962" s="16">
        <v>1</v>
      </c>
      <c r="K1962" s="16">
        <f t="shared" si="154"/>
        <v>1</v>
      </c>
      <c r="L1962" s="14">
        <v>0</v>
      </c>
      <c r="M1962" s="14">
        <v>0</v>
      </c>
      <c r="S1962" s="6"/>
      <c r="T1962" s="6"/>
    </row>
    <row r="1963" spans="1:20" x14ac:dyDescent="0.3">
      <c r="A1963" s="2">
        <v>37145</v>
      </c>
      <c r="B1963" t="s">
        <v>1263</v>
      </c>
      <c r="C1963" t="s">
        <v>1312</v>
      </c>
      <c r="D1963" s="14">
        <v>0</v>
      </c>
      <c r="E1963" s="11">
        <f t="shared" si="152"/>
        <v>0</v>
      </c>
      <c r="F1963">
        <v>2</v>
      </c>
      <c r="G1963" s="10">
        <f t="shared" si="153"/>
        <v>0</v>
      </c>
      <c r="H1963" s="14">
        <f t="shared" si="155"/>
        <v>0</v>
      </c>
      <c r="I1963" s="14">
        <f t="shared" si="156"/>
        <v>-17568</v>
      </c>
      <c r="J1963" s="16">
        <v>1</v>
      </c>
      <c r="K1963" s="16">
        <f t="shared" si="154"/>
        <v>1</v>
      </c>
      <c r="L1963" s="14">
        <v>0</v>
      </c>
      <c r="M1963" s="14">
        <v>0</v>
      </c>
      <c r="S1963" s="6"/>
      <c r="T1963" s="6"/>
    </row>
    <row r="1964" spans="1:20" x14ac:dyDescent="0.3">
      <c r="A1964" s="2">
        <v>37147</v>
      </c>
      <c r="B1964" t="s">
        <v>1263</v>
      </c>
      <c r="C1964" t="s">
        <v>1313</v>
      </c>
      <c r="D1964" s="14">
        <v>135260.07033940064</v>
      </c>
      <c r="E1964" s="11">
        <f t="shared" si="152"/>
        <v>9.8908741585065527E-5</v>
      </c>
      <c r="F1964">
        <v>2</v>
      </c>
      <c r="G1964" s="10">
        <f t="shared" si="153"/>
        <v>7.6992298690460288</v>
      </c>
      <c r="H1964" s="14">
        <f t="shared" si="155"/>
        <v>117692.07033940064</v>
      </c>
      <c r="I1964" s="14">
        <f t="shared" si="156"/>
        <v>117692.07033940064</v>
      </c>
      <c r="J1964" s="16">
        <v>0.90035237710745963</v>
      </c>
      <c r="K1964" s="16">
        <f t="shared" si="154"/>
        <v>0.7792987223465544</v>
      </c>
      <c r="L1964" s="14">
        <v>116754.287180874</v>
      </c>
      <c r="M1964" s="14">
        <v>105119.999988</v>
      </c>
      <c r="S1964" s="6"/>
      <c r="T1964" s="6"/>
    </row>
    <row r="1965" spans="1:20" x14ac:dyDescent="0.3">
      <c r="A1965" s="2">
        <v>37149</v>
      </c>
      <c r="B1965" t="s">
        <v>1263</v>
      </c>
      <c r="C1965" t="s">
        <v>134</v>
      </c>
      <c r="D1965" s="14">
        <v>290512.60459407337</v>
      </c>
      <c r="E1965" s="11">
        <f t="shared" si="152"/>
        <v>2.1243694508585044E-4</v>
      </c>
      <c r="F1965">
        <v>52</v>
      </c>
      <c r="G1965" s="10">
        <f t="shared" si="153"/>
        <v>0.63601785719243331</v>
      </c>
      <c r="H1965" s="14">
        <f t="shared" si="155"/>
        <v>0</v>
      </c>
      <c r="I1965" s="14">
        <f t="shared" si="156"/>
        <v>-166255.39540592663</v>
      </c>
      <c r="J1965" s="16">
        <v>1</v>
      </c>
      <c r="K1965" s="16">
        <f t="shared" si="154"/>
        <v>1</v>
      </c>
      <c r="L1965" s="14">
        <v>257286.13720269501</v>
      </c>
      <c r="M1965" s="14">
        <v>257286.13720600001</v>
      </c>
      <c r="S1965" s="6"/>
      <c r="T1965" s="6"/>
    </row>
    <row r="1966" spans="1:20" x14ac:dyDescent="0.3">
      <c r="A1966" s="2">
        <v>37151</v>
      </c>
      <c r="B1966" t="s">
        <v>1263</v>
      </c>
      <c r="C1966" t="s">
        <v>139</v>
      </c>
      <c r="D1966" s="14">
        <v>534959.00686113746</v>
      </c>
      <c r="E1966" s="11">
        <f t="shared" si="152"/>
        <v>3.9118804267558095E-4</v>
      </c>
      <c r="F1966">
        <v>66</v>
      </c>
      <c r="G1966" s="10">
        <f t="shared" si="153"/>
        <v>0.92275039821220661</v>
      </c>
      <c r="H1966" s="14">
        <f t="shared" si="155"/>
        <v>0</v>
      </c>
      <c r="I1966" s="14">
        <f t="shared" si="156"/>
        <v>-44784.993138862541</v>
      </c>
      <c r="J1966" s="16">
        <v>1</v>
      </c>
      <c r="K1966" s="16">
        <f t="shared" si="154"/>
        <v>1</v>
      </c>
      <c r="L1966" s="14">
        <v>440939.49736865202</v>
      </c>
      <c r="M1966" s="14">
        <v>440939.49736600003</v>
      </c>
      <c r="S1966" s="6"/>
      <c r="T1966" s="6"/>
    </row>
    <row r="1967" spans="1:20" x14ac:dyDescent="0.3">
      <c r="A1967" s="2">
        <v>37153</v>
      </c>
      <c r="B1967" t="s">
        <v>1263</v>
      </c>
      <c r="C1967" t="s">
        <v>140</v>
      </c>
      <c r="D1967" s="14">
        <v>157264.38786918976</v>
      </c>
      <c r="E1967" s="11">
        <f t="shared" si="152"/>
        <v>1.1499936870693873E-4</v>
      </c>
      <c r="F1967">
        <v>2</v>
      </c>
      <c r="G1967" s="10">
        <f t="shared" si="153"/>
        <v>8.9517524971077957</v>
      </c>
      <c r="H1967" s="14">
        <f t="shared" si="155"/>
        <v>139696.38786918976</v>
      </c>
      <c r="I1967" s="14">
        <f t="shared" si="156"/>
        <v>139696.38786918976</v>
      </c>
      <c r="J1967" s="16">
        <v>0.78870132756174705</v>
      </c>
      <c r="K1967" s="16">
        <f t="shared" si="154"/>
        <v>0.67025981805669099</v>
      </c>
      <c r="L1967" s="14">
        <v>133282.39262102</v>
      </c>
      <c r="M1967" s="14">
        <v>105120.0000594</v>
      </c>
      <c r="S1967" s="6"/>
      <c r="T1967" s="6"/>
    </row>
    <row r="1968" spans="1:20" x14ac:dyDescent="0.3">
      <c r="A1968" s="2">
        <v>37155</v>
      </c>
      <c r="B1968" t="s">
        <v>1263</v>
      </c>
      <c r="C1968" t="s">
        <v>1314</v>
      </c>
      <c r="D1968" s="14">
        <v>908857.78312990302</v>
      </c>
      <c r="E1968" s="11">
        <f t="shared" si="152"/>
        <v>6.64601011840413E-4</v>
      </c>
      <c r="F1968">
        <v>62</v>
      </c>
      <c r="G1968" s="10">
        <f t="shared" si="153"/>
        <v>1.6688292921328791</v>
      </c>
      <c r="H1968" s="14">
        <f t="shared" si="155"/>
        <v>364249.78312990302</v>
      </c>
      <c r="I1968" s="14">
        <f t="shared" si="156"/>
        <v>364249.78312990302</v>
      </c>
      <c r="J1968" s="16">
        <v>0.71924546800607903</v>
      </c>
      <c r="K1968" s="16">
        <f t="shared" si="154"/>
        <v>0.59922246374398846</v>
      </c>
      <c r="L1968" s="14">
        <v>755124.67462375294</v>
      </c>
      <c r="M1968" s="14">
        <v>543120.00000200002</v>
      </c>
      <c r="S1968" s="6"/>
      <c r="T1968" s="6"/>
    </row>
    <row r="1969" spans="1:20" x14ac:dyDescent="0.3">
      <c r="A1969" s="2">
        <v>37157</v>
      </c>
      <c r="B1969" t="s">
        <v>1263</v>
      </c>
      <c r="C1969" t="s">
        <v>1192</v>
      </c>
      <c r="D1969" s="14">
        <v>118626.68567386456</v>
      </c>
      <c r="E1969" s="11">
        <f t="shared" si="152"/>
        <v>8.6745601780093351E-5</v>
      </c>
      <c r="F1969">
        <v>26</v>
      </c>
      <c r="G1969" s="10">
        <f t="shared" si="153"/>
        <v>0.51941767231445535</v>
      </c>
      <c r="H1969" s="14">
        <f t="shared" si="155"/>
        <v>0</v>
      </c>
      <c r="I1969" s="14">
        <f t="shared" si="156"/>
        <v>-109757.31432613544</v>
      </c>
      <c r="J1969" s="16">
        <v>1</v>
      </c>
      <c r="K1969" s="16">
        <f t="shared" si="154"/>
        <v>1</v>
      </c>
      <c r="L1969" s="14">
        <v>112834.022208337</v>
      </c>
      <c r="M1969" s="14">
        <v>112834.02220950001</v>
      </c>
      <c r="S1969" s="6"/>
      <c r="T1969" s="6"/>
    </row>
    <row r="1970" spans="1:20" x14ac:dyDescent="0.3">
      <c r="A1970" s="2">
        <v>37159</v>
      </c>
      <c r="B1970" t="s">
        <v>1263</v>
      </c>
      <c r="C1970" t="s">
        <v>781</v>
      </c>
      <c r="D1970" s="14">
        <v>360063.08556739287</v>
      </c>
      <c r="E1970" s="11">
        <f t="shared" si="152"/>
        <v>2.6329563924773871E-4</v>
      </c>
      <c r="F1970">
        <v>177</v>
      </c>
      <c r="G1970" s="10">
        <f t="shared" si="153"/>
        <v>0.23158637530962362</v>
      </c>
      <c r="H1970" s="14">
        <f t="shared" si="155"/>
        <v>0</v>
      </c>
      <c r="I1970" s="14">
        <f t="shared" si="156"/>
        <v>-1194704.9144326071</v>
      </c>
      <c r="J1970" s="16">
        <v>1</v>
      </c>
      <c r="K1970" s="16">
        <f t="shared" si="154"/>
        <v>1</v>
      </c>
      <c r="L1970" s="14">
        <v>399072.70684116997</v>
      </c>
      <c r="M1970" s="14">
        <v>399072.70684399997</v>
      </c>
      <c r="S1970" s="6"/>
      <c r="T1970" s="6"/>
    </row>
    <row r="1971" spans="1:20" x14ac:dyDescent="0.3">
      <c r="A1971" s="2">
        <v>37161</v>
      </c>
      <c r="B1971" t="s">
        <v>1263</v>
      </c>
      <c r="C1971" t="s">
        <v>1315</v>
      </c>
      <c r="D1971" s="14">
        <v>117753.01118929758</v>
      </c>
      <c r="E1971" s="11">
        <f t="shared" si="152"/>
        <v>8.6106728507244484E-5</v>
      </c>
      <c r="F1971">
        <v>2</v>
      </c>
      <c r="G1971" s="10">
        <f t="shared" si="153"/>
        <v>6.7026987243452636</v>
      </c>
      <c r="H1971" s="14">
        <f t="shared" si="155"/>
        <v>100185.01118929758</v>
      </c>
      <c r="I1971" s="14">
        <f t="shared" si="156"/>
        <v>100185.01118929758</v>
      </c>
      <c r="J1971" s="16">
        <v>1</v>
      </c>
      <c r="K1971" s="16">
        <f t="shared" si="154"/>
        <v>0.8951618216416396</v>
      </c>
      <c r="L1971" s="14">
        <v>102031.635562521</v>
      </c>
      <c r="M1971" s="14">
        <v>102031.6355623</v>
      </c>
      <c r="S1971" s="6"/>
      <c r="T1971" s="6"/>
    </row>
    <row r="1972" spans="1:20" x14ac:dyDescent="0.3">
      <c r="A1972" s="2">
        <v>37163</v>
      </c>
      <c r="B1972" t="s">
        <v>1263</v>
      </c>
      <c r="C1972" t="s">
        <v>1316</v>
      </c>
      <c r="D1972" s="14">
        <v>186993.85222092515</v>
      </c>
      <c r="E1972" s="11">
        <f t="shared" si="152"/>
        <v>1.3673899888493412E-4</v>
      </c>
      <c r="F1972">
        <v>8</v>
      </c>
      <c r="G1972" s="10">
        <f t="shared" si="153"/>
        <v>2.661000856968994</v>
      </c>
      <c r="H1972" s="14">
        <f t="shared" si="155"/>
        <v>116721.85222092515</v>
      </c>
      <c r="I1972" s="14">
        <f t="shared" si="156"/>
        <v>116721.85222092515</v>
      </c>
      <c r="J1972" s="16">
        <v>0.65596908808274024</v>
      </c>
      <c r="K1972" s="16">
        <f t="shared" si="154"/>
        <v>0.56369767641058599</v>
      </c>
      <c r="L1972" s="14">
        <v>160251.45378203999</v>
      </c>
      <c r="M1972" s="14">
        <v>105119.9999879</v>
      </c>
      <c r="S1972" s="6"/>
      <c r="T1972" s="6"/>
    </row>
    <row r="1973" spans="1:20" x14ac:dyDescent="0.3">
      <c r="A1973" s="2">
        <v>37165</v>
      </c>
      <c r="B1973" t="s">
        <v>1263</v>
      </c>
      <c r="C1973" t="s">
        <v>1089</v>
      </c>
      <c r="D1973" s="14">
        <v>105224.2815518518</v>
      </c>
      <c r="E1973" s="11">
        <f t="shared" si="152"/>
        <v>7.6945112082014056E-5</v>
      </c>
      <c r="F1973">
        <v>2</v>
      </c>
      <c r="G1973" s="10">
        <f t="shared" si="153"/>
        <v>5.9895424380607816</v>
      </c>
      <c r="H1973" s="14">
        <f t="shared" si="155"/>
        <v>87656.281551851804</v>
      </c>
      <c r="I1973" s="14">
        <f t="shared" si="156"/>
        <v>87656.281551851804</v>
      </c>
      <c r="J1973" s="16">
        <v>1</v>
      </c>
      <c r="K1973" s="16">
        <f t="shared" si="154"/>
        <v>1</v>
      </c>
      <c r="L1973" s="14">
        <v>79791.836652195401</v>
      </c>
      <c r="M1973" s="14">
        <v>79791.836652500002</v>
      </c>
      <c r="S1973" s="6"/>
      <c r="T1973" s="6"/>
    </row>
    <row r="1974" spans="1:20" x14ac:dyDescent="0.3">
      <c r="A1974" s="2">
        <v>37167</v>
      </c>
      <c r="B1974" t="s">
        <v>1263</v>
      </c>
      <c r="C1974" t="s">
        <v>1317</v>
      </c>
      <c r="D1974" s="14">
        <v>0</v>
      </c>
      <c r="E1974" s="11">
        <f t="shared" si="152"/>
        <v>0</v>
      </c>
      <c r="F1974">
        <v>2</v>
      </c>
      <c r="G1974" s="10">
        <f t="shared" si="153"/>
        <v>0</v>
      </c>
      <c r="H1974" s="14">
        <f t="shared" si="155"/>
        <v>0</v>
      </c>
      <c r="I1974" s="14">
        <f t="shared" si="156"/>
        <v>-17568</v>
      </c>
      <c r="J1974" s="16">
        <v>1</v>
      </c>
      <c r="K1974" s="16">
        <f t="shared" si="154"/>
        <v>1</v>
      </c>
      <c r="L1974" s="14">
        <v>0</v>
      </c>
      <c r="M1974" s="14">
        <v>0</v>
      </c>
      <c r="S1974" s="6"/>
      <c r="T1974" s="6"/>
    </row>
    <row r="1975" spans="1:20" x14ac:dyDescent="0.3">
      <c r="A1975" s="2">
        <v>37169</v>
      </c>
      <c r="B1975" t="s">
        <v>1263</v>
      </c>
      <c r="C1975" t="s">
        <v>1318</v>
      </c>
      <c r="D1975" s="14">
        <v>86278.783478513084</v>
      </c>
      <c r="E1975" s="11">
        <f t="shared" si="152"/>
        <v>6.3091242507392337E-5</v>
      </c>
      <c r="F1975">
        <v>18</v>
      </c>
      <c r="G1975" s="10">
        <f t="shared" si="153"/>
        <v>0.54568143770563315</v>
      </c>
      <c r="H1975" s="14">
        <f t="shared" si="155"/>
        <v>0</v>
      </c>
      <c r="I1975" s="14">
        <f t="shared" si="156"/>
        <v>-71833.216521486916</v>
      </c>
      <c r="J1975" s="16">
        <v>1</v>
      </c>
      <c r="K1975" s="16">
        <f t="shared" si="154"/>
        <v>1</v>
      </c>
      <c r="L1975" s="14">
        <v>71881.329357516603</v>
      </c>
      <c r="M1975" s="14">
        <v>71881.329357399998</v>
      </c>
      <c r="S1975" s="6"/>
      <c r="T1975" s="6"/>
    </row>
    <row r="1976" spans="1:20" x14ac:dyDescent="0.3">
      <c r="A1976" s="2">
        <v>37171</v>
      </c>
      <c r="B1976" t="s">
        <v>1263</v>
      </c>
      <c r="C1976" t="s">
        <v>1319</v>
      </c>
      <c r="D1976" s="14">
        <v>415368.72255534155</v>
      </c>
      <c r="E1976" s="11">
        <f t="shared" si="152"/>
        <v>3.0373781071277165E-4</v>
      </c>
      <c r="F1976">
        <v>186</v>
      </c>
      <c r="G1976" s="10">
        <f t="shared" si="153"/>
        <v>0.25423100808614729</v>
      </c>
      <c r="H1976" s="14">
        <f t="shared" si="155"/>
        <v>0</v>
      </c>
      <c r="I1976" s="14">
        <f t="shared" si="156"/>
        <v>-1218455.2774446583</v>
      </c>
      <c r="J1976" s="16">
        <v>1</v>
      </c>
      <c r="K1976" s="16">
        <f t="shared" si="154"/>
        <v>1</v>
      </c>
      <c r="L1976" s="14">
        <v>452536.706110292</v>
      </c>
      <c r="M1976" s="14">
        <v>452536.70611099998</v>
      </c>
      <c r="S1976" s="6"/>
      <c r="T1976" s="6"/>
    </row>
    <row r="1977" spans="1:20" x14ac:dyDescent="0.3">
      <c r="A1977" s="2">
        <v>37173</v>
      </c>
      <c r="B1977" t="s">
        <v>1263</v>
      </c>
      <c r="C1977" t="s">
        <v>1320</v>
      </c>
      <c r="D1977" s="14">
        <v>51256.702811409923</v>
      </c>
      <c r="E1977" s="11">
        <f t="shared" si="152"/>
        <v>3.7481393881838416E-5</v>
      </c>
      <c r="F1977">
        <v>0</v>
      </c>
      <c r="G1977" s="10">
        <f t="shared" si="153"/>
        <v>5.8352348373645179E+50</v>
      </c>
      <c r="H1977" s="14">
        <f t="shared" si="155"/>
        <v>51256.702811409923</v>
      </c>
      <c r="I1977" s="14">
        <f t="shared" si="156"/>
        <v>51256.702811409923</v>
      </c>
      <c r="J1977" s="16">
        <v>1</v>
      </c>
      <c r="K1977" s="16">
        <f t="shared" si="154"/>
        <v>1</v>
      </c>
      <c r="L1977" s="14">
        <v>36817.098281844097</v>
      </c>
      <c r="M1977" s="14">
        <v>36817.098281799997</v>
      </c>
      <c r="S1977" s="6"/>
      <c r="T1977" s="6"/>
    </row>
    <row r="1978" spans="1:20" x14ac:dyDescent="0.3">
      <c r="A1978" s="2">
        <v>37175</v>
      </c>
      <c r="B1978" t="s">
        <v>1263</v>
      </c>
      <c r="C1978" t="s">
        <v>1321</v>
      </c>
      <c r="D1978" s="14">
        <v>0</v>
      </c>
      <c r="E1978" s="11">
        <f t="shared" si="152"/>
        <v>0</v>
      </c>
      <c r="F1978">
        <v>0</v>
      </c>
      <c r="G1978" s="10">
        <f t="shared" si="153"/>
        <v>0</v>
      </c>
      <c r="H1978" s="14">
        <f t="shared" si="155"/>
        <v>0</v>
      </c>
      <c r="I1978" s="14">
        <f t="shared" si="156"/>
        <v>0</v>
      </c>
      <c r="J1978" s="16">
        <v>1</v>
      </c>
      <c r="K1978" s="16">
        <f t="shared" si="154"/>
        <v>1</v>
      </c>
      <c r="L1978" s="14">
        <v>0</v>
      </c>
      <c r="M1978" s="14">
        <v>0</v>
      </c>
      <c r="S1978" s="6"/>
      <c r="T1978" s="6"/>
    </row>
    <row r="1979" spans="1:20" x14ac:dyDescent="0.3">
      <c r="A1979" s="2">
        <v>37177</v>
      </c>
      <c r="B1979" t="s">
        <v>1263</v>
      </c>
      <c r="C1979" t="s">
        <v>1322</v>
      </c>
      <c r="D1979" s="14">
        <v>18071.43146814319</v>
      </c>
      <c r="E1979" s="11">
        <f t="shared" si="152"/>
        <v>1.321470956409911E-5</v>
      </c>
      <c r="F1979">
        <v>0</v>
      </c>
      <c r="G1979" s="10">
        <f t="shared" si="153"/>
        <v>2.0573123256082867E+50</v>
      </c>
      <c r="H1979" s="14">
        <f t="shared" si="155"/>
        <v>18071.43146814319</v>
      </c>
      <c r="I1979" s="14">
        <f t="shared" si="156"/>
        <v>18071.43146814319</v>
      </c>
      <c r="J1979" s="16">
        <v>1</v>
      </c>
      <c r="K1979" s="16">
        <f t="shared" si="154"/>
        <v>1</v>
      </c>
      <c r="L1979" s="14">
        <v>12356.8628857563</v>
      </c>
      <c r="M1979" s="14">
        <v>12356.862885459999</v>
      </c>
      <c r="S1979" s="6"/>
      <c r="T1979" s="6"/>
    </row>
    <row r="1980" spans="1:20" x14ac:dyDescent="0.3">
      <c r="A1980" s="2">
        <v>37179</v>
      </c>
      <c r="B1980" t="s">
        <v>1263</v>
      </c>
      <c r="C1980" t="s">
        <v>163</v>
      </c>
      <c r="D1980" s="14">
        <v>29775.397733259513</v>
      </c>
      <c r="E1980" s="11">
        <f t="shared" si="152"/>
        <v>2.1773218900460915E-5</v>
      </c>
      <c r="F1980">
        <v>4</v>
      </c>
      <c r="G1980" s="10">
        <f t="shared" si="153"/>
        <v>0.84743276790925304</v>
      </c>
      <c r="H1980" s="14">
        <f t="shared" si="155"/>
        <v>0</v>
      </c>
      <c r="I1980" s="14">
        <f t="shared" si="156"/>
        <v>-5360.6022667404868</v>
      </c>
      <c r="J1980" s="16">
        <v>1</v>
      </c>
      <c r="K1980" s="16">
        <f t="shared" si="154"/>
        <v>1</v>
      </c>
      <c r="L1980" s="14">
        <v>27770.467433455498</v>
      </c>
      <c r="M1980" s="14">
        <v>27770.4674332</v>
      </c>
      <c r="S1980" s="6"/>
      <c r="T1980" s="6"/>
    </row>
    <row r="1981" spans="1:20" x14ac:dyDescent="0.3">
      <c r="A1981" s="2">
        <v>37181</v>
      </c>
      <c r="B1981" t="s">
        <v>1263</v>
      </c>
      <c r="C1981" t="s">
        <v>1323</v>
      </c>
      <c r="D1981" s="14">
        <v>157737.24831761257</v>
      </c>
      <c r="E1981" s="11">
        <f t="shared" si="152"/>
        <v>1.1534514726362211E-4</v>
      </c>
      <c r="F1981">
        <v>72</v>
      </c>
      <c r="G1981" s="10">
        <f t="shared" si="153"/>
        <v>0.24940745850664806</v>
      </c>
      <c r="H1981" s="14">
        <f t="shared" si="155"/>
        <v>0</v>
      </c>
      <c r="I1981" s="14">
        <f t="shared" si="156"/>
        <v>-474710.75168238743</v>
      </c>
      <c r="J1981" s="16">
        <v>1</v>
      </c>
      <c r="K1981" s="16">
        <f t="shared" si="154"/>
        <v>1</v>
      </c>
      <c r="L1981" s="14">
        <v>152839.24900227101</v>
      </c>
      <c r="M1981" s="14">
        <v>152839.249002</v>
      </c>
      <c r="S1981" s="6"/>
      <c r="T1981" s="6"/>
    </row>
    <row r="1982" spans="1:20" x14ac:dyDescent="0.3">
      <c r="A1982" s="2">
        <v>37183</v>
      </c>
      <c r="B1982" t="s">
        <v>1263</v>
      </c>
      <c r="C1982" t="s">
        <v>1324</v>
      </c>
      <c r="D1982" s="14">
        <v>2252533.7394269258</v>
      </c>
      <c r="E1982" s="11">
        <f t="shared" si="152"/>
        <v>1.6471622185732361E-3</v>
      </c>
      <c r="F1982">
        <v>12</v>
      </c>
      <c r="G1982" s="10">
        <f t="shared" si="153"/>
        <v>21.369665864326482</v>
      </c>
      <c r="H1982" s="14">
        <f t="shared" si="155"/>
        <v>2147125.7394269258</v>
      </c>
      <c r="I1982" s="14">
        <f t="shared" si="156"/>
        <v>2147125.7394269258</v>
      </c>
      <c r="J1982" s="16">
        <v>4.6548685338277336E-2</v>
      </c>
      <c r="K1982" s="16">
        <f t="shared" si="154"/>
        <v>4.6795303508668944E-2</v>
      </c>
      <c r="L1982" s="14">
        <v>2258280.7492003199</v>
      </c>
      <c r="M1982" s="14">
        <v>105119.999235999</v>
      </c>
      <c r="S1982" s="6"/>
      <c r="T1982" s="6"/>
    </row>
    <row r="1983" spans="1:20" x14ac:dyDescent="0.3">
      <c r="A1983" s="2">
        <v>37185</v>
      </c>
      <c r="B1983" t="s">
        <v>1263</v>
      </c>
      <c r="C1983" t="s">
        <v>168</v>
      </c>
      <c r="D1983" s="14">
        <v>111122.45893175063</v>
      </c>
      <c r="E1983" s="11">
        <f t="shared" si="152"/>
        <v>8.1258146230432331E-5</v>
      </c>
      <c r="F1983">
        <v>61</v>
      </c>
      <c r="G1983" s="10">
        <f t="shared" si="153"/>
        <v>0.2073861173291055</v>
      </c>
      <c r="H1983" s="14">
        <f t="shared" si="155"/>
        <v>0</v>
      </c>
      <c r="I1983" s="14">
        <f t="shared" si="156"/>
        <v>-424701.54106824938</v>
      </c>
      <c r="J1983" s="16">
        <v>1</v>
      </c>
      <c r="K1983" s="16">
        <f t="shared" si="154"/>
        <v>1</v>
      </c>
      <c r="L1983" s="14">
        <v>101246.39085098301</v>
      </c>
      <c r="M1983" s="14">
        <v>101246.390851199</v>
      </c>
      <c r="S1983" s="6"/>
      <c r="T1983" s="6"/>
    </row>
    <row r="1984" spans="1:20" x14ac:dyDescent="0.3">
      <c r="A1984" s="2">
        <v>37187</v>
      </c>
      <c r="B1984" t="s">
        <v>1263</v>
      </c>
      <c r="C1984" t="s">
        <v>169</v>
      </c>
      <c r="D1984" s="14">
        <v>36006.679713492718</v>
      </c>
      <c r="E1984" s="11">
        <f t="shared" si="152"/>
        <v>2.6329835332642583E-5</v>
      </c>
      <c r="F1984">
        <v>4</v>
      </c>
      <c r="G1984" s="10">
        <f t="shared" si="153"/>
        <v>1.0247802741772745</v>
      </c>
      <c r="H1984" s="14">
        <f t="shared" si="155"/>
        <v>870.67971349271829</v>
      </c>
      <c r="I1984" s="14">
        <f t="shared" si="156"/>
        <v>870.67971349271829</v>
      </c>
      <c r="J1984" s="16">
        <v>1</v>
      </c>
      <c r="K1984" s="16">
        <f t="shared" si="154"/>
        <v>1</v>
      </c>
      <c r="L1984" s="14">
        <v>26877.200396677999</v>
      </c>
      <c r="M1984" s="14">
        <v>26877.200396200002</v>
      </c>
      <c r="S1984" s="6"/>
      <c r="T1984" s="6"/>
    </row>
    <row r="1985" spans="1:20" x14ac:dyDescent="0.3">
      <c r="A1985" s="2">
        <v>37189</v>
      </c>
      <c r="B1985" t="s">
        <v>1263</v>
      </c>
      <c r="C1985" t="s">
        <v>1325</v>
      </c>
      <c r="D1985" s="14">
        <v>0</v>
      </c>
      <c r="E1985" s="11">
        <f t="shared" si="152"/>
        <v>0</v>
      </c>
      <c r="F1985">
        <v>2</v>
      </c>
      <c r="G1985" s="10">
        <f t="shared" si="153"/>
        <v>0</v>
      </c>
      <c r="H1985" s="14">
        <f t="shared" si="155"/>
        <v>0</v>
      </c>
      <c r="I1985" s="14">
        <f t="shared" si="156"/>
        <v>-17568</v>
      </c>
      <c r="J1985" s="16">
        <v>1</v>
      </c>
      <c r="K1985" s="16">
        <f t="shared" si="154"/>
        <v>1</v>
      </c>
      <c r="L1985" s="14">
        <v>0</v>
      </c>
      <c r="M1985" s="14">
        <v>0</v>
      </c>
      <c r="S1985" s="6"/>
      <c r="T1985" s="6"/>
    </row>
    <row r="1986" spans="1:20" x14ac:dyDescent="0.3">
      <c r="A1986" s="2">
        <v>37191</v>
      </c>
      <c r="B1986" t="s">
        <v>1263</v>
      </c>
      <c r="C1986" t="s">
        <v>170</v>
      </c>
      <c r="D1986" s="14">
        <v>153596.93665867712</v>
      </c>
      <c r="E1986" s="11">
        <f t="shared" ref="E1986:E2049" si="157">D1986/SUM(D$2:D$3500)</f>
        <v>1.1231755002130433E-4</v>
      </c>
      <c r="F1986">
        <v>4</v>
      </c>
      <c r="G1986" s="10">
        <f t="shared" si="153"/>
        <v>4.371497514192769</v>
      </c>
      <c r="H1986" s="14">
        <f t="shared" si="155"/>
        <v>118460.93665867712</v>
      </c>
      <c r="I1986" s="14">
        <f t="shared" si="156"/>
        <v>118460.93665867712</v>
      </c>
      <c r="J1986" s="16">
        <v>0.76200867394082095</v>
      </c>
      <c r="K1986" s="16">
        <f t="shared" si="154"/>
        <v>0.68626368658795256</v>
      </c>
      <c r="L1986" s="14">
        <v>137951.18559496599</v>
      </c>
      <c r="M1986" s="14">
        <v>105120.00001230001</v>
      </c>
      <c r="S1986" s="6"/>
      <c r="T1986" s="6"/>
    </row>
    <row r="1987" spans="1:20" x14ac:dyDescent="0.3">
      <c r="A1987" s="2">
        <v>37193</v>
      </c>
      <c r="B1987" t="s">
        <v>1263</v>
      </c>
      <c r="C1987" t="s">
        <v>176</v>
      </c>
      <c r="D1987" s="14">
        <v>103350.21817843094</v>
      </c>
      <c r="E1987" s="11">
        <f t="shared" si="157"/>
        <v>7.5574705801353376E-5</v>
      </c>
      <c r="F1987">
        <v>35</v>
      </c>
      <c r="G1987" s="10">
        <f t="shared" ref="G1987:G2050" si="158">D1987/8784/(F1987+1E-50)</f>
        <v>0.33616386344792781</v>
      </c>
      <c r="H1987" s="14">
        <f t="shared" si="155"/>
        <v>0</v>
      </c>
      <c r="I1987" s="14">
        <f t="shared" si="156"/>
        <v>-204089.78182156908</v>
      </c>
      <c r="J1987" s="16">
        <v>1</v>
      </c>
      <c r="K1987" s="16">
        <f t="shared" ref="K1987:K2050" si="159">IF(G1987&gt;1,MIN(1,IF(F1987&lt;12,105408/D1987,(D1987-I1987)/D1987)),1)</f>
        <v>1</v>
      </c>
      <c r="L1987" s="14">
        <v>93367.725111078704</v>
      </c>
      <c r="M1987" s="14">
        <v>93367.725111399996</v>
      </c>
      <c r="S1987" s="6"/>
      <c r="T1987" s="6"/>
    </row>
    <row r="1988" spans="1:20" x14ac:dyDescent="0.3">
      <c r="A1988" s="2">
        <v>37195</v>
      </c>
      <c r="B1988" t="s">
        <v>1263</v>
      </c>
      <c r="C1988" t="s">
        <v>728</v>
      </c>
      <c r="D1988" s="14">
        <v>495317.20072024973</v>
      </c>
      <c r="E1988" s="11">
        <f t="shared" si="157"/>
        <v>3.6220002611078267E-4</v>
      </c>
      <c r="F1988">
        <v>2</v>
      </c>
      <c r="G1988" s="10">
        <f t="shared" si="158"/>
        <v>28.194285104750097</v>
      </c>
      <c r="H1988" s="14">
        <f t="shared" si="155"/>
        <v>477749.20072024973</v>
      </c>
      <c r="I1988" s="14">
        <f t="shared" si="156"/>
        <v>477749.20072024973</v>
      </c>
      <c r="J1988" s="16">
        <v>0.23846103909753619</v>
      </c>
      <c r="K1988" s="16">
        <f t="shared" si="159"/>
        <v>0.21280908445481866</v>
      </c>
      <c r="L1988" s="14">
        <v>440826.729585036</v>
      </c>
      <c r="M1988" s="14">
        <v>105119.9999558</v>
      </c>
      <c r="S1988" s="6"/>
      <c r="T1988" s="6"/>
    </row>
    <row r="1989" spans="1:20" x14ac:dyDescent="0.3">
      <c r="A1989" s="2">
        <v>37197</v>
      </c>
      <c r="B1989" t="s">
        <v>1263</v>
      </c>
      <c r="C1989" t="s">
        <v>1326</v>
      </c>
      <c r="D1989" s="14">
        <v>389487.9582176354</v>
      </c>
      <c r="E1989" s="11">
        <f t="shared" si="157"/>
        <v>2.8481253716028198E-4</v>
      </c>
      <c r="F1989">
        <v>31</v>
      </c>
      <c r="G1989" s="10">
        <f t="shared" si="158"/>
        <v>1.4303424048770323</v>
      </c>
      <c r="H1989" s="14">
        <f t="shared" si="155"/>
        <v>117183.9582176354</v>
      </c>
      <c r="I1989" s="14">
        <f t="shared" si="156"/>
        <v>117183.9582176354</v>
      </c>
      <c r="J1989" s="16">
        <v>0.80077391613119353</v>
      </c>
      <c r="K1989" s="16">
        <f t="shared" si="159"/>
        <v>0.69913329604876728</v>
      </c>
      <c r="L1989" s="14">
        <v>339121.935081426</v>
      </c>
      <c r="M1989" s="14">
        <v>271559.999962</v>
      </c>
      <c r="S1989" s="6"/>
      <c r="T1989" s="6"/>
    </row>
    <row r="1990" spans="1:20" x14ac:dyDescent="0.3">
      <c r="A1990" s="2">
        <v>37199</v>
      </c>
      <c r="B1990" t="s">
        <v>1263</v>
      </c>
      <c r="C1990" t="s">
        <v>1327</v>
      </c>
      <c r="D1990" s="14">
        <v>0</v>
      </c>
      <c r="E1990" s="11">
        <f t="shared" si="157"/>
        <v>0</v>
      </c>
      <c r="F1990">
        <v>0</v>
      </c>
      <c r="G1990" s="10">
        <f t="shared" si="158"/>
        <v>0</v>
      </c>
      <c r="H1990" s="14">
        <f t="shared" si="155"/>
        <v>0</v>
      </c>
      <c r="I1990" s="14">
        <f t="shared" si="156"/>
        <v>0</v>
      </c>
      <c r="J1990" s="16">
        <v>1</v>
      </c>
      <c r="K1990" s="16">
        <f t="shared" si="159"/>
        <v>1</v>
      </c>
      <c r="L1990" s="14">
        <v>0</v>
      </c>
      <c r="M1990" s="14">
        <v>0</v>
      </c>
      <c r="S1990" s="6"/>
      <c r="T1990" s="6"/>
    </row>
    <row r="1991" spans="1:20" x14ac:dyDescent="0.3">
      <c r="A1991" s="2">
        <v>38001</v>
      </c>
      <c r="B1991" t="s">
        <v>1328</v>
      </c>
      <c r="C1991" t="s">
        <v>369</v>
      </c>
      <c r="D1991" s="14">
        <v>0</v>
      </c>
      <c r="E1991" s="11">
        <f t="shared" si="157"/>
        <v>0</v>
      </c>
      <c r="F1991">
        <v>0</v>
      </c>
      <c r="G1991" s="10">
        <f t="shared" si="158"/>
        <v>0</v>
      </c>
      <c r="H1991" s="14">
        <f t="shared" si="155"/>
        <v>0</v>
      </c>
      <c r="I1991" s="14">
        <f t="shared" si="156"/>
        <v>0</v>
      </c>
      <c r="J1991" s="16">
        <v>1</v>
      </c>
      <c r="K1991" s="16">
        <f t="shared" si="159"/>
        <v>1</v>
      </c>
      <c r="L1991" s="14">
        <v>0</v>
      </c>
      <c r="M1991" s="14">
        <v>0</v>
      </c>
      <c r="S1991" s="6"/>
      <c r="T1991" s="6"/>
    </row>
    <row r="1992" spans="1:20" x14ac:dyDescent="0.3">
      <c r="A1992" s="2">
        <v>38003</v>
      </c>
      <c r="B1992" t="s">
        <v>1328</v>
      </c>
      <c r="C1992" t="s">
        <v>1329</v>
      </c>
      <c r="D1992" s="14">
        <v>728112.76051599998</v>
      </c>
      <c r="E1992" s="11">
        <f t="shared" si="157"/>
        <v>5.3243146106576877E-4</v>
      </c>
      <c r="F1992">
        <v>36</v>
      </c>
      <c r="G1992" s="10">
        <f t="shared" si="158"/>
        <v>2.3025221378390004</v>
      </c>
      <c r="H1992" s="14">
        <f t="shared" ref="H1992:H2055" si="160">MAX(0,D1992-8784*F1992)</f>
        <v>411888.76051599998</v>
      </c>
      <c r="I1992" s="14">
        <f t="shared" ref="I1992:I2055" si="161">D1992-8784*F1992</f>
        <v>411888.76051599998</v>
      </c>
      <c r="J1992" s="16">
        <v>0.40130677026293876</v>
      </c>
      <c r="K1992" s="16">
        <f t="shared" si="159"/>
        <v>0.43430635630653958</v>
      </c>
      <c r="L1992" s="14">
        <v>785832.74284861202</v>
      </c>
      <c r="M1992" s="14">
        <v>315359.99979700003</v>
      </c>
      <c r="S1992" s="6"/>
      <c r="T1992" s="6"/>
    </row>
    <row r="1993" spans="1:20" x14ac:dyDescent="0.3">
      <c r="A1993" s="2">
        <v>38005</v>
      </c>
      <c r="B1993" t="s">
        <v>1328</v>
      </c>
      <c r="C1993" t="s">
        <v>1330</v>
      </c>
      <c r="D1993" s="14">
        <v>0</v>
      </c>
      <c r="E1993" s="11">
        <f t="shared" si="157"/>
        <v>0</v>
      </c>
      <c r="F1993">
        <v>0</v>
      </c>
      <c r="G1993" s="10">
        <f t="shared" si="158"/>
        <v>0</v>
      </c>
      <c r="H1993" s="14">
        <f t="shared" si="160"/>
        <v>0</v>
      </c>
      <c r="I1993" s="14">
        <f t="shared" si="161"/>
        <v>0</v>
      </c>
      <c r="J1993" s="16">
        <v>1</v>
      </c>
      <c r="K1993" s="16">
        <f t="shared" si="159"/>
        <v>1</v>
      </c>
      <c r="L1993" s="14">
        <v>0</v>
      </c>
      <c r="M1993" s="14">
        <v>0</v>
      </c>
      <c r="S1993" s="6"/>
      <c r="T1993" s="6"/>
    </row>
    <row r="1994" spans="1:20" x14ac:dyDescent="0.3">
      <c r="A1994" s="2">
        <v>38007</v>
      </c>
      <c r="B1994" t="s">
        <v>1328</v>
      </c>
      <c r="C1994" t="s">
        <v>1331</v>
      </c>
      <c r="D1994" s="14">
        <v>183267.003138</v>
      </c>
      <c r="E1994" s="11">
        <f t="shared" si="157"/>
        <v>1.3401374558627305E-4</v>
      </c>
      <c r="F1994">
        <v>18</v>
      </c>
      <c r="G1994" s="10">
        <f t="shared" si="158"/>
        <v>1.1590961036353977</v>
      </c>
      <c r="H1994" s="14">
        <f t="shared" si="160"/>
        <v>25155.003138</v>
      </c>
      <c r="I1994" s="14">
        <f t="shared" si="161"/>
        <v>25155.003138</v>
      </c>
      <c r="J1994" s="16">
        <v>0.79718818803622693</v>
      </c>
      <c r="K1994" s="16">
        <f t="shared" si="159"/>
        <v>0.86274123160589744</v>
      </c>
      <c r="L1994" s="14">
        <v>197795.20364948301</v>
      </c>
      <c r="M1994" s="14">
        <v>157679.99999700001</v>
      </c>
      <c r="S1994" s="6"/>
      <c r="T1994" s="6"/>
    </row>
    <row r="1995" spans="1:20" x14ac:dyDescent="0.3">
      <c r="A1995" s="2">
        <v>38009</v>
      </c>
      <c r="B1995" t="s">
        <v>1328</v>
      </c>
      <c r="C1995" t="s">
        <v>1332</v>
      </c>
      <c r="D1995" s="14">
        <v>0</v>
      </c>
      <c r="E1995" s="11">
        <f t="shared" si="157"/>
        <v>0</v>
      </c>
      <c r="F1995">
        <v>2</v>
      </c>
      <c r="G1995" s="10">
        <f t="shared" si="158"/>
        <v>0</v>
      </c>
      <c r="H1995" s="14">
        <f t="shared" si="160"/>
        <v>0</v>
      </c>
      <c r="I1995" s="14">
        <f t="shared" si="161"/>
        <v>-17568</v>
      </c>
      <c r="J1995" s="16">
        <v>1</v>
      </c>
      <c r="K1995" s="16">
        <f t="shared" si="159"/>
        <v>1</v>
      </c>
      <c r="L1995" s="14">
        <v>0</v>
      </c>
      <c r="M1995" s="14">
        <v>0</v>
      </c>
      <c r="S1995" s="6"/>
      <c r="T1995" s="6"/>
    </row>
    <row r="1996" spans="1:20" x14ac:dyDescent="0.3">
      <c r="A1996" s="2">
        <v>38011</v>
      </c>
      <c r="B1996" t="s">
        <v>1328</v>
      </c>
      <c r="C1996" t="s">
        <v>1333</v>
      </c>
      <c r="D1996" s="14">
        <v>0</v>
      </c>
      <c r="E1996" s="11">
        <f t="shared" si="157"/>
        <v>0</v>
      </c>
      <c r="F1996">
        <v>2</v>
      </c>
      <c r="G1996" s="10">
        <f t="shared" si="158"/>
        <v>0</v>
      </c>
      <c r="H1996" s="14">
        <f t="shared" si="160"/>
        <v>0</v>
      </c>
      <c r="I1996" s="14">
        <f t="shared" si="161"/>
        <v>-17568</v>
      </c>
      <c r="J1996" s="16">
        <v>1</v>
      </c>
      <c r="K1996" s="16">
        <f t="shared" si="159"/>
        <v>1</v>
      </c>
      <c r="L1996" s="14">
        <v>0</v>
      </c>
      <c r="M1996" s="14">
        <v>0</v>
      </c>
      <c r="S1996" s="6"/>
      <c r="T1996" s="6"/>
    </row>
    <row r="1997" spans="1:20" x14ac:dyDescent="0.3">
      <c r="A1997" s="2">
        <v>38013</v>
      </c>
      <c r="B1997" t="s">
        <v>1328</v>
      </c>
      <c r="C1997" t="s">
        <v>36</v>
      </c>
      <c r="D1997" s="14">
        <v>0</v>
      </c>
      <c r="E1997" s="11">
        <f t="shared" si="157"/>
        <v>0</v>
      </c>
      <c r="F1997">
        <v>0</v>
      </c>
      <c r="G1997" s="10">
        <f t="shared" si="158"/>
        <v>0</v>
      </c>
      <c r="H1997" s="14">
        <f t="shared" si="160"/>
        <v>0</v>
      </c>
      <c r="I1997" s="14">
        <f t="shared" si="161"/>
        <v>0</v>
      </c>
      <c r="J1997" s="16">
        <v>1</v>
      </c>
      <c r="K1997" s="16">
        <f t="shared" si="159"/>
        <v>1</v>
      </c>
      <c r="L1997" s="14">
        <v>0</v>
      </c>
      <c r="M1997" s="14">
        <v>0</v>
      </c>
      <c r="S1997" s="6"/>
      <c r="T1997" s="6"/>
    </row>
    <row r="1998" spans="1:20" x14ac:dyDescent="0.3">
      <c r="A1998" s="2">
        <v>38015</v>
      </c>
      <c r="B1998" t="s">
        <v>1328</v>
      </c>
      <c r="C1998" t="s">
        <v>1334</v>
      </c>
      <c r="D1998" s="14">
        <v>513627.83656800003</v>
      </c>
      <c r="E1998" s="11">
        <f t="shared" si="157"/>
        <v>3.7558965355056529E-4</v>
      </c>
      <c r="F1998">
        <v>85</v>
      </c>
      <c r="G1998" s="10">
        <f t="shared" si="158"/>
        <v>0.68791899251044675</v>
      </c>
      <c r="H1998" s="14">
        <f t="shared" si="160"/>
        <v>0</v>
      </c>
      <c r="I1998" s="14">
        <f t="shared" si="161"/>
        <v>-233012.16343199997</v>
      </c>
      <c r="J1998" s="16">
        <v>1</v>
      </c>
      <c r="K1998" s="16">
        <f t="shared" si="159"/>
        <v>1</v>
      </c>
      <c r="L1998" s="14">
        <v>554344.86732009298</v>
      </c>
      <c r="M1998" s="14">
        <v>554344.86731799995</v>
      </c>
      <c r="S1998" s="6"/>
      <c r="T1998" s="6"/>
    </row>
    <row r="1999" spans="1:20" x14ac:dyDescent="0.3">
      <c r="A1999" s="2">
        <v>38017</v>
      </c>
      <c r="B1999" t="s">
        <v>1328</v>
      </c>
      <c r="C1999" t="s">
        <v>525</v>
      </c>
      <c r="D1999" s="14">
        <v>1731893.66686</v>
      </c>
      <c r="E1999" s="11">
        <f t="shared" si="157"/>
        <v>1.2664448770315963E-3</v>
      </c>
      <c r="F1999">
        <v>728</v>
      </c>
      <c r="G1999" s="10">
        <f t="shared" si="158"/>
        <v>0.27083046642934711</v>
      </c>
      <c r="H1999" s="14">
        <f t="shared" si="160"/>
        <v>0</v>
      </c>
      <c r="I1999" s="14">
        <f t="shared" si="161"/>
        <v>-4662858.3331399998</v>
      </c>
      <c r="J1999" s="16">
        <v>1</v>
      </c>
      <c r="K1999" s="16">
        <f t="shared" si="159"/>
        <v>1</v>
      </c>
      <c r="L1999" s="14">
        <v>1869186.78587814</v>
      </c>
      <c r="M1999" s="14">
        <v>1869186.78584</v>
      </c>
      <c r="S1999" s="6"/>
      <c r="T1999" s="6"/>
    </row>
    <row r="2000" spans="1:20" x14ac:dyDescent="0.3">
      <c r="A2000" s="2">
        <v>38019</v>
      </c>
      <c r="B2000" t="s">
        <v>1328</v>
      </c>
      <c r="C2000" t="s">
        <v>1335</v>
      </c>
      <c r="D2000" s="14">
        <v>0</v>
      </c>
      <c r="E2000" s="11">
        <f t="shared" si="157"/>
        <v>0</v>
      </c>
      <c r="F2000">
        <v>0</v>
      </c>
      <c r="G2000" s="10">
        <f t="shared" si="158"/>
        <v>0</v>
      </c>
      <c r="H2000" s="14">
        <f t="shared" si="160"/>
        <v>0</v>
      </c>
      <c r="I2000" s="14">
        <f t="shared" si="161"/>
        <v>0</v>
      </c>
      <c r="J2000" s="16">
        <v>1</v>
      </c>
      <c r="K2000" s="16">
        <f t="shared" si="159"/>
        <v>1</v>
      </c>
      <c r="L2000" s="14">
        <v>0</v>
      </c>
      <c r="M2000" s="14">
        <v>0</v>
      </c>
      <c r="S2000" s="6"/>
      <c r="T2000" s="6"/>
    </row>
    <row r="2001" spans="1:20" x14ac:dyDescent="0.3">
      <c r="A2001" s="2">
        <v>38021</v>
      </c>
      <c r="B2001" t="s">
        <v>1328</v>
      </c>
      <c r="C2001" t="s">
        <v>1336</v>
      </c>
      <c r="D2001" s="14">
        <v>0</v>
      </c>
      <c r="E2001" s="11">
        <f t="shared" si="157"/>
        <v>0</v>
      </c>
      <c r="F2001">
        <v>2</v>
      </c>
      <c r="G2001" s="10">
        <f t="shared" si="158"/>
        <v>0</v>
      </c>
      <c r="H2001" s="14">
        <f t="shared" si="160"/>
        <v>0</v>
      </c>
      <c r="I2001" s="14">
        <f t="shared" si="161"/>
        <v>-17568</v>
      </c>
      <c r="J2001" s="16">
        <v>1</v>
      </c>
      <c r="K2001" s="16">
        <f t="shared" si="159"/>
        <v>1</v>
      </c>
      <c r="L2001" s="14">
        <v>0</v>
      </c>
      <c r="M2001" s="14">
        <v>0</v>
      </c>
      <c r="S2001" s="6"/>
      <c r="T2001" s="6"/>
    </row>
    <row r="2002" spans="1:20" x14ac:dyDescent="0.3">
      <c r="A2002" s="2">
        <v>38023</v>
      </c>
      <c r="B2002" t="s">
        <v>1328</v>
      </c>
      <c r="C2002" t="s">
        <v>1337</v>
      </c>
      <c r="D2002" s="14">
        <v>0</v>
      </c>
      <c r="E2002" s="11">
        <f t="shared" si="157"/>
        <v>0</v>
      </c>
      <c r="F2002">
        <v>0</v>
      </c>
      <c r="G2002" s="10">
        <f t="shared" si="158"/>
        <v>0</v>
      </c>
      <c r="H2002" s="14">
        <f t="shared" si="160"/>
        <v>0</v>
      </c>
      <c r="I2002" s="14">
        <f t="shared" si="161"/>
        <v>0</v>
      </c>
      <c r="J2002" s="16">
        <v>1</v>
      </c>
      <c r="K2002" s="16">
        <f t="shared" si="159"/>
        <v>1</v>
      </c>
      <c r="L2002" s="14">
        <v>0</v>
      </c>
      <c r="M2002" s="14">
        <v>0</v>
      </c>
      <c r="S2002" s="6"/>
      <c r="T2002" s="6"/>
    </row>
    <row r="2003" spans="1:20" x14ac:dyDescent="0.3">
      <c r="A2003" s="2">
        <v>38025</v>
      </c>
      <c r="B2003" t="s">
        <v>1328</v>
      </c>
      <c r="C2003" t="s">
        <v>1338</v>
      </c>
      <c r="D2003" s="14">
        <v>0</v>
      </c>
      <c r="E2003" s="11">
        <f t="shared" si="157"/>
        <v>0</v>
      </c>
      <c r="F2003">
        <v>0</v>
      </c>
      <c r="G2003" s="10">
        <f t="shared" si="158"/>
        <v>0</v>
      </c>
      <c r="H2003" s="14">
        <f t="shared" si="160"/>
        <v>0</v>
      </c>
      <c r="I2003" s="14">
        <f t="shared" si="161"/>
        <v>0</v>
      </c>
      <c r="J2003" s="16">
        <v>1</v>
      </c>
      <c r="K2003" s="16">
        <f t="shared" si="159"/>
        <v>1</v>
      </c>
      <c r="L2003" s="14">
        <v>0</v>
      </c>
      <c r="M2003" s="14">
        <v>0</v>
      </c>
      <c r="S2003" s="6"/>
      <c r="T2003" s="6"/>
    </row>
    <row r="2004" spans="1:20" x14ac:dyDescent="0.3">
      <c r="A2004" s="2">
        <v>38027</v>
      </c>
      <c r="B2004" t="s">
        <v>1328</v>
      </c>
      <c r="C2004" t="s">
        <v>1214</v>
      </c>
      <c r="D2004" s="14">
        <v>0</v>
      </c>
      <c r="E2004" s="11">
        <f t="shared" si="157"/>
        <v>0</v>
      </c>
      <c r="F2004">
        <v>0</v>
      </c>
      <c r="G2004" s="10">
        <f t="shared" si="158"/>
        <v>0</v>
      </c>
      <c r="H2004" s="14">
        <f t="shared" si="160"/>
        <v>0</v>
      </c>
      <c r="I2004" s="14">
        <f t="shared" si="161"/>
        <v>0</v>
      </c>
      <c r="J2004" s="16">
        <v>1</v>
      </c>
      <c r="K2004" s="16">
        <f t="shared" si="159"/>
        <v>1</v>
      </c>
      <c r="L2004" s="14">
        <v>0</v>
      </c>
      <c r="M2004" s="14">
        <v>0</v>
      </c>
      <c r="S2004" s="6"/>
      <c r="T2004" s="6"/>
    </row>
    <row r="2005" spans="1:20" x14ac:dyDescent="0.3">
      <c r="A2005" s="2">
        <v>38029</v>
      </c>
      <c r="B2005" t="s">
        <v>1328</v>
      </c>
      <c r="C2005" t="s">
        <v>1339</v>
      </c>
      <c r="D2005" s="14">
        <v>0</v>
      </c>
      <c r="E2005" s="11">
        <f t="shared" si="157"/>
        <v>0</v>
      </c>
      <c r="F2005">
        <v>0</v>
      </c>
      <c r="G2005" s="10">
        <f t="shared" si="158"/>
        <v>0</v>
      </c>
      <c r="H2005" s="14">
        <f t="shared" si="160"/>
        <v>0</v>
      </c>
      <c r="I2005" s="14">
        <f t="shared" si="161"/>
        <v>0</v>
      </c>
      <c r="J2005" s="16">
        <v>1</v>
      </c>
      <c r="K2005" s="16">
        <f t="shared" si="159"/>
        <v>1</v>
      </c>
      <c r="L2005" s="14">
        <v>0</v>
      </c>
      <c r="M2005" s="14">
        <v>0</v>
      </c>
      <c r="S2005" s="6"/>
      <c r="T2005" s="6"/>
    </row>
    <row r="2006" spans="1:20" x14ac:dyDescent="0.3">
      <c r="A2006" s="2">
        <v>38031</v>
      </c>
      <c r="B2006" t="s">
        <v>1328</v>
      </c>
      <c r="C2006" t="s">
        <v>1340</v>
      </c>
      <c r="D2006" s="14">
        <v>0</v>
      </c>
      <c r="E2006" s="11">
        <f t="shared" si="157"/>
        <v>0</v>
      </c>
      <c r="F2006">
        <v>0</v>
      </c>
      <c r="G2006" s="10">
        <f t="shared" si="158"/>
        <v>0</v>
      </c>
      <c r="H2006" s="14">
        <f t="shared" si="160"/>
        <v>0</v>
      </c>
      <c r="I2006" s="14">
        <f t="shared" si="161"/>
        <v>0</v>
      </c>
      <c r="J2006" s="16">
        <v>1</v>
      </c>
      <c r="K2006" s="16">
        <f t="shared" si="159"/>
        <v>1</v>
      </c>
      <c r="L2006" s="14">
        <v>0</v>
      </c>
      <c r="M2006" s="14">
        <v>0</v>
      </c>
      <c r="S2006" s="6"/>
      <c r="T2006" s="6"/>
    </row>
    <row r="2007" spans="1:20" x14ac:dyDescent="0.3">
      <c r="A2007" s="2">
        <v>38033</v>
      </c>
      <c r="B2007" t="s">
        <v>1328</v>
      </c>
      <c r="C2007" t="s">
        <v>1109</v>
      </c>
      <c r="D2007" s="14">
        <v>149491.05006099999</v>
      </c>
      <c r="E2007" s="11">
        <f t="shared" si="157"/>
        <v>1.093151260579853E-4</v>
      </c>
      <c r="F2007">
        <v>109</v>
      </c>
      <c r="G2007" s="10">
        <f t="shared" si="158"/>
        <v>0.15613359784783842</v>
      </c>
      <c r="H2007" s="14">
        <f t="shared" si="160"/>
        <v>0</v>
      </c>
      <c r="I2007" s="14">
        <f t="shared" si="161"/>
        <v>-807964.94993899995</v>
      </c>
      <c r="J2007" s="16">
        <v>1</v>
      </c>
      <c r="K2007" s="16">
        <f t="shared" si="159"/>
        <v>1</v>
      </c>
      <c r="L2007" s="14">
        <v>161341.715555795</v>
      </c>
      <c r="M2007" s="14">
        <v>161341.715559</v>
      </c>
      <c r="S2007" s="6"/>
      <c r="T2007" s="6"/>
    </row>
    <row r="2008" spans="1:20" x14ac:dyDescent="0.3">
      <c r="A2008" s="2">
        <v>38035</v>
      </c>
      <c r="B2008" t="s">
        <v>1328</v>
      </c>
      <c r="C2008" t="s">
        <v>1341</v>
      </c>
      <c r="D2008" s="14">
        <v>664011.35606000002</v>
      </c>
      <c r="E2008" s="11">
        <f t="shared" si="157"/>
        <v>4.855573966602929E-4</v>
      </c>
      <c r="F2008">
        <v>85</v>
      </c>
      <c r="G2008" s="10">
        <f t="shared" si="158"/>
        <v>0.8893326851762563</v>
      </c>
      <c r="H2008" s="14">
        <f t="shared" si="160"/>
        <v>0</v>
      </c>
      <c r="I2008" s="14">
        <f t="shared" si="161"/>
        <v>-82628.64393999998</v>
      </c>
      <c r="J2008" s="16">
        <v>1</v>
      </c>
      <c r="K2008" s="16">
        <f t="shared" si="159"/>
        <v>1</v>
      </c>
      <c r="L2008" s="14">
        <v>716649.80138135003</v>
      </c>
      <c r="M2008" s="14">
        <v>716649.80137600005</v>
      </c>
      <c r="S2008" s="6"/>
      <c r="T2008" s="6"/>
    </row>
    <row r="2009" spans="1:20" x14ac:dyDescent="0.3">
      <c r="A2009" s="2">
        <v>38037</v>
      </c>
      <c r="B2009" t="s">
        <v>1328</v>
      </c>
      <c r="C2009" t="s">
        <v>283</v>
      </c>
      <c r="D2009" s="14">
        <v>0</v>
      </c>
      <c r="E2009" s="11">
        <f t="shared" si="157"/>
        <v>0</v>
      </c>
      <c r="F2009">
        <v>0</v>
      </c>
      <c r="G2009" s="10">
        <f t="shared" si="158"/>
        <v>0</v>
      </c>
      <c r="H2009" s="14">
        <f t="shared" si="160"/>
        <v>0</v>
      </c>
      <c r="I2009" s="14">
        <f t="shared" si="161"/>
        <v>0</v>
      </c>
      <c r="J2009" s="16">
        <v>1</v>
      </c>
      <c r="K2009" s="16">
        <f t="shared" si="159"/>
        <v>1</v>
      </c>
      <c r="L2009" s="14">
        <v>0</v>
      </c>
      <c r="M2009" s="14">
        <v>0</v>
      </c>
      <c r="S2009" s="6"/>
      <c r="T2009" s="6"/>
    </row>
    <row r="2010" spans="1:20" x14ac:dyDescent="0.3">
      <c r="A2010" s="2">
        <v>38039</v>
      </c>
      <c r="B2010" t="s">
        <v>1328</v>
      </c>
      <c r="C2010" t="s">
        <v>1342</v>
      </c>
      <c r="D2010" s="14">
        <v>0</v>
      </c>
      <c r="E2010" s="11">
        <f t="shared" si="157"/>
        <v>0</v>
      </c>
      <c r="F2010">
        <v>0</v>
      </c>
      <c r="G2010" s="10">
        <f t="shared" si="158"/>
        <v>0</v>
      </c>
      <c r="H2010" s="14">
        <f t="shared" si="160"/>
        <v>0</v>
      </c>
      <c r="I2010" s="14">
        <f t="shared" si="161"/>
        <v>0</v>
      </c>
      <c r="J2010" s="16">
        <v>1</v>
      </c>
      <c r="K2010" s="16">
        <f t="shared" si="159"/>
        <v>1</v>
      </c>
      <c r="L2010" s="14">
        <v>0</v>
      </c>
      <c r="M2010" s="14">
        <v>0</v>
      </c>
      <c r="S2010" s="6"/>
      <c r="T2010" s="6"/>
    </row>
    <row r="2011" spans="1:20" x14ac:dyDescent="0.3">
      <c r="A2011" s="2">
        <v>38041</v>
      </c>
      <c r="B2011" t="s">
        <v>1328</v>
      </c>
      <c r="C2011" t="s">
        <v>1343</v>
      </c>
      <c r="D2011" s="14">
        <v>0</v>
      </c>
      <c r="E2011" s="11">
        <f t="shared" si="157"/>
        <v>0</v>
      </c>
      <c r="F2011">
        <v>0</v>
      </c>
      <c r="G2011" s="10">
        <f t="shared" si="158"/>
        <v>0</v>
      </c>
      <c r="H2011" s="14">
        <f t="shared" si="160"/>
        <v>0</v>
      </c>
      <c r="I2011" s="14">
        <f t="shared" si="161"/>
        <v>0</v>
      </c>
      <c r="J2011" s="16">
        <v>1</v>
      </c>
      <c r="K2011" s="16">
        <f t="shared" si="159"/>
        <v>1</v>
      </c>
      <c r="L2011" s="14">
        <v>0</v>
      </c>
      <c r="M2011" s="14">
        <v>0</v>
      </c>
      <c r="S2011" s="6"/>
      <c r="T2011" s="6"/>
    </row>
    <row r="2012" spans="1:20" x14ac:dyDescent="0.3">
      <c r="A2012" s="2">
        <v>38043</v>
      </c>
      <c r="B2012" t="s">
        <v>1328</v>
      </c>
      <c r="C2012" t="s">
        <v>1344</v>
      </c>
      <c r="D2012" s="14">
        <v>438465.11747</v>
      </c>
      <c r="E2012" s="11">
        <f t="shared" si="157"/>
        <v>3.2062701792986363E-4</v>
      </c>
      <c r="F2012">
        <v>18</v>
      </c>
      <c r="G2012" s="10">
        <f t="shared" si="158"/>
        <v>2.7731299172105848</v>
      </c>
      <c r="H2012" s="14">
        <f t="shared" si="160"/>
        <v>280353.11747</v>
      </c>
      <c r="I2012" s="14">
        <f t="shared" si="161"/>
        <v>280353.11747</v>
      </c>
      <c r="J2012" s="16">
        <v>0.33320390683217199</v>
      </c>
      <c r="K2012" s="16">
        <f t="shared" si="159"/>
        <v>0.36060337231004036</v>
      </c>
      <c r="L2012" s="14">
        <v>473223.743079142</v>
      </c>
      <c r="M2012" s="14">
        <v>157680.00007400001</v>
      </c>
      <c r="S2012" s="6"/>
      <c r="T2012" s="6"/>
    </row>
    <row r="2013" spans="1:20" x14ac:dyDescent="0.3">
      <c r="A2013" s="2">
        <v>38045</v>
      </c>
      <c r="B2013" t="s">
        <v>1328</v>
      </c>
      <c r="C2013" t="s">
        <v>1345</v>
      </c>
      <c r="D2013" s="14">
        <v>0</v>
      </c>
      <c r="E2013" s="11">
        <f t="shared" si="157"/>
        <v>0</v>
      </c>
      <c r="F2013">
        <v>18</v>
      </c>
      <c r="G2013" s="10">
        <f t="shared" si="158"/>
        <v>0</v>
      </c>
      <c r="H2013" s="14">
        <f t="shared" si="160"/>
        <v>0</v>
      </c>
      <c r="I2013" s="14">
        <f t="shared" si="161"/>
        <v>-158112</v>
      </c>
      <c r="J2013" s="16">
        <v>1</v>
      </c>
      <c r="K2013" s="16">
        <f t="shared" si="159"/>
        <v>1</v>
      </c>
      <c r="L2013" s="14">
        <v>0</v>
      </c>
      <c r="M2013" s="14">
        <v>0</v>
      </c>
      <c r="S2013" s="6"/>
      <c r="T2013" s="6"/>
    </row>
    <row r="2014" spans="1:20" x14ac:dyDescent="0.3">
      <c r="A2014" s="2">
        <v>38047</v>
      </c>
      <c r="B2014" t="s">
        <v>1328</v>
      </c>
      <c r="C2014" t="s">
        <v>291</v>
      </c>
      <c r="D2014" s="14">
        <v>0</v>
      </c>
      <c r="E2014" s="11">
        <f t="shared" si="157"/>
        <v>0</v>
      </c>
      <c r="F2014">
        <v>0</v>
      </c>
      <c r="G2014" s="10">
        <f t="shared" si="158"/>
        <v>0</v>
      </c>
      <c r="H2014" s="14">
        <f t="shared" si="160"/>
        <v>0</v>
      </c>
      <c r="I2014" s="14">
        <f t="shared" si="161"/>
        <v>0</v>
      </c>
      <c r="J2014" s="16">
        <v>1</v>
      </c>
      <c r="K2014" s="16">
        <f t="shared" si="159"/>
        <v>1</v>
      </c>
      <c r="L2014" s="14">
        <v>0</v>
      </c>
      <c r="M2014" s="14">
        <v>0</v>
      </c>
      <c r="S2014" s="6"/>
      <c r="T2014" s="6"/>
    </row>
    <row r="2015" spans="1:20" x14ac:dyDescent="0.3">
      <c r="A2015" s="2">
        <v>38049</v>
      </c>
      <c r="B2015" t="s">
        <v>1328</v>
      </c>
      <c r="C2015" t="s">
        <v>550</v>
      </c>
      <c r="D2015" s="14">
        <v>0</v>
      </c>
      <c r="E2015" s="11">
        <f t="shared" si="157"/>
        <v>0</v>
      </c>
      <c r="F2015">
        <v>0</v>
      </c>
      <c r="G2015" s="10">
        <f t="shared" si="158"/>
        <v>0</v>
      </c>
      <c r="H2015" s="14">
        <f t="shared" si="160"/>
        <v>0</v>
      </c>
      <c r="I2015" s="14">
        <f t="shared" si="161"/>
        <v>0</v>
      </c>
      <c r="J2015" s="16">
        <v>1</v>
      </c>
      <c r="K2015" s="16">
        <f t="shared" si="159"/>
        <v>1</v>
      </c>
      <c r="L2015" s="14">
        <v>0</v>
      </c>
      <c r="M2015" s="14">
        <v>0</v>
      </c>
      <c r="S2015" s="6"/>
      <c r="T2015" s="6"/>
    </row>
    <row r="2016" spans="1:20" x14ac:dyDescent="0.3">
      <c r="A2016" s="2">
        <v>38051</v>
      </c>
      <c r="B2016" t="s">
        <v>1328</v>
      </c>
      <c r="C2016" t="s">
        <v>114</v>
      </c>
      <c r="D2016" s="14">
        <v>0</v>
      </c>
      <c r="E2016" s="11">
        <f t="shared" si="157"/>
        <v>0</v>
      </c>
      <c r="F2016">
        <v>0</v>
      </c>
      <c r="G2016" s="10">
        <f t="shared" si="158"/>
        <v>0</v>
      </c>
      <c r="H2016" s="14">
        <f t="shared" si="160"/>
        <v>0</v>
      </c>
      <c r="I2016" s="14">
        <f t="shared" si="161"/>
        <v>0</v>
      </c>
      <c r="J2016" s="16">
        <v>1</v>
      </c>
      <c r="K2016" s="16">
        <f t="shared" si="159"/>
        <v>1</v>
      </c>
      <c r="L2016" s="14">
        <v>0</v>
      </c>
      <c r="M2016" s="14">
        <v>0</v>
      </c>
      <c r="S2016" s="6"/>
      <c r="T2016" s="6"/>
    </row>
    <row r="2017" spans="1:20" x14ac:dyDescent="0.3">
      <c r="A2017" s="2">
        <v>38053</v>
      </c>
      <c r="B2017" t="s">
        <v>1328</v>
      </c>
      <c r="C2017" t="s">
        <v>1346</v>
      </c>
      <c r="D2017" s="14">
        <v>0</v>
      </c>
      <c r="E2017" s="11">
        <f t="shared" si="157"/>
        <v>0</v>
      </c>
      <c r="F2017">
        <v>0</v>
      </c>
      <c r="G2017" s="10">
        <f t="shared" si="158"/>
        <v>0</v>
      </c>
      <c r="H2017" s="14">
        <f t="shared" si="160"/>
        <v>0</v>
      </c>
      <c r="I2017" s="14">
        <f t="shared" si="161"/>
        <v>0</v>
      </c>
      <c r="J2017" s="16">
        <v>1</v>
      </c>
      <c r="K2017" s="16">
        <f t="shared" si="159"/>
        <v>1</v>
      </c>
      <c r="L2017" s="14">
        <v>0</v>
      </c>
      <c r="M2017" s="14">
        <v>0</v>
      </c>
      <c r="S2017" s="6"/>
      <c r="T2017" s="6"/>
    </row>
    <row r="2018" spans="1:20" x14ac:dyDescent="0.3">
      <c r="A2018" s="2">
        <v>38055</v>
      </c>
      <c r="B2018" t="s">
        <v>1328</v>
      </c>
      <c r="C2018" t="s">
        <v>551</v>
      </c>
      <c r="D2018" s="14">
        <v>0</v>
      </c>
      <c r="E2018" s="11">
        <f t="shared" si="157"/>
        <v>0</v>
      </c>
      <c r="F2018">
        <v>18</v>
      </c>
      <c r="G2018" s="10">
        <f t="shared" si="158"/>
        <v>0</v>
      </c>
      <c r="H2018" s="14">
        <f t="shared" si="160"/>
        <v>0</v>
      </c>
      <c r="I2018" s="14">
        <f t="shared" si="161"/>
        <v>-158112</v>
      </c>
      <c r="J2018" s="16">
        <v>1</v>
      </c>
      <c r="K2018" s="16">
        <f t="shared" si="159"/>
        <v>1</v>
      </c>
      <c r="L2018" s="14">
        <v>0</v>
      </c>
      <c r="M2018" s="14">
        <v>0</v>
      </c>
      <c r="S2018" s="6"/>
      <c r="T2018" s="6"/>
    </row>
    <row r="2019" spans="1:20" x14ac:dyDescent="0.3">
      <c r="A2019" s="2">
        <v>38057</v>
      </c>
      <c r="B2019" t="s">
        <v>1328</v>
      </c>
      <c r="C2019" t="s">
        <v>556</v>
      </c>
      <c r="D2019" s="14">
        <v>0</v>
      </c>
      <c r="E2019" s="11">
        <f t="shared" si="157"/>
        <v>0</v>
      </c>
      <c r="F2019">
        <v>0</v>
      </c>
      <c r="G2019" s="10">
        <f t="shared" si="158"/>
        <v>0</v>
      </c>
      <c r="H2019" s="14">
        <f t="shared" si="160"/>
        <v>0</v>
      </c>
      <c r="I2019" s="14">
        <f t="shared" si="161"/>
        <v>0</v>
      </c>
      <c r="J2019" s="16">
        <v>1</v>
      </c>
      <c r="K2019" s="16">
        <f t="shared" si="159"/>
        <v>1</v>
      </c>
      <c r="L2019" s="14">
        <v>0</v>
      </c>
      <c r="M2019" s="14">
        <v>0</v>
      </c>
      <c r="S2019" s="6"/>
      <c r="T2019" s="6"/>
    </row>
    <row r="2020" spans="1:20" x14ac:dyDescent="0.3">
      <c r="A2020" s="2">
        <v>38059</v>
      </c>
      <c r="B2020" t="s">
        <v>1328</v>
      </c>
      <c r="C2020" t="s">
        <v>698</v>
      </c>
      <c r="D2020" s="14">
        <v>937571.24680800003</v>
      </c>
      <c r="E2020" s="11">
        <f t="shared" si="157"/>
        <v>6.8559769291430843E-4</v>
      </c>
      <c r="F2020">
        <v>72</v>
      </c>
      <c r="G2020" s="10">
        <f t="shared" si="158"/>
        <v>1.4824479590543413</v>
      </c>
      <c r="H2020" s="14">
        <f t="shared" si="160"/>
        <v>305123.24680800003</v>
      </c>
      <c r="I2020" s="14">
        <f t="shared" si="161"/>
        <v>305123.24680800003</v>
      </c>
      <c r="J2020" s="16">
        <v>0.62330533556258261</v>
      </c>
      <c r="K2020" s="16">
        <f t="shared" si="159"/>
        <v>0.67455993574162532</v>
      </c>
      <c r="L2020" s="14">
        <v>1011895.71786837</v>
      </c>
      <c r="M2020" s="14">
        <v>630720.00042699999</v>
      </c>
      <c r="S2020" s="6"/>
      <c r="T2020" s="6"/>
    </row>
    <row r="2021" spans="1:20" x14ac:dyDescent="0.3">
      <c r="A2021" s="2">
        <v>38061</v>
      </c>
      <c r="B2021" t="s">
        <v>1328</v>
      </c>
      <c r="C2021" t="s">
        <v>1347</v>
      </c>
      <c r="D2021" s="14">
        <v>0</v>
      </c>
      <c r="E2021" s="11">
        <f t="shared" si="157"/>
        <v>0</v>
      </c>
      <c r="F2021">
        <v>0</v>
      </c>
      <c r="G2021" s="10">
        <f t="shared" si="158"/>
        <v>0</v>
      </c>
      <c r="H2021" s="14">
        <f t="shared" si="160"/>
        <v>0</v>
      </c>
      <c r="I2021" s="14">
        <f t="shared" si="161"/>
        <v>0</v>
      </c>
      <c r="J2021" s="16">
        <v>1</v>
      </c>
      <c r="K2021" s="16">
        <f t="shared" si="159"/>
        <v>1</v>
      </c>
      <c r="L2021" s="14">
        <v>0</v>
      </c>
      <c r="M2021" s="14">
        <v>0</v>
      </c>
      <c r="S2021" s="6"/>
      <c r="T2021" s="6"/>
    </row>
    <row r="2022" spans="1:20" x14ac:dyDescent="0.3">
      <c r="A2022" s="2">
        <v>38063</v>
      </c>
      <c r="B2022" t="s">
        <v>1328</v>
      </c>
      <c r="C2022" t="s">
        <v>773</v>
      </c>
      <c r="D2022" s="14">
        <v>0</v>
      </c>
      <c r="E2022" s="11">
        <f t="shared" si="157"/>
        <v>0</v>
      </c>
      <c r="F2022">
        <v>0</v>
      </c>
      <c r="G2022" s="10">
        <f t="shared" si="158"/>
        <v>0</v>
      </c>
      <c r="H2022" s="14">
        <f t="shared" si="160"/>
        <v>0</v>
      </c>
      <c r="I2022" s="14">
        <f t="shared" si="161"/>
        <v>0</v>
      </c>
      <c r="J2022" s="16">
        <v>1</v>
      </c>
      <c r="K2022" s="16">
        <f t="shared" si="159"/>
        <v>1</v>
      </c>
      <c r="L2022" s="14">
        <v>0</v>
      </c>
      <c r="M2022" s="14">
        <v>0</v>
      </c>
      <c r="S2022" s="6"/>
      <c r="T2022" s="6"/>
    </row>
    <row r="2023" spans="1:20" x14ac:dyDescent="0.3">
      <c r="A2023" s="2">
        <v>38065</v>
      </c>
      <c r="B2023" t="s">
        <v>1328</v>
      </c>
      <c r="C2023" t="s">
        <v>1348</v>
      </c>
      <c r="D2023" s="14">
        <v>0</v>
      </c>
      <c r="E2023" s="11">
        <f t="shared" si="157"/>
        <v>0</v>
      </c>
      <c r="F2023">
        <v>0</v>
      </c>
      <c r="G2023" s="10">
        <f t="shared" si="158"/>
        <v>0</v>
      </c>
      <c r="H2023" s="14">
        <f t="shared" si="160"/>
        <v>0</v>
      </c>
      <c r="I2023" s="14">
        <f t="shared" si="161"/>
        <v>0</v>
      </c>
      <c r="J2023" s="16">
        <v>1</v>
      </c>
      <c r="K2023" s="16">
        <f t="shared" si="159"/>
        <v>1</v>
      </c>
      <c r="L2023" s="14">
        <v>0</v>
      </c>
      <c r="M2023" s="14">
        <v>0</v>
      </c>
      <c r="S2023" s="6"/>
      <c r="T2023" s="6"/>
    </row>
    <row r="2024" spans="1:20" x14ac:dyDescent="0.3">
      <c r="A2024" s="2">
        <v>38067</v>
      </c>
      <c r="B2024" t="s">
        <v>1328</v>
      </c>
      <c r="C2024" t="s">
        <v>1349</v>
      </c>
      <c r="D2024" s="14">
        <v>229011.76981900001</v>
      </c>
      <c r="E2024" s="11">
        <f t="shared" si="157"/>
        <v>1.6746454370553264E-4</v>
      </c>
      <c r="F2024">
        <v>20</v>
      </c>
      <c r="G2024" s="10">
        <f t="shared" si="158"/>
        <v>1.3035733710097905</v>
      </c>
      <c r="H2024" s="14">
        <f t="shared" si="160"/>
        <v>53331.769819000008</v>
      </c>
      <c r="I2024" s="14">
        <f t="shared" si="161"/>
        <v>53331.769819000008</v>
      </c>
      <c r="J2024" s="16">
        <v>0.70883445699500391</v>
      </c>
      <c r="K2024" s="16">
        <f t="shared" si="159"/>
        <v>0.76712214459042483</v>
      </c>
      <c r="L2024" s="14">
        <v>247166.314044414</v>
      </c>
      <c r="M2024" s="14">
        <v>175200.000004</v>
      </c>
      <c r="S2024" s="6"/>
      <c r="T2024" s="6"/>
    </row>
    <row r="2025" spans="1:20" x14ac:dyDescent="0.3">
      <c r="A2025" s="2">
        <v>38069</v>
      </c>
      <c r="B2025" t="s">
        <v>1328</v>
      </c>
      <c r="C2025" t="s">
        <v>132</v>
      </c>
      <c r="D2025" s="14">
        <v>0</v>
      </c>
      <c r="E2025" s="11">
        <f t="shared" si="157"/>
        <v>0</v>
      </c>
      <c r="F2025">
        <v>0</v>
      </c>
      <c r="G2025" s="10">
        <f t="shared" si="158"/>
        <v>0</v>
      </c>
      <c r="H2025" s="14">
        <f t="shared" si="160"/>
        <v>0</v>
      </c>
      <c r="I2025" s="14">
        <f t="shared" si="161"/>
        <v>0</v>
      </c>
      <c r="J2025" s="16">
        <v>1</v>
      </c>
      <c r="K2025" s="16">
        <f t="shared" si="159"/>
        <v>1</v>
      </c>
      <c r="L2025" s="14">
        <v>0</v>
      </c>
      <c r="M2025" s="14">
        <v>0</v>
      </c>
      <c r="S2025" s="6"/>
      <c r="T2025" s="6"/>
    </row>
    <row r="2026" spans="1:20" x14ac:dyDescent="0.3">
      <c r="A2026" s="2">
        <v>38071</v>
      </c>
      <c r="B2026" t="s">
        <v>1328</v>
      </c>
      <c r="C2026" t="s">
        <v>997</v>
      </c>
      <c r="D2026" s="14">
        <v>0</v>
      </c>
      <c r="E2026" s="11">
        <f t="shared" si="157"/>
        <v>0</v>
      </c>
      <c r="F2026">
        <v>0</v>
      </c>
      <c r="G2026" s="10">
        <f t="shared" si="158"/>
        <v>0</v>
      </c>
      <c r="H2026" s="14">
        <f t="shared" si="160"/>
        <v>0</v>
      </c>
      <c r="I2026" s="14">
        <f t="shared" si="161"/>
        <v>0</v>
      </c>
      <c r="J2026" s="16">
        <v>1</v>
      </c>
      <c r="K2026" s="16">
        <f t="shared" si="159"/>
        <v>1</v>
      </c>
      <c r="L2026" s="14">
        <v>0</v>
      </c>
      <c r="M2026" s="14">
        <v>0</v>
      </c>
      <c r="S2026" s="6"/>
      <c r="T2026" s="6"/>
    </row>
    <row r="2027" spans="1:20" x14ac:dyDescent="0.3">
      <c r="A2027" s="2">
        <v>38073</v>
      </c>
      <c r="B2027" t="s">
        <v>1328</v>
      </c>
      <c r="C2027" t="s">
        <v>1350</v>
      </c>
      <c r="D2027" s="14">
        <v>0</v>
      </c>
      <c r="E2027" s="11">
        <f t="shared" si="157"/>
        <v>0</v>
      </c>
      <c r="F2027">
        <v>0</v>
      </c>
      <c r="G2027" s="10">
        <f t="shared" si="158"/>
        <v>0</v>
      </c>
      <c r="H2027" s="14">
        <f t="shared" si="160"/>
        <v>0</v>
      </c>
      <c r="I2027" s="14">
        <f t="shared" si="161"/>
        <v>0</v>
      </c>
      <c r="J2027" s="16">
        <v>1</v>
      </c>
      <c r="K2027" s="16">
        <f t="shared" si="159"/>
        <v>1</v>
      </c>
      <c r="L2027" s="14">
        <v>0</v>
      </c>
      <c r="M2027" s="14">
        <v>0</v>
      </c>
      <c r="S2027" s="6"/>
      <c r="T2027" s="6"/>
    </row>
    <row r="2028" spans="1:20" x14ac:dyDescent="0.3">
      <c r="A2028" s="2">
        <v>38075</v>
      </c>
      <c r="B2028" t="s">
        <v>1328</v>
      </c>
      <c r="C2028" t="s">
        <v>1000</v>
      </c>
      <c r="D2028" s="14">
        <v>0</v>
      </c>
      <c r="E2028" s="11">
        <f t="shared" si="157"/>
        <v>0</v>
      </c>
      <c r="F2028">
        <v>0</v>
      </c>
      <c r="G2028" s="10">
        <f t="shared" si="158"/>
        <v>0</v>
      </c>
      <c r="H2028" s="14">
        <f t="shared" si="160"/>
        <v>0</v>
      </c>
      <c r="I2028" s="14">
        <f t="shared" si="161"/>
        <v>0</v>
      </c>
      <c r="J2028" s="16">
        <v>1</v>
      </c>
      <c r="K2028" s="16">
        <f t="shared" si="159"/>
        <v>1</v>
      </c>
      <c r="L2028" s="14">
        <v>0</v>
      </c>
      <c r="M2028" s="14">
        <v>0</v>
      </c>
      <c r="S2028" s="6"/>
      <c r="T2028" s="6"/>
    </row>
    <row r="2029" spans="1:20" x14ac:dyDescent="0.3">
      <c r="A2029" s="2">
        <v>38077</v>
      </c>
      <c r="B2029" t="s">
        <v>1328</v>
      </c>
      <c r="C2029" t="s">
        <v>561</v>
      </c>
      <c r="D2029" s="14">
        <v>594881.80547999998</v>
      </c>
      <c r="E2029" s="11">
        <f t="shared" si="157"/>
        <v>4.3500650727326288E-4</v>
      </c>
      <c r="F2029">
        <v>24</v>
      </c>
      <c r="G2029" s="10">
        <f t="shared" si="158"/>
        <v>2.8218057712887066</v>
      </c>
      <c r="H2029" s="14">
        <f t="shared" si="160"/>
        <v>384065.80547999998</v>
      </c>
      <c r="I2029" s="14">
        <f t="shared" si="161"/>
        <v>384065.80547999998</v>
      </c>
      <c r="J2029" s="16">
        <v>0.3274561743384567</v>
      </c>
      <c r="K2029" s="16">
        <f t="shared" si="159"/>
        <v>0.35438300189715194</v>
      </c>
      <c r="L2029" s="14">
        <v>642040.11552431795</v>
      </c>
      <c r="M2029" s="14">
        <v>210239.99978799999</v>
      </c>
      <c r="S2029" s="6"/>
      <c r="T2029" s="6"/>
    </row>
    <row r="2030" spans="1:20" x14ac:dyDescent="0.3">
      <c r="A2030" s="2">
        <v>38079</v>
      </c>
      <c r="B2030" t="s">
        <v>1328</v>
      </c>
      <c r="C2030" t="s">
        <v>1351</v>
      </c>
      <c r="D2030" s="14">
        <v>0</v>
      </c>
      <c r="E2030" s="11">
        <f t="shared" si="157"/>
        <v>0</v>
      </c>
      <c r="F2030">
        <v>20</v>
      </c>
      <c r="G2030" s="10">
        <f t="shared" si="158"/>
        <v>0</v>
      </c>
      <c r="H2030" s="14">
        <f t="shared" si="160"/>
        <v>0</v>
      </c>
      <c r="I2030" s="14">
        <f t="shared" si="161"/>
        <v>-175680</v>
      </c>
      <c r="J2030" s="16">
        <v>1</v>
      </c>
      <c r="K2030" s="16">
        <f t="shared" si="159"/>
        <v>1</v>
      </c>
      <c r="L2030" s="14">
        <v>0</v>
      </c>
      <c r="M2030" s="14">
        <v>0</v>
      </c>
      <c r="S2030" s="6"/>
      <c r="T2030" s="6"/>
    </row>
    <row r="2031" spans="1:20" x14ac:dyDescent="0.3">
      <c r="A2031" s="2">
        <v>38081</v>
      </c>
      <c r="B2031" t="s">
        <v>1328</v>
      </c>
      <c r="C2031" t="s">
        <v>1352</v>
      </c>
      <c r="D2031" s="14">
        <v>0</v>
      </c>
      <c r="E2031" s="11">
        <f t="shared" si="157"/>
        <v>0</v>
      </c>
      <c r="F2031">
        <v>0</v>
      </c>
      <c r="G2031" s="10">
        <f t="shared" si="158"/>
        <v>0</v>
      </c>
      <c r="H2031" s="14">
        <f t="shared" si="160"/>
        <v>0</v>
      </c>
      <c r="I2031" s="14">
        <f t="shared" si="161"/>
        <v>0</v>
      </c>
      <c r="J2031" s="16">
        <v>1</v>
      </c>
      <c r="K2031" s="16">
        <f t="shared" si="159"/>
        <v>1</v>
      </c>
      <c r="L2031" s="14">
        <v>0</v>
      </c>
      <c r="M2031" s="14">
        <v>0</v>
      </c>
      <c r="S2031" s="6"/>
      <c r="T2031" s="6"/>
    </row>
    <row r="2032" spans="1:20" x14ac:dyDescent="0.3">
      <c r="A2032" s="2">
        <v>38083</v>
      </c>
      <c r="B2032" t="s">
        <v>1328</v>
      </c>
      <c r="C2032" t="s">
        <v>717</v>
      </c>
      <c r="D2032" s="14">
        <v>0</v>
      </c>
      <c r="E2032" s="11">
        <f t="shared" si="157"/>
        <v>0</v>
      </c>
      <c r="F2032">
        <v>0</v>
      </c>
      <c r="G2032" s="10">
        <f t="shared" si="158"/>
        <v>0</v>
      </c>
      <c r="H2032" s="14">
        <f t="shared" si="160"/>
        <v>0</v>
      </c>
      <c r="I2032" s="14">
        <f t="shared" si="161"/>
        <v>0</v>
      </c>
      <c r="J2032" s="16">
        <v>1</v>
      </c>
      <c r="K2032" s="16">
        <f t="shared" si="159"/>
        <v>1</v>
      </c>
      <c r="L2032" s="14">
        <v>0</v>
      </c>
      <c r="M2032" s="14">
        <v>0</v>
      </c>
      <c r="S2032" s="6"/>
      <c r="T2032" s="6"/>
    </row>
    <row r="2033" spans="1:20" x14ac:dyDescent="0.3">
      <c r="A2033" s="2">
        <v>38085</v>
      </c>
      <c r="B2033" t="s">
        <v>1328</v>
      </c>
      <c r="C2033" t="s">
        <v>656</v>
      </c>
      <c r="D2033" s="14">
        <v>0</v>
      </c>
      <c r="E2033" s="11">
        <f t="shared" si="157"/>
        <v>0</v>
      </c>
      <c r="F2033">
        <v>0</v>
      </c>
      <c r="G2033" s="10">
        <f t="shared" si="158"/>
        <v>0</v>
      </c>
      <c r="H2033" s="14">
        <f t="shared" si="160"/>
        <v>0</v>
      </c>
      <c r="I2033" s="14">
        <f t="shared" si="161"/>
        <v>0</v>
      </c>
      <c r="J2033" s="16">
        <v>1</v>
      </c>
      <c r="K2033" s="16">
        <f t="shared" si="159"/>
        <v>1</v>
      </c>
      <c r="L2033" s="14">
        <v>0</v>
      </c>
      <c r="M2033" s="14">
        <v>0</v>
      </c>
      <c r="S2033" s="6"/>
      <c r="T2033" s="6"/>
    </row>
    <row r="2034" spans="1:20" x14ac:dyDescent="0.3">
      <c r="A2034" s="2">
        <v>38087</v>
      </c>
      <c r="B2034" t="s">
        <v>1328</v>
      </c>
      <c r="C2034" t="s">
        <v>1353</v>
      </c>
      <c r="D2034" s="14">
        <v>0</v>
      </c>
      <c r="E2034" s="11">
        <f t="shared" si="157"/>
        <v>0</v>
      </c>
      <c r="F2034">
        <v>0</v>
      </c>
      <c r="G2034" s="10">
        <f t="shared" si="158"/>
        <v>0</v>
      </c>
      <c r="H2034" s="14">
        <f t="shared" si="160"/>
        <v>0</v>
      </c>
      <c r="I2034" s="14">
        <f t="shared" si="161"/>
        <v>0</v>
      </c>
      <c r="J2034" s="16">
        <v>1</v>
      </c>
      <c r="K2034" s="16">
        <f t="shared" si="159"/>
        <v>1</v>
      </c>
      <c r="L2034" s="14">
        <v>0</v>
      </c>
      <c r="M2034" s="14">
        <v>0</v>
      </c>
      <c r="S2034" s="6"/>
      <c r="T2034" s="6"/>
    </row>
    <row r="2035" spans="1:20" x14ac:dyDescent="0.3">
      <c r="A2035" s="2">
        <v>38089</v>
      </c>
      <c r="B2035" t="s">
        <v>1328</v>
      </c>
      <c r="C2035" t="s">
        <v>565</v>
      </c>
      <c r="D2035" s="14">
        <v>921967.94808</v>
      </c>
      <c r="E2035" s="11">
        <f t="shared" si="157"/>
        <v>6.7418780204341207E-4</v>
      </c>
      <c r="F2035">
        <v>83</v>
      </c>
      <c r="G2035" s="10">
        <f t="shared" si="158"/>
        <v>1.2645773642109421</v>
      </c>
      <c r="H2035" s="14">
        <f t="shared" si="160"/>
        <v>192895.94808</v>
      </c>
      <c r="I2035" s="14">
        <f t="shared" si="161"/>
        <v>192895.94808</v>
      </c>
      <c r="J2035" s="16">
        <v>0.73069291665775971</v>
      </c>
      <c r="K2035" s="16">
        <f t="shared" si="159"/>
        <v>0.79077803248832435</v>
      </c>
      <c r="L2035" s="14">
        <v>995055.49242788996</v>
      </c>
      <c r="M2035" s="14">
        <v>727080.00034000003</v>
      </c>
      <c r="S2035" s="6"/>
      <c r="T2035" s="6"/>
    </row>
    <row r="2036" spans="1:20" x14ac:dyDescent="0.3">
      <c r="A2036" s="2">
        <v>38091</v>
      </c>
      <c r="B2036" t="s">
        <v>1328</v>
      </c>
      <c r="C2036" t="s">
        <v>1007</v>
      </c>
      <c r="D2036" s="14">
        <v>0</v>
      </c>
      <c r="E2036" s="11">
        <f t="shared" si="157"/>
        <v>0</v>
      </c>
      <c r="F2036">
        <v>0</v>
      </c>
      <c r="G2036" s="10">
        <f t="shared" si="158"/>
        <v>0</v>
      </c>
      <c r="H2036" s="14">
        <f t="shared" si="160"/>
        <v>0</v>
      </c>
      <c r="I2036" s="14">
        <f t="shared" si="161"/>
        <v>0</v>
      </c>
      <c r="J2036" s="16">
        <v>1</v>
      </c>
      <c r="K2036" s="16">
        <f t="shared" si="159"/>
        <v>1</v>
      </c>
      <c r="L2036" s="14">
        <v>0</v>
      </c>
      <c r="M2036" s="14">
        <v>0</v>
      </c>
      <c r="S2036" s="6"/>
      <c r="T2036" s="6"/>
    </row>
    <row r="2037" spans="1:20" x14ac:dyDescent="0.3">
      <c r="A2037" s="2">
        <v>38093</v>
      </c>
      <c r="B2037" t="s">
        <v>1328</v>
      </c>
      <c r="C2037" t="s">
        <v>1354</v>
      </c>
      <c r="D2037" s="14">
        <v>663385.81983499997</v>
      </c>
      <c r="E2037" s="11">
        <f t="shared" si="157"/>
        <v>4.8509997415063886E-4</v>
      </c>
      <c r="F2037">
        <v>56</v>
      </c>
      <c r="G2037" s="10">
        <f t="shared" si="158"/>
        <v>1.3486083053502309</v>
      </c>
      <c r="H2037" s="14">
        <f t="shared" si="160"/>
        <v>171481.81983499997</v>
      </c>
      <c r="I2037" s="14">
        <f t="shared" si="161"/>
        <v>171481.81983499997</v>
      </c>
      <c r="J2037" s="16">
        <v>0.68516389740559602</v>
      </c>
      <c r="K2037" s="16">
        <f t="shared" si="159"/>
        <v>0.74150514721937888</v>
      </c>
      <c r="L2037" s="14">
        <v>715974.67679652199</v>
      </c>
      <c r="M2037" s="14">
        <v>490559.99970400002</v>
      </c>
      <c r="S2037" s="6"/>
      <c r="T2037" s="6"/>
    </row>
    <row r="2038" spans="1:20" x14ac:dyDescent="0.3">
      <c r="A2038" s="2">
        <v>38095</v>
      </c>
      <c r="B2038" t="s">
        <v>1328</v>
      </c>
      <c r="C2038" t="s">
        <v>1355</v>
      </c>
      <c r="D2038" s="14">
        <v>0</v>
      </c>
      <c r="E2038" s="11">
        <f t="shared" si="157"/>
        <v>0</v>
      </c>
      <c r="F2038">
        <v>0</v>
      </c>
      <c r="G2038" s="10">
        <f t="shared" si="158"/>
        <v>0</v>
      </c>
      <c r="H2038" s="14">
        <f t="shared" si="160"/>
        <v>0</v>
      </c>
      <c r="I2038" s="14">
        <f t="shared" si="161"/>
        <v>0</v>
      </c>
      <c r="J2038" s="16">
        <v>1</v>
      </c>
      <c r="K2038" s="16">
        <f t="shared" si="159"/>
        <v>1</v>
      </c>
      <c r="L2038" s="14">
        <v>0</v>
      </c>
      <c r="M2038" s="14">
        <v>0</v>
      </c>
      <c r="S2038" s="6"/>
      <c r="T2038" s="6"/>
    </row>
    <row r="2039" spans="1:20" x14ac:dyDescent="0.3">
      <c r="A2039" s="2">
        <v>38097</v>
      </c>
      <c r="B2039" t="s">
        <v>1328</v>
      </c>
      <c r="C2039" t="s">
        <v>1356</v>
      </c>
      <c r="D2039" s="14">
        <v>719933.74558700004</v>
      </c>
      <c r="E2039" s="11">
        <f t="shared" si="157"/>
        <v>5.2645056757663394E-4</v>
      </c>
      <c r="F2039">
        <v>72</v>
      </c>
      <c r="G2039" s="10">
        <f t="shared" si="158"/>
        <v>1.1383287568100462</v>
      </c>
      <c r="H2039" s="14">
        <f t="shared" si="160"/>
        <v>87485.745587000041</v>
      </c>
      <c r="I2039" s="14">
        <f t="shared" si="161"/>
        <v>87485.745587000041</v>
      </c>
      <c r="J2039" s="16">
        <v>0.81173186309416179</v>
      </c>
      <c r="K2039" s="16">
        <f t="shared" si="159"/>
        <v>0.87848083782255781</v>
      </c>
      <c r="L2039" s="14">
        <v>777005.34952156094</v>
      </c>
      <c r="M2039" s="14">
        <v>630719.999924</v>
      </c>
      <c r="S2039" s="6"/>
      <c r="T2039" s="6"/>
    </row>
    <row r="2040" spans="1:20" x14ac:dyDescent="0.3">
      <c r="A2040" s="2">
        <v>38099</v>
      </c>
      <c r="B2040" t="s">
        <v>1328</v>
      </c>
      <c r="C2040" t="s">
        <v>1357</v>
      </c>
      <c r="D2040" s="14">
        <v>276028.01292200002</v>
      </c>
      <c r="E2040" s="11">
        <f t="shared" si="157"/>
        <v>2.0184510722074051E-4</v>
      </c>
      <c r="F2040">
        <v>36</v>
      </c>
      <c r="G2040" s="10">
        <f t="shared" si="158"/>
        <v>0.87288761422915406</v>
      </c>
      <c r="H2040" s="14">
        <f t="shared" si="160"/>
        <v>0</v>
      </c>
      <c r="I2040" s="14">
        <f t="shared" si="161"/>
        <v>-40195.987077999976</v>
      </c>
      <c r="J2040" s="16">
        <v>1</v>
      </c>
      <c r="K2040" s="16">
        <f t="shared" si="159"/>
        <v>1</v>
      </c>
      <c r="L2040" s="14">
        <v>297909.69511212502</v>
      </c>
      <c r="M2040" s="14">
        <v>297909.69511099998</v>
      </c>
      <c r="S2040" s="6"/>
      <c r="T2040" s="6"/>
    </row>
    <row r="2041" spans="1:20" x14ac:dyDescent="0.3">
      <c r="A2041" s="2">
        <v>38101</v>
      </c>
      <c r="B2041" t="s">
        <v>1328</v>
      </c>
      <c r="C2041" t="s">
        <v>1358</v>
      </c>
      <c r="D2041" s="14">
        <v>0</v>
      </c>
      <c r="E2041" s="11">
        <f t="shared" si="157"/>
        <v>0</v>
      </c>
      <c r="F2041">
        <v>57</v>
      </c>
      <c r="G2041" s="10">
        <f t="shared" si="158"/>
        <v>0</v>
      </c>
      <c r="H2041" s="14">
        <f t="shared" si="160"/>
        <v>0</v>
      </c>
      <c r="I2041" s="14">
        <f t="shared" si="161"/>
        <v>-500688</v>
      </c>
      <c r="J2041" s="16">
        <v>1</v>
      </c>
      <c r="K2041" s="16">
        <f t="shared" si="159"/>
        <v>1</v>
      </c>
      <c r="L2041" s="14">
        <v>0</v>
      </c>
      <c r="M2041" s="14">
        <v>0</v>
      </c>
      <c r="S2041" s="6"/>
      <c r="T2041" s="6"/>
    </row>
    <row r="2042" spans="1:20" x14ac:dyDescent="0.3">
      <c r="A2042" s="2">
        <v>38103</v>
      </c>
      <c r="B2042" t="s">
        <v>1328</v>
      </c>
      <c r="C2042" t="s">
        <v>615</v>
      </c>
      <c r="D2042" s="14">
        <v>0</v>
      </c>
      <c r="E2042" s="11">
        <f t="shared" si="157"/>
        <v>0</v>
      </c>
      <c r="F2042">
        <v>0</v>
      </c>
      <c r="G2042" s="10">
        <f t="shared" si="158"/>
        <v>0</v>
      </c>
      <c r="H2042" s="14">
        <f t="shared" si="160"/>
        <v>0</v>
      </c>
      <c r="I2042" s="14">
        <f t="shared" si="161"/>
        <v>0</v>
      </c>
      <c r="J2042" s="16">
        <v>1</v>
      </c>
      <c r="K2042" s="16">
        <f t="shared" si="159"/>
        <v>1</v>
      </c>
      <c r="L2042" s="14">
        <v>0</v>
      </c>
      <c r="M2042" s="14">
        <v>0</v>
      </c>
      <c r="S2042" s="6"/>
      <c r="T2042" s="6"/>
    </row>
    <row r="2043" spans="1:20" x14ac:dyDescent="0.3">
      <c r="A2043" s="2">
        <v>38105</v>
      </c>
      <c r="B2043" t="s">
        <v>1328</v>
      </c>
      <c r="C2043" t="s">
        <v>1359</v>
      </c>
      <c r="D2043" s="14">
        <v>0</v>
      </c>
      <c r="E2043" s="11">
        <f t="shared" si="157"/>
        <v>0</v>
      </c>
      <c r="F2043">
        <v>212</v>
      </c>
      <c r="G2043" s="10">
        <f t="shared" si="158"/>
        <v>0</v>
      </c>
      <c r="H2043" s="14">
        <f t="shared" si="160"/>
        <v>0</v>
      </c>
      <c r="I2043" s="14">
        <f t="shared" si="161"/>
        <v>-1862208</v>
      </c>
      <c r="J2043" s="16">
        <v>1</v>
      </c>
      <c r="K2043" s="16">
        <f t="shared" si="159"/>
        <v>1</v>
      </c>
      <c r="L2043" s="14">
        <v>0</v>
      </c>
      <c r="M2043" s="14">
        <v>0</v>
      </c>
      <c r="S2043" s="6"/>
      <c r="T2043" s="6"/>
    </row>
    <row r="2044" spans="1:20" x14ac:dyDescent="0.3">
      <c r="A2044" s="2">
        <v>39001</v>
      </c>
      <c r="B2044" t="s">
        <v>1360</v>
      </c>
      <c r="C2044" t="s">
        <v>369</v>
      </c>
      <c r="D2044" s="14">
        <v>0</v>
      </c>
      <c r="E2044" s="11">
        <f t="shared" si="157"/>
        <v>0</v>
      </c>
      <c r="F2044">
        <v>2</v>
      </c>
      <c r="G2044" s="10">
        <f t="shared" si="158"/>
        <v>0</v>
      </c>
      <c r="H2044" s="14">
        <f t="shared" si="160"/>
        <v>0</v>
      </c>
      <c r="I2044" s="14">
        <f t="shared" si="161"/>
        <v>-17568</v>
      </c>
      <c r="J2044" s="16">
        <v>1</v>
      </c>
      <c r="K2044" s="16">
        <f t="shared" si="159"/>
        <v>1</v>
      </c>
      <c r="L2044" s="14">
        <v>0</v>
      </c>
      <c r="M2044" s="14">
        <v>0</v>
      </c>
      <c r="S2044" s="6"/>
      <c r="T2044" s="6"/>
    </row>
    <row r="2045" spans="1:20" x14ac:dyDescent="0.3">
      <c r="A2045" s="2">
        <v>39003</v>
      </c>
      <c r="B2045" t="s">
        <v>1360</v>
      </c>
      <c r="C2045" t="s">
        <v>576</v>
      </c>
      <c r="D2045" s="14">
        <v>218627.332849</v>
      </c>
      <c r="E2045" s="11">
        <f t="shared" si="157"/>
        <v>1.5987093836291485E-4</v>
      </c>
      <c r="F2045">
        <v>293</v>
      </c>
      <c r="G2045" s="10">
        <f t="shared" si="158"/>
        <v>8.4946308230680043E-2</v>
      </c>
      <c r="H2045" s="14">
        <f t="shared" si="160"/>
        <v>0</v>
      </c>
      <c r="I2045" s="14">
        <f t="shared" si="161"/>
        <v>-2355084.6671509999</v>
      </c>
      <c r="J2045" s="16">
        <v>1</v>
      </c>
      <c r="K2045" s="16">
        <f t="shared" si="159"/>
        <v>1</v>
      </c>
      <c r="L2045" s="14">
        <v>208110.443545955</v>
      </c>
      <c r="M2045" s="14">
        <v>208110.44354899999</v>
      </c>
      <c r="S2045" s="6"/>
      <c r="T2045" s="6"/>
    </row>
    <row r="2046" spans="1:20" x14ac:dyDescent="0.3">
      <c r="A2046" s="2">
        <v>39005</v>
      </c>
      <c r="B2046" t="s">
        <v>1360</v>
      </c>
      <c r="C2046" t="s">
        <v>1361</v>
      </c>
      <c r="D2046" s="14">
        <v>222006.05503300001</v>
      </c>
      <c r="E2046" s="11">
        <f t="shared" si="157"/>
        <v>1.6234162434249799E-4</v>
      </c>
      <c r="F2046">
        <v>2</v>
      </c>
      <c r="G2046" s="10">
        <f t="shared" si="158"/>
        <v>12.636956684483152</v>
      </c>
      <c r="H2046" s="14">
        <f t="shared" si="160"/>
        <v>204438.05503300001</v>
      </c>
      <c r="I2046" s="14">
        <f t="shared" si="161"/>
        <v>204438.05503300001</v>
      </c>
      <c r="J2046" s="16">
        <v>0.49592136956541694</v>
      </c>
      <c r="K2046" s="16">
        <f t="shared" si="159"/>
        <v>0.47479786073551761</v>
      </c>
      <c r="L2046" s="14">
        <v>211969.08714124101</v>
      </c>
      <c r="M2046" s="14">
        <v>105120.000093</v>
      </c>
      <c r="S2046" s="6"/>
      <c r="T2046" s="6"/>
    </row>
    <row r="2047" spans="1:20" x14ac:dyDescent="0.3">
      <c r="A2047" s="2">
        <v>39007</v>
      </c>
      <c r="B2047" t="s">
        <v>1360</v>
      </c>
      <c r="C2047" t="s">
        <v>1362</v>
      </c>
      <c r="D2047" s="14">
        <v>260473.439239</v>
      </c>
      <c r="E2047" s="11">
        <f t="shared" si="157"/>
        <v>1.9047084647241119E-4</v>
      </c>
      <c r="F2047">
        <v>592</v>
      </c>
      <c r="G2047" s="10">
        <f t="shared" si="158"/>
        <v>5.0089813027487017E-2</v>
      </c>
      <c r="H2047" s="14">
        <f t="shared" si="160"/>
        <v>0</v>
      </c>
      <c r="I2047" s="14">
        <f t="shared" si="161"/>
        <v>-4939654.560761</v>
      </c>
      <c r="J2047" s="16">
        <v>1</v>
      </c>
      <c r="K2047" s="16">
        <f t="shared" si="159"/>
        <v>1</v>
      </c>
      <c r="L2047" s="14">
        <v>248523.69503044299</v>
      </c>
      <c r="M2047" s="14">
        <v>248523.695026</v>
      </c>
      <c r="S2047" s="6"/>
      <c r="T2047" s="6"/>
    </row>
    <row r="2048" spans="1:20" x14ac:dyDescent="0.3">
      <c r="A2048" s="2">
        <v>39009</v>
      </c>
      <c r="B2048" t="s">
        <v>1360</v>
      </c>
      <c r="C2048" t="s">
        <v>1363</v>
      </c>
      <c r="D2048" s="14">
        <v>68215.986121800001</v>
      </c>
      <c r="E2048" s="11">
        <f t="shared" si="157"/>
        <v>4.9882846625476845E-5</v>
      </c>
      <c r="F2048">
        <v>83</v>
      </c>
      <c r="G2048" s="10">
        <f t="shared" si="158"/>
        <v>9.3565499870794655E-2</v>
      </c>
      <c r="H2048" s="14">
        <f t="shared" si="160"/>
        <v>0</v>
      </c>
      <c r="I2048" s="14">
        <f t="shared" si="161"/>
        <v>-660856.01387819997</v>
      </c>
      <c r="J2048" s="16">
        <v>1</v>
      </c>
      <c r="K2048" s="16">
        <f t="shared" si="159"/>
        <v>1</v>
      </c>
      <c r="L2048" s="14">
        <v>64708.349545563702</v>
      </c>
      <c r="M2048" s="14">
        <v>64708.349545999998</v>
      </c>
      <c r="S2048" s="6"/>
      <c r="T2048" s="6"/>
    </row>
    <row r="2049" spans="1:20" x14ac:dyDescent="0.3">
      <c r="A2049" s="2">
        <v>39011</v>
      </c>
      <c r="B2049" t="s">
        <v>1360</v>
      </c>
      <c r="C2049" t="s">
        <v>1364</v>
      </c>
      <c r="D2049" s="14">
        <v>175501.474885</v>
      </c>
      <c r="E2049" s="11">
        <f t="shared" si="157"/>
        <v>1.2833521366387935E-4</v>
      </c>
      <c r="F2049">
        <v>214</v>
      </c>
      <c r="G2049" s="10">
        <f t="shared" si="158"/>
        <v>9.3362972441929246E-2</v>
      </c>
      <c r="H2049" s="14">
        <f t="shared" si="160"/>
        <v>0</v>
      </c>
      <c r="I2049" s="14">
        <f t="shared" si="161"/>
        <v>-1704274.5251150001</v>
      </c>
      <c r="J2049" s="16">
        <v>1</v>
      </c>
      <c r="K2049" s="16">
        <f t="shared" si="159"/>
        <v>1</v>
      </c>
      <c r="L2049" s="14">
        <v>167150.11230078901</v>
      </c>
      <c r="M2049" s="14">
        <v>167150.11229799999</v>
      </c>
      <c r="S2049" s="6"/>
      <c r="T2049" s="6"/>
    </row>
    <row r="2050" spans="1:20" x14ac:dyDescent="0.3">
      <c r="A2050" s="2">
        <v>39013</v>
      </c>
      <c r="B2050" t="s">
        <v>1360</v>
      </c>
      <c r="C2050" t="s">
        <v>1365</v>
      </c>
      <c r="D2050" s="14">
        <v>415088.769348</v>
      </c>
      <c r="E2050" s="11">
        <f t="shared" ref="E2050:E2113" si="162">D2050/SUM(D$2:D$3500)</f>
        <v>3.0353309531249594E-4</v>
      </c>
      <c r="F2050">
        <v>105</v>
      </c>
      <c r="G2050" s="10">
        <f t="shared" si="158"/>
        <v>0.45004853992974236</v>
      </c>
      <c r="H2050" s="14">
        <f t="shared" si="160"/>
        <v>0</v>
      </c>
      <c r="I2050" s="14">
        <f t="shared" si="161"/>
        <v>-507231.230652</v>
      </c>
      <c r="J2050" s="16">
        <v>1</v>
      </c>
      <c r="K2050" s="16">
        <f t="shared" si="159"/>
        <v>1</v>
      </c>
      <c r="L2050" s="14">
        <v>394980.01990715298</v>
      </c>
      <c r="M2050" s="14">
        <v>394980.019906</v>
      </c>
      <c r="S2050" s="6"/>
      <c r="T2050" s="6"/>
    </row>
    <row r="2051" spans="1:20" x14ac:dyDescent="0.3">
      <c r="A2051" s="2">
        <v>39015</v>
      </c>
      <c r="B2051" t="s">
        <v>1360</v>
      </c>
      <c r="C2051" t="s">
        <v>523</v>
      </c>
      <c r="D2051" s="14">
        <v>0</v>
      </c>
      <c r="E2051" s="11">
        <f t="shared" si="162"/>
        <v>0</v>
      </c>
      <c r="F2051">
        <v>63</v>
      </c>
      <c r="G2051" s="10">
        <f t="shared" ref="G2051:G2114" si="163">D2051/8784/(F2051+1E-50)</f>
        <v>0</v>
      </c>
      <c r="H2051" s="14">
        <f t="shared" si="160"/>
        <v>0</v>
      </c>
      <c r="I2051" s="14">
        <f t="shared" si="161"/>
        <v>-553392</v>
      </c>
      <c r="J2051" s="16">
        <v>1</v>
      </c>
      <c r="K2051" s="16">
        <f t="shared" ref="K2051:K2114" si="164">IF(G2051&gt;1,MIN(1,IF(F2051&lt;12,105408/D2051,(D2051-I2051)/D2051)),1)</f>
        <v>1</v>
      </c>
      <c r="L2051" s="14">
        <v>0</v>
      </c>
      <c r="M2051" s="14">
        <v>0</v>
      </c>
      <c r="S2051" s="6"/>
      <c r="T2051" s="6"/>
    </row>
    <row r="2052" spans="1:20" x14ac:dyDescent="0.3">
      <c r="A2052" s="2">
        <v>39017</v>
      </c>
      <c r="B2052" t="s">
        <v>1360</v>
      </c>
      <c r="C2052" t="s">
        <v>187</v>
      </c>
      <c r="D2052" s="14">
        <v>500374.06544999999</v>
      </c>
      <c r="E2052" s="11">
        <f t="shared" si="162"/>
        <v>3.6589785153354383E-4</v>
      </c>
      <c r="F2052">
        <v>44</v>
      </c>
      <c r="G2052" s="10">
        <f t="shared" si="163"/>
        <v>1.2946422872423</v>
      </c>
      <c r="H2052" s="14">
        <f t="shared" si="160"/>
        <v>113878.06544999999</v>
      </c>
      <c r="I2052" s="14">
        <f t="shared" si="161"/>
        <v>113878.06544999999</v>
      </c>
      <c r="J2052" s="16">
        <v>0.81205945901153909</v>
      </c>
      <c r="K2052" s="16">
        <f t="shared" si="164"/>
        <v>0.77241413311941665</v>
      </c>
      <c r="L2052" s="14">
        <v>474645.04689379799</v>
      </c>
      <c r="M2052" s="14">
        <v>385439.99999400001</v>
      </c>
      <c r="S2052" s="6"/>
      <c r="T2052" s="6"/>
    </row>
    <row r="2053" spans="1:20" x14ac:dyDescent="0.3">
      <c r="A2053" s="2">
        <v>39019</v>
      </c>
      <c r="B2053" t="s">
        <v>1360</v>
      </c>
      <c r="C2053" t="s">
        <v>41</v>
      </c>
      <c r="D2053" s="14">
        <v>0</v>
      </c>
      <c r="E2053" s="11">
        <f t="shared" si="162"/>
        <v>0</v>
      </c>
      <c r="F2053">
        <v>0</v>
      </c>
      <c r="G2053" s="10">
        <f t="shared" si="163"/>
        <v>0</v>
      </c>
      <c r="H2053" s="14">
        <f t="shared" si="160"/>
        <v>0</v>
      </c>
      <c r="I2053" s="14">
        <f t="shared" si="161"/>
        <v>0</v>
      </c>
      <c r="J2053" s="16">
        <v>1</v>
      </c>
      <c r="K2053" s="16">
        <f t="shared" si="164"/>
        <v>1</v>
      </c>
      <c r="L2053" s="14">
        <v>0</v>
      </c>
      <c r="M2053" s="14">
        <v>0</v>
      </c>
      <c r="S2053" s="6"/>
      <c r="T2053" s="6"/>
    </row>
    <row r="2054" spans="1:20" x14ac:dyDescent="0.3">
      <c r="A2054" s="2">
        <v>39021</v>
      </c>
      <c r="B2054" t="s">
        <v>1360</v>
      </c>
      <c r="C2054" t="s">
        <v>526</v>
      </c>
      <c r="D2054" s="14">
        <v>0</v>
      </c>
      <c r="E2054" s="11">
        <f t="shared" si="162"/>
        <v>0</v>
      </c>
      <c r="F2054">
        <v>2</v>
      </c>
      <c r="G2054" s="10">
        <f t="shared" si="163"/>
        <v>0</v>
      </c>
      <c r="H2054" s="14">
        <f t="shared" si="160"/>
        <v>0</v>
      </c>
      <c r="I2054" s="14">
        <f t="shared" si="161"/>
        <v>-17568</v>
      </c>
      <c r="J2054" s="16">
        <v>1</v>
      </c>
      <c r="K2054" s="16">
        <f t="shared" si="164"/>
        <v>1</v>
      </c>
      <c r="L2054" s="14">
        <v>0</v>
      </c>
      <c r="M2054" s="14">
        <v>0</v>
      </c>
      <c r="S2054" s="6"/>
      <c r="T2054" s="6"/>
    </row>
    <row r="2055" spans="1:20" x14ac:dyDescent="0.3">
      <c r="A2055" s="2">
        <v>39023</v>
      </c>
      <c r="B2055" t="s">
        <v>1360</v>
      </c>
      <c r="C2055" t="s">
        <v>273</v>
      </c>
      <c r="D2055" s="14">
        <v>547937.37422300002</v>
      </c>
      <c r="E2055" s="11">
        <f t="shared" si="162"/>
        <v>4.0067845607230223E-4</v>
      </c>
      <c r="F2055">
        <v>22</v>
      </c>
      <c r="G2055" s="10">
        <f t="shared" si="163"/>
        <v>2.8354103236411246</v>
      </c>
      <c r="H2055" s="14">
        <f t="shared" si="160"/>
        <v>354689.37422300002</v>
      </c>
      <c r="I2055" s="14">
        <f t="shared" si="161"/>
        <v>354689.37422300002</v>
      </c>
      <c r="J2055" s="16">
        <v>0.36937891747228796</v>
      </c>
      <c r="K2055" s="16">
        <f t="shared" si="164"/>
        <v>0.35268264055547299</v>
      </c>
      <c r="L2055" s="14">
        <v>521740.65948102798</v>
      </c>
      <c r="M2055" s="14">
        <v>192719.99975399999</v>
      </c>
      <c r="S2055" s="6"/>
      <c r="T2055" s="6"/>
    </row>
    <row r="2056" spans="1:20" x14ac:dyDescent="0.3">
      <c r="A2056" s="2">
        <v>39025</v>
      </c>
      <c r="B2056" t="s">
        <v>1360</v>
      </c>
      <c r="C2056" t="s">
        <v>1366</v>
      </c>
      <c r="D2056" s="14">
        <v>347866.64200200001</v>
      </c>
      <c r="E2056" s="11">
        <f t="shared" si="162"/>
        <v>2.5437700655858448E-4</v>
      </c>
      <c r="F2056">
        <v>4</v>
      </c>
      <c r="G2056" s="10">
        <f t="shared" si="163"/>
        <v>9.9005761043374321</v>
      </c>
      <c r="H2056" s="14">
        <f t="shared" ref="H2056:H2119" si="165">MAX(0,D2056-8784*F2056)</f>
        <v>312730.64200200001</v>
      </c>
      <c r="I2056" s="14">
        <f t="shared" ref="I2056:I2119" si="166">D2056-8784*F2056</f>
        <v>312730.64200200001</v>
      </c>
      <c r="J2056" s="16">
        <v>0.3185652544765184</v>
      </c>
      <c r="K2056" s="16">
        <f t="shared" si="164"/>
        <v>0.30301267000873849</v>
      </c>
      <c r="L2056" s="14">
        <v>329979.48936120298</v>
      </c>
      <c r="M2056" s="14">
        <v>105119.999843</v>
      </c>
      <c r="S2056" s="6"/>
      <c r="T2056" s="6"/>
    </row>
    <row r="2057" spans="1:20" x14ac:dyDescent="0.3">
      <c r="A2057" s="2">
        <v>39027</v>
      </c>
      <c r="B2057" t="s">
        <v>1360</v>
      </c>
      <c r="C2057" t="s">
        <v>528</v>
      </c>
      <c r="D2057" s="14">
        <v>187350.363396</v>
      </c>
      <c r="E2057" s="11">
        <f t="shared" si="162"/>
        <v>1.3699969719448835E-4</v>
      </c>
      <c r="F2057">
        <v>46</v>
      </c>
      <c r="G2057" s="10">
        <f t="shared" si="163"/>
        <v>0.46366507136493235</v>
      </c>
      <c r="H2057" s="14">
        <f t="shared" si="165"/>
        <v>0</v>
      </c>
      <c r="I2057" s="14">
        <f t="shared" si="166"/>
        <v>-216713.636604</v>
      </c>
      <c r="J2057" s="16">
        <v>1</v>
      </c>
      <c r="K2057" s="16">
        <f t="shared" si="164"/>
        <v>1</v>
      </c>
      <c r="L2057" s="14">
        <v>179026.490880222</v>
      </c>
      <c r="M2057" s="14">
        <v>179026.490877</v>
      </c>
      <c r="S2057" s="6"/>
      <c r="T2057" s="6"/>
    </row>
    <row r="2058" spans="1:20" x14ac:dyDescent="0.3">
      <c r="A2058" s="2">
        <v>39029</v>
      </c>
      <c r="B2058" t="s">
        <v>1360</v>
      </c>
      <c r="C2058" t="s">
        <v>1367</v>
      </c>
      <c r="D2058" s="14">
        <v>56185.594345500002</v>
      </c>
      <c r="E2058" s="11">
        <f t="shared" si="162"/>
        <v>4.1085639080165243E-5</v>
      </c>
      <c r="F2058">
        <v>47</v>
      </c>
      <c r="G2058" s="10">
        <f t="shared" si="163"/>
        <v>0.13609268870262178</v>
      </c>
      <c r="H2058" s="14">
        <f t="shared" si="165"/>
        <v>0</v>
      </c>
      <c r="I2058" s="14">
        <f t="shared" si="166"/>
        <v>-356662.40565450001</v>
      </c>
      <c r="J2058" s="16">
        <v>1</v>
      </c>
      <c r="K2058" s="16">
        <f t="shared" si="164"/>
        <v>1</v>
      </c>
      <c r="L2058" s="14">
        <v>53296.555325054898</v>
      </c>
      <c r="M2058" s="14">
        <v>53296.555324599998</v>
      </c>
      <c r="S2058" s="6"/>
      <c r="T2058" s="6"/>
    </row>
    <row r="2059" spans="1:20" x14ac:dyDescent="0.3">
      <c r="A2059" s="2">
        <v>39031</v>
      </c>
      <c r="B2059" t="s">
        <v>1360</v>
      </c>
      <c r="C2059" t="s">
        <v>1368</v>
      </c>
      <c r="D2059" s="14">
        <v>0</v>
      </c>
      <c r="E2059" s="11">
        <f t="shared" si="162"/>
        <v>0</v>
      </c>
      <c r="F2059">
        <v>2</v>
      </c>
      <c r="G2059" s="10">
        <f t="shared" si="163"/>
        <v>0</v>
      </c>
      <c r="H2059" s="14">
        <f t="shared" si="165"/>
        <v>0</v>
      </c>
      <c r="I2059" s="14">
        <f t="shared" si="166"/>
        <v>-17568</v>
      </c>
      <c r="J2059" s="16">
        <v>1</v>
      </c>
      <c r="K2059" s="16">
        <f t="shared" si="164"/>
        <v>1</v>
      </c>
      <c r="L2059" s="14">
        <v>0</v>
      </c>
      <c r="M2059" s="14">
        <v>0</v>
      </c>
      <c r="S2059" s="6"/>
      <c r="T2059" s="6"/>
    </row>
    <row r="2060" spans="1:20" x14ac:dyDescent="0.3">
      <c r="A2060" s="2">
        <v>39033</v>
      </c>
      <c r="B2060" t="s">
        <v>1360</v>
      </c>
      <c r="C2060" t="s">
        <v>58</v>
      </c>
      <c r="D2060" s="14">
        <v>31315.562729099998</v>
      </c>
      <c r="E2060" s="11">
        <f t="shared" si="162"/>
        <v>2.2899462448831858E-5</v>
      </c>
      <c r="F2060">
        <v>2</v>
      </c>
      <c r="G2060" s="10">
        <f t="shared" si="163"/>
        <v>1.7825343083504097</v>
      </c>
      <c r="H2060" s="14">
        <f t="shared" si="165"/>
        <v>13747.562729099998</v>
      </c>
      <c r="I2060" s="14">
        <f t="shared" si="166"/>
        <v>13747.562729099998</v>
      </c>
      <c r="J2060" s="16">
        <v>1</v>
      </c>
      <c r="K2060" s="16">
        <f t="shared" si="164"/>
        <v>1</v>
      </c>
      <c r="L2060" s="14">
        <v>29705.330004781801</v>
      </c>
      <c r="M2060" s="14">
        <v>29705.330004799998</v>
      </c>
      <c r="S2060" s="6"/>
      <c r="T2060" s="6"/>
    </row>
    <row r="2061" spans="1:20" x14ac:dyDescent="0.3">
      <c r="A2061" s="2">
        <v>39035</v>
      </c>
      <c r="B2061" t="s">
        <v>1360</v>
      </c>
      <c r="C2061" t="s">
        <v>1369</v>
      </c>
      <c r="D2061" s="14">
        <v>3961717.3909100001</v>
      </c>
      <c r="E2061" s="11">
        <f t="shared" si="162"/>
        <v>2.8970004278966689E-3</v>
      </c>
      <c r="F2061">
        <v>76</v>
      </c>
      <c r="G2061" s="10">
        <f t="shared" si="163"/>
        <v>5.9344103377402693</v>
      </c>
      <c r="H2061" s="14">
        <f t="shared" si="165"/>
        <v>3294133.3909100001</v>
      </c>
      <c r="I2061" s="14">
        <f t="shared" si="166"/>
        <v>3294133.3909100001</v>
      </c>
      <c r="J2061" s="16">
        <v>0.17715770490119861</v>
      </c>
      <c r="K2061" s="16">
        <f t="shared" si="164"/>
        <v>0.1685087385414579</v>
      </c>
      <c r="L2061" s="14">
        <v>3758007.59199487</v>
      </c>
      <c r="M2061" s="14">
        <v>665760.00036900002</v>
      </c>
      <c r="S2061" s="6"/>
      <c r="T2061" s="6"/>
    </row>
    <row r="2062" spans="1:20" x14ac:dyDescent="0.3">
      <c r="A2062" s="2">
        <v>39037</v>
      </c>
      <c r="B2062" t="s">
        <v>1360</v>
      </c>
      <c r="C2062" t="s">
        <v>1370</v>
      </c>
      <c r="D2062" s="14">
        <v>13507.724089699999</v>
      </c>
      <c r="E2062" s="11">
        <f t="shared" si="162"/>
        <v>9.8775047805170449E-6</v>
      </c>
      <c r="F2062">
        <v>2</v>
      </c>
      <c r="G2062" s="10">
        <f t="shared" si="163"/>
        <v>0.76888229108037331</v>
      </c>
      <c r="H2062" s="14">
        <f t="shared" si="165"/>
        <v>0</v>
      </c>
      <c r="I2062" s="14">
        <f t="shared" si="166"/>
        <v>-4060.2759103000008</v>
      </c>
      <c r="J2062" s="16">
        <v>1</v>
      </c>
      <c r="K2062" s="16">
        <f t="shared" si="164"/>
        <v>1</v>
      </c>
      <c r="L2062" s="14">
        <v>12813.1627445413</v>
      </c>
      <c r="M2062" s="14">
        <v>12813.1627448</v>
      </c>
      <c r="S2062" s="6"/>
      <c r="T2062" s="6"/>
    </row>
    <row r="2063" spans="1:20" x14ac:dyDescent="0.3">
      <c r="A2063" s="2">
        <v>39039</v>
      </c>
      <c r="B2063" t="s">
        <v>1360</v>
      </c>
      <c r="C2063" t="s">
        <v>1371</v>
      </c>
      <c r="D2063" s="14">
        <v>26612.200715599902</v>
      </c>
      <c r="E2063" s="11">
        <f t="shared" si="162"/>
        <v>1.9460135404220802E-5</v>
      </c>
      <c r="F2063">
        <v>2</v>
      </c>
      <c r="G2063" s="10">
        <f t="shared" si="163"/>
        <v>1.5148110607695755</v>
      </c>
      <c r="H2063" s="14">
        <f t="shared" si="165"/>
        <v>9044.2007155999017</v>
      </c>
      <c r="I2063" s="14">
        <f t="shared" si="166"/>
        <v>9044.2007155999017</v>
      </c>
      <c r="J2063" s="16">
        <v>1</v>
      </c>
      <c r="K2063" s="16">
        <f t="shared" si="164"/>
        <v>1</v>
      </c>
      <c r="L2063" s="14">
        <v>25243.812836442899</v>
      </c>
      <c r="M2063" s="14">
        <v>25243.812836000001</v>
      </c>
      <c r="S2063" s="6"/>
      <c r="T2063" s="6"/>
    </row>
    <row r="2064" spans="1:20" x14ac:dyDescent="0.3">
      <c r="A2064" s="2">
        <v>39041</v>
      </c>
      <c r="B2064" t="s">
        <v>1360</v>
      </c>
      <c r="C2064" t="s">
        <v>581</v>
      </c>
      <c r="D2064" s="14">
        <v>402671.65008699999</v>
      </c>
      <c r="E2064" s="11">
        <f t="shared" si="162"/>
        <v>2.9445309382251125E-4</v>
      </c>
      <c r="F2064">
        <v>303</v>
      </c>
      <c r="G2064" s="10">
        <f t="shared" si="163"/>
        <v>0.1512920469286341</v>
      </c>
      <c r="H2064" s="14">
        <f t="shared" si="165"/>
        <v>0</v>
      </c>
      <c r="I2064" s="14">
        <f t="shared" si="166"/>
        <v>-2258880.3499130001</v>
      </c>
      <c r="J2064" s="16">
        <v>1</v>
      </c>
      <c r="K2064" s="16">
        <f t="shared" si="164"/>
        <v>1</v>
      </c>
      <c r="L2064" s="14">
        <v>383317.38290213502</v>
      </c>
      <c r="M2064" s="14">
        <v>383317.38290099998</v>
      </c>
      <c r="S2064" s="6"/>
      <c r="T2064" s="6"/>
    </row>
    <row r="2065" spans="1:20" x14ac:dyDescent="0.3">
      <c r="A2065" s="2">
        <v>39043</v>
      </c>
      <c r="B2065" t="s">
        <v>1360</v>
      </c>
      <c r="C2065" t="s">
        <v>1241</v>
      </c>
      <c r="D2065" s="14">
        <v>491066.21667300002</v>
      </c>
      <c r="E2065" s="11">
        <f t="shared" si="162"/>
        <v>3.5909149983575836E-4</v>
      </c>
      <c r="F2065">
        <v>22</v>
      </c>
      <c r="G2065" s="10">
        <f t="shared" si="163"/>
        <v>2.5411192699174121</v>
      </c>
      <c r="H2065" s="14">
        <f t="shared" si="165"/>
        <v>297818.21667300002</v>
      </c>
      <c r="I2065" s="14">
        <f t="shared" si="166"/>
        <v>297818.21667300002</v>
      </c>
      <c r="J2065" s="16">
        <v>0.41167554135851808</v>
      </c>
      <c r="K2065" s="16">
        <f t="shared" si="164"/>
        <v>0.39352737663214865</v>
      </c>
      <c r="L2065" s="14">
        <v>468135.65693671402</v>
      </c>
      <c r="M2065" s="14">
        <v>192719.99983099999</v>
      </c>
      <c r="S2065" s="6"/>
      <c r="T2065" s="6"/>
    </row>
    <row r="2066" spans="1:20" x14ac:dyDescent="0.3">
      <c r="A2066" s="2">
        <v>39045</v>
      </c>
      <c r="B2066" t="s">
        <v>1360</v>
      </c>
      <c r="C2066" t="s">
        <v>423</v>
      </c>
      <c r="D2066" s="14">
        <v>104088.0742184</v>
      </c>
      <c r="E2066" s="11">
        <f t="shared" si="162"/>
        <v>7.6114262022203722E-5</v>
      </c>
      <c r="F2066">
        <v>4</v>
      </c>
      <c r="G2066" s="10">
        <f t="shared" si="163"/>
        <v>2.9624338063069215</v>
      </c>
      <c r="H2066" s="14">
        <f t="shared" si="165"/>
        <v>68952.074218399997</v>
      </c>
      <c r="I2066" s="14">
        <f t="shared" si="166"/>
        <v>68952.074218399997</v>
      </c>
      <c r="J2066" s="16">
        <v>1</v>
      </c>
      <c r="K2066" s="16">
        <f t="shared" si="164"/>
        <v>1</v>
      </c>
      <c r="L2066" s="14">
        <v>98735.910353106796</v>
      </c>
      <c r="M2066" s="14">
        <v>98735.910353200001</v>
      </c>
      <c r="S2066" s="6"/>
      <c r="T2066" s="6"/>
    </row>
    <row r="2067" spans="1:20" x14ac:dyDescent="0.3">
      <c r="A2067" s="2">
        <v>39047</v>
      </c>
      <c r="B2067" t="s">
        <v>1360</v>
      </c>
      <c r="C2067" t="s">
        <v>75</v>
      </c>
      <c r="D2067" s="14">
        <v>189357.75804099999</v>
      </c>
      <c r="E2067" s="11">
        <f t="shared" si="162"/>
        <v>1.3846760178527661E-4</v>
      </c>
      <c r="F2067">
        <v>495</v>
      </c>
      <c r="G2067" s="10">
        <f t="shared" si="163"/>
        <v>4.3549741044552996E-2</v>
      </c>
      <c r="H2067" s="14">
        <f t="shared" si="165"/>
        <v>0</v>
      </c>
      <c r="I2067" s="14">
        <f t="shared" si="166"/>
        <v>-4158722.241959</v>
      </c>
      <c r="J2067" s="16">
        <v>1</v>
      </c>
      <c r="K2067" s="16">
        <f t="shared" si="164"/>
        <v>1</v>
      </c>
      <c r="L2067" s="14">
        <v>180884.596984028</v>
      </c>
      <c r="M2067" s="14">
        <v>180884.59698</v>
      </c>
      <c r="S2067" s="6"/>
      <c r="T2067" s="6"/>
    </row>
    <row r="2068" spans="1:20" x14ac:dyDescent="0.3">
      <c r="A2068" s="2">
        <v>39049</v>
      </c>
      <c r="B2068" t="s">
        <v>1360</v>
      </c>
      <c r="C2068" t="s">
        <v>78</v>
      </c>
      <c r="D2068" s="14">
        <v>4417049.4200900001</v>
      </c>
      <c r="E2068" s="11">
        <f t="shared" si="162"/>
        <v>3.2299613519636236E-3</v>
      </c>
      <c r="F2068">
        <v>112</v>
      </c>
      <c r="G2068" s="10">
        <f t="shared" si="163"/>
        <v>4.4897474101552337</v>
      </c>
      <c r="H2068" s="14">
        <f t="shared" si="165"/>
        <v>3433241.4200900001</v>
      </c>
      <c r="I2068" s="14">
        <f t="shared" si="166"/>
        <v>3433241.4200900001</v>
      </c>
      <c r="J2068" s="16">
        <v>0.23414256705304765</v>
      </c>
      <c r="K2068" s="16">
        <f t="shared" si="164"/>
        <v>0.22272967912139735</v>
      </c>
      <c r="L2068" s="14">
        <v>4190267.5466104201</v>
      </c>
      <c r="M2068" s="14">
        <v>981119.99977999995</v>
      </c>
      <c r="S2068" s="6"/>
      <c r="T2068" s="6"/>
    </row>
    <row r="2069" spans="1:20" x14ac:dyDescent="0.3">
      <c r="A2069" s="2">
        <v>39051</v>
      </c>
      <c r="B2069" t="s">
        <v>1360</v>
      </c>
      <c r="C2069" t="s">
        <v>79</v>
      </c>
      <c r="D2069" s="14">
        <v>176970.82555199999</v>
      </c>
      <c r="E2069" s="11">
        <f t="shared" si="162"/>
        <v>1.2940967433106276E-4</v>
      </c>
      <c r="F2069">
        <v>2</v>
      </c>
      <c r="G2069" s="10">
        <f t="shared" si="163"/>
        <v>10.073475953551911</v>
      </c>
      <c r="H2069" s="14">
        <f t="shared" si="165"/>
        <v>159402.82555199999</v>
      </c>
      <c r="I2069" s="14">
        <f t="shared" si="166"/>
        <v>159402.82555199999</v>
      </c>
      <c r="J2069" s="16">
        <v>0.62159971767905864</v>
      </c>
      <c r="K2069" s="16">
        <f t="shared" si="164"/>
        <v>0.59562359881192717</v>
      </c>
      <c r="L2069" s="14">
        <v>169112.04592016101</v>
      </c>
      <c r="M2069" s="14">
        <v>105120.000054</v>
      </c>
      <c r="S2069" s="6"/>
      <c r="T2069" s="6"/>
    </row>
    <row r="2070" spans="1:20" x14ac:dyDescent="0.3">
      <c r="A2070" s="2">
        <v>39053</v>
      </c>
      <c r="B2070" t="s">
        <v>1360</v>
      </c>
      <c r="C2070" t="s">
        <v>1372</v>
      </c>
      <c r="D2070" s="14">
        <v>16995.375660199999</v>
      </c>
      <c r="E2070" s="11">
        <f t="shared" si="162"/>
        <v>1.2427845225112004E-5</v>
      </c>
      <c r="F2070">
        <v>82</v>
      </c>
      <c r="G2070" s="10">
        <f t="shared" si="163"/>
        <v>2.3595250316817716E-2</v>
      </c>
      <c r="H2070" s="14">
        <f t="shared" si="165"/>
        <v>0</v>
      </c>
      <c r="I2070" s="14">
        <f t="shared" si="166"/>
        <v>-703292.62433979998</v>
      </c>
      <c r="J2070" s="16">
        <v>1</v>
      </c>
      <c r="K2070" s="16">
        <f t="shared" si="164"/>
        <v>1</v>
      </c>
      <c r="L2070" s="14">
        <v>16121.4807768147</v>
      </c>
      <c r="M2070" s="14">
        <v>16121.4807767</v>
      </c>
      <c r="S2070" s="6"/>
      <c r="T2070" s="6"/>
    </row>
    <row r="2071" spans="1:20" x14ac:dyDescent="0.3">
      <c r="A2071" s="2">
        <v>39055</v>
      </c>
      <c r="B2071" t="s">
        <v>1360</v>
      </c>
      <c r="C2071" t="s">
        <v>1373</v>
      </c>
      <c r="D2071" s="14">
        <v>19448.023974899999</v>
      </c>
      <c r="E2071" s="11">
        <f t="shared" si="162"/>
        <v>1.4221340953370869E-5</v>
      </c>
      <c r="F2071">
        <v>6</v>
      </c>
      <c r="G2071" s="10">
        <f t="shared" si="163"/>
        <v>0.36900470504895266</v>
      </c>
      <c r="H2071" s="14">
        <f t="shared" si="165"/>
        <v>0</v>
      </c>
      <c r="I2071" s="14">
        <f t="shared" si="166"/>
        <v>-33255.976025099997</v>
      </c>
      <c r="J2071" s="16">
        <v>1</v>
      </c>
      <c r="K2071" s="16">
        <f t="shared" si="164"/>
        <v>1</v>
      </c>
      <c r="L2071" s="14">
        <v>18448.014973078101</v>
      </c>
      <c r="M2071" s="14">
        <v>18448.014973500001</v>
      </c>
      <c r="S2071" s="6"/>
      <c r="T2071" s="6"/>
    </row>
    <row r="2072" spans="1:20" x14ac:dyDescent="0.3">
      <c r="A2072" s="2">
        <v>39057</v>
      </c>
      <c r="B2072" t="s">
        <v>1360</v>
      </c>
      <c r="C2072" t="s">
        <v>85</v>
      </c>
      <c r="D2072" s="14">
        <v>468148.04860099999</v>
      </c>
      <c r="E2072" s="11">
        <f t="shared" si="162"/>
        <v>3.4233262075379005E-4</v>
      </c>
      <c r="F2072">
        <v>4</v>
      </c>
      <c r="G2072" s="10">
        <f t="shared" si="163"/>
        <v>13.323885718380009</v>
      </c>
      <c r="H2072" s="14">
        <f t="shared" si="165"/>
        <v>433012.04860099999</v>
      </c>
      <c r="I2072" s="14">
        <f t="shared" si="166"/>
        <v>433012.04860099999</v>
      </c>
      <c r="J2072" s="16">
        <v>0.23653796134274396</v>
      </c>
      <c r="K2072" s="16">
        <f t="shared" si="164"/>
        <v>0.22515954154887155</v>
      </c>
      <c r="L2072" s="14">
        <v>444410.69586564699</v>
      </c>
      <c r="M2072" s="14">
        <v>105119.99984600001</v>
      </c>
      <c r="S2072" s="6"/>
      <c r="T2072" s="6"/>
    </row>
    <row r="2073" spans="1:20" x14ac:dyDescent="0.3">
      <c r="A2073" s="2">
        <v>39059</v>
      </c>
      <c r="B2073" t="s">
        <v>1360</v>
      </c>
      <c r="C2073" t="s">
        <v>1374</v>
      </c>
      <c r="D2073" s="14">
        <v>426344.19236799999</v>
      </c>
      <c r="E2073" s="11">
        <f t="shared" si="162"/>
        <v>3.1176360801385959E-4</v>
      </c>
      <c r="F2073">
        <v>95</v>
      </c>
      <c r="G2073" s="10">
        <f t="shared" si="163"/>
        <v>0.51091001865592944</v>
      </c>
      <c r="H2073" s="14">
        <f t="shared" si="165"/>
        <v>0</v>
      </c>
      <c r="I2073" s="14">
        <f t="shared" si="166"/>
        <v>-408135.80763200001</v>
      </c>
      <c r="J2073" s="16">
        <v>1</v>
      </c>
      <c r="K2073" s="16">
        <f t="shared" si="164"/>
        <v>1</v>
      </c>
      <c r="L2073" s="14">
        <v>406523.38455129298</v>
      </c>
      <c r="M2073" s="14">
        <v>406523.38454599999</v>
      </c>
      <c r="S2073" s="6"/>
      <c r="T2073" s="6"/>
    </row>
    <row r="2074" spans="1:20" x14ac:dyDescent="0.3">
      <c r="A2074" s="2">
        <v>39061</v>
      </c>
      <c r="B2074" t="s">
        <v>1360</v>
      </c>
      <c r="C2074" t="s">
        <v>454</v>
      </c>
      <c r="D2074" s="14">
        <v>2934082.80485</v>
      </c>
      <c r="E2074" s="11">
        <f t="shared" si="162"/>
        <v>2.1455440412376974E-3</v>
      </c>
      <c r="F2074">
        <v>10</v>
      </c>
      <c r="G2074" s="10">
        <f t="shared" si="163"/>
        <v>33.40258202242714</v>
      </c>
      <c r="H2074" s="14">
        <f t="shared" si="165"/>
        <v>2846242.80485</v>
      </c>
      <c r="I2074" s="14">
        <f t="shared" si="166"/>
        <v>2846242.80485</v>
      </c>
      <c r="J2074" s="16">
        <v>6.2935732400077535E-2</v>
      </c>
      <c r="K2074" s="16">
        <f t="shared" si="164"/>
        <v>3.592536646401457E-2</v>
      </c>
      <c r="L2074" s="14">
        <v>2783792.1848375699</v>
      </c>
      <c r="M2074" s="14">
        <v>175199.99888699999</v>
      </c>
      <c r="S2074" s="6"/>
      <c r="T2074" s="6"/>
    </row>
    <row r="2075" spans="1:20" x14ac:dyDescent="0.3">
      <c r="A2075" s="2">
        <v>39063</v>
      </c>
      <c r="B2075" t="s">
        <v>1360</v>
      </c>
      <c r="C2075" t="s">
        <v>89</v>
      </c>
      <c r="D2075" s="14">
        <v>276829.25152699999</v>
      </c>
      <c r="E2075" s="11">
        <f t="shared" si="162"/>
        <v>2.0243101185564913E-4</v>
      </c>
      <c r="F2075">
        <v>142</v>
      </c>
      <c r="G2075" s="10">
        <f t="shared" si="163"/>
        <v>0.22193781549600425</v>
      </c>
      <c r="H2075" s="14">
        <f t="shared" si="165"/>
        <v>0</v>
      </c>
      <c r="I2075" s="14">
        <f t="shared" si="166"/>
        <v>-970498.74847300001</v>
      </c>
      <c r="J2075" s="16">
        <v>1</v>
      </c>
      <c r="K2075" s="16">
        <f t="shared" si="164"/>
        <v>1</v>
      </c>
      <c r="L2075" s="14">
        <v>263594.22291242902</v>
      </c>
      <c r="M2075" s="14">
        <v>263594.22291299998</v>
      </c>
      <c r="S2075" s="6"/>
      <c r="T2075" s="6"/>
    </row>
    <row r="2076" spans="1:20" x14ac:dyDescent="0.3">
      <c r="A2076" s="2">
        <v>39065</v>
      </c>
      <c r="B2076" t="s">
        <v>1360</v>
      </c>
      <c r="C2076" t="s">
        <v>538</v>
      </c>
      <c r="D2076" s="14">
        <v>0</v>
      </c>
      <c r="E2076" s="11">
        <f t="shared" si="162"/>
        <v>0</v>
      </c>
      <c r="F2076">
        <v>2</v>
      </c>
      <c r="G2076" s="10">
        <f t="shared" si="163"/>
        <v>0</v>
      </c>
      <c r="H2076" s="14">
        <f t="shared" si="165"/>
        <v>0</v>
      </c>
      <c r="I2076" s="14">
        <f t="shared" si="166"/>
        <v>-17568</v>
      </c>
      <c r="J2076" s="16">
        <v>1</v>
      </c>
      <c r="K2076" s="16">
        <f t="shared" si="164"/>
        <v>1</v>
      </c>
      <c r="L2076" s="14">
        <v>0</v>
      </c>
      <c r="M2076" s="14">
        <v>0</v>
      </c>
      <c r="S2076" s="6"/>
      <c r="T2076" s="6"/>
    </row>
    <row r="2077" spans="1:20" x14ac:dyDescent="0.3">
      <c r="A2077" s="2">
        <v>39067</v>
      </c>
      <c r="B2077" t="s">
        <v>1360</v>
      </c>
      <c r="C2077" t="s">
        <v>586</v>
      </c>
      <c r="D2077" s="14">
        <v>0</v>
      </c>
      <c r="E2077" s="11">
        <f t="shared" si="162"/>
        <v>0</v>
      </c>
      <c r="F2077">
        <v>0</v>
      </c>
      <c r="G2077" s="10">
        <f t="shared" si="163"/>
        <v>0</v>
      </c>
      <c r="H2077" s="14">
        <f t="shared" si="165"/>
        <v>0</v>
      </c>
      <c r="I2077" s="14">
        <f t="shared" si="166"/>
        <v>0</v>
      </c>
      <c r="J2077" s="16">
        <v>1</v>
      </c>
      <c r="K2077" s="16">
        <f t="shared" si="164"/>
        <v>1</v>
      </c>
      <c r="L2077" s="14">
        <v>0</v>
      </c>
      <c r="M2077" s="14">
        <v>0</v>
      </c>
      <c r="S2077" s="6"/>
      <c r="T2077" s="6"/>
    </row>
    <row r="2078" spans="1:20" x14ac:dyDescent="0.3">
      <c r="A2078" s="2">
        <v>39069</v>
      </c>
      <c r="B2078" t="s">
        <v>1360</v>
      </c>
      <c r="C2078" t="s">
        <v>94</v>
      </c>
      <c r="D2078" s="14">
        <v>27375.623990399999</v>
      </c>
      <c r="E2078" s="11">
        <f t="shared" si="162"/>
        <v>2.0018387630600368E-5</v>
      </c>
      <c r="F2078">
        <v>307</v>
      </c>
      <c r="G2078" s="10">
        <f t="shared" si="163"/>
        <v>1.0151572592157491E-2</v>
      </c>
      <c r="H2078" s="14">
        <f t="shared" si="165"/>
        <v>0</v>
      </c>
      <c r="I2078" s="14">
        <f t="shared" si="166"/>
        <v>-2669312.3760095998</v>
      </c>
      <c r="J2078" s="16">
        <v>1</v>
      </c>
      <c r="K2078" s="16">
        <f t="shared" si="164"/>
        <v>1</v>
      </c>
      <c r="L2078" s="14">
        <v>25967.9812159875</v>
      </c>
      <c r="M2078" s="14">
        <v>25967.981216299999</v>
      </c>
      <c r="S2078" s="6"/>
      <c r="T2078" s="6"/>
    </row>
    <row r="2079" spans="1:20" x14ac:dyDescent="0.3">
      <c r="A2079" s="2">
        <v>39071</v>
      </c>
      <c r="B2079" t="s">
        <v>1360</v>
      </c>
      <c r="C2079" t="s">
        <v>1375</v>
      </c>
      <c r="D2079" s="14">
        <v>0</v>
      </c>
      <c r="E2079" s="11">
        <f t="shared" si="162"/>
        <v>0</v>
      </c>
      <c r="F2079">
        <v>2</v>
      </c>
      <c r="G2079" s="10">
        <f t="shared" si="163"/>
        <v>0</v>
      </c>
      <c r="H2079" s="14">
        <f t="shared" si="165"/>
        <v>0</v>
      </c>
      <c r="I2079" s="14">
        <f t="shared" si="166"/>
        <v>-17568</v>
      </c>
      <c r="J2079" s="16">
        <v>1</v>
      </c>
      <c r="K2079" s="16">
        <f t="shared" si="164"/>
        <v>1</v>
      </c>
      <c r="L2079" s="14">
        <v>0</v>
      </c>
      <c r="M2079" s="14">
        <v>0</v>
      </c>
      <c r="S2079" s="6"/>
      <c r="T2079" s="6"/>
    </row>
    <row r="2080" spans="1:20" x14ac:dyDescent="0.3">
      <c r="A2080" s="2">
        <v>39073</v>
      </c>
      <c r="B2080" t="s">
        <v>1360</v>
      </c>
      <c r="C2080" t="s">
        <v>1376</v>
      </c>
      <c r="D2080" s="14">
        <v>36421.799646799998</v>
      </c>
      <c r="E2080" s="11">
        <f t="shared" si="162"/>
        <v>2.6633391216557715E-5</v>
      </c>
      <c r="F2080">
        <v>2</v>
      </c>
      <c r="G2080" s="10">
        <f t="shared" si="163"/>
        <v>2.0731898706056464</v>
      </c>
      <c r="H2080" s="14">
        <f t="shared" si="165"/>
        <v>18853.799646799998</v>
      </c>
      <c r="I2080" s="14">
        <f t="shared" si="166"/>
        <v>18853.799646799998</v>
      </c>
      <c r="J2080" s="16">
        <v>1</v>
      </c>
      <c r="K2080" s="16">
        <f t="shared" si="164"/>
        <v>1</v>
      </c>
      <c r="L2080" s="14">
        <v>34549.0064235803</v>
      </c>
      <c r="M2080" s="14">
        <v>34549.006423899998</v>
      </c>
      <c r="S2080" s="6"/>
      <c r="T2080" s="6"/>
    </row>
    <row r="2081" spans="1:20" x14ac:dyDescent="0.3">
      <c r="A2081" s="2">
        <v>39075</v>
      </c>
      <c r="B2081" t="s">
        <v>1360</v>
      </c>
      <c r="C2081" t="s">
        <v>460</v>
      </c>
      <c r="D2081" s="14">
        <v>0</v>
      </c>
      <c r="E2081" s="11">
        <f t="shared" si="162"/>
        <v>0</v>
      </c>
      <c r="F2081">
        <v>2</v>
      </c>
      <c r="G2081" s="10">
        <f t="shared" si="163"/>
        <v>0</v>
      </c>
      <c r="H2081" s="14">
        <f t="shared" si="165"/>
        <v>0</v>
      </c>
      <c r="I2081" s="14">
        <f t="shared" si="166"/>
        <v>-17568</v>
      </c>
      <c r="J2081" s="16">
        <v>1</v>
      </c>
      <c r="K2081" s="16">
        <f t="shared" si="164"/>
        <v>1</v>
      </c>
      <c r="L2081" s="14">
        <v>0</v>
      </c>
      <c r="M2081" s="14">
        <v>0</v>
      </c>
      <c r="S2081" s="6"/>
      <c r="T2081" s="6"/>
    </row>
    <row r="2082" spans="1:20" x14ac:dyDescent="0.3">
      <c r="A2082" s="2">
        <v>39077</v>
      </c>
      <c r="B2082" t="s">
        <v>1360</v>
      </c>
      <c r="C2082" t="s">
        <v>915</v>
      </c>
      <c r="D2082" s="14">
        <v>0</v>
      </c>
      <c r="E2082" s="11">
        <f t="shared" si="162"/>
        <v>0</v>
      </c>
      <c r="F2082">
        <v>2</v>
      </c>
      <c r="G2082" s="10">
        <f t="shared" si="163"/>
        <v>0</v>
      </c>
      <c r="H2082" s="14">
        <f t="shared" si="165"/>
        <v>0</v>
      </c>
      <c r="I2082" s="14">
        <f t="shared" si="166"/>
        <v>-17568</v>
      </c>
      <c r="J2082" s="16">
        <v>1</v>
      </c>
      <c r="K2082" s="16">
        <f t="shared" si="164"/>
        <v>1</v>
      </c>
      <c r="L2082" s="14">
        <v>0</v>
      </c>
      <c r="M2082" s="14">
        <v>0</v>
      </c>
      <c r="S2082" s="6"/>
      <c r="T2082" s="6"/>
    </row>
    <row r="2083" spans="1:20" x14ac:dyDescent="0.3">
      <c r="A2083" s="2">
        <v>39079</v>
      </c>
      <c r="B2083" t="s">
        <v>1360</v>
      </c>
      <c r="C2083" t="s">
        <v>97</v>
      </c>
      <c r="D2083" s="14">
        <v>13554.154816099999</v>
      </c>
      <c r="E2083" s="11">
        <f t="shared" si="162"/>
        <v>9.9114571857433704E-6</v>
      </c>
      <c r="F2083">
        <v>90</v>
      </c>
      <c r="G2083" s="10">
        <f t="shared" si="163"/>
        <v>1.7145004574099371E-2</v>
      </c>
      <c r="H2083" s="14">
        <f t="shared" si="165"/>
        <v>0</v>
      </c>
      <c r="I2083" s="14">
        <f t="shared" si="166"/>
        <v>-777005.84518389998</v>
      </c>
      <c r="J2083" s="16">
        <v>1</v>
      </c>
      <c r="K2083" s="16">
        <f t="shared" si="164"/>
        <v>1</v>
      </c>
      <c r="L2083" s="14">
        <v>12857.2060237976</v>
      </c>
      <c r="M2083" s="14">
        <v>12857.206023799999</v>
      </c>
      <c r="S2083" s="6"/>
      <c r="T2083" s="6"/>
    </row>
    <row r="2084" spans="1:20" x14ac:dyDescent="0.3">
      <c r="A2084" s="2">
        <v>39081</v>
      </c>
      <c r="B2084" t="s">
        <v>1360</v>
      </c>
      <c r="C2084" t="s">
        <v>100</v>
      </c>
      <c r="D2084" s="14">
        <v>182141.24505100001</v>
      </c>
      <c r="E2084" s="11">
        <f t="shared" si="162"/>
        <v>1.3319053652365034E-4</v>
      </c>
      <c r="F2084">
        <v>40</v>
      </c>
      <c r="G2084" s="10">
        <f t="shared" si="163"/>
        <v>0.51838924479451276</v>
      </c>
      <c r="H2084" s="14">
        <f t="shared" si="165"/>
        <v>0</v>
      </c>
      <c r="I2084" s="14">
        <f t="shared" si="166"/>
        <v>-169218.75494899999</v>
      </c>
      <c r="J2084" s="16">
        <v>1</v>
      </c>
      <c r="K2084" s="16">
        <f t="shared" si="164"/>
        <v>1</v>
      </c>
      <c r="L2084" s="14">
        <v>172775.620815159</v>
      </c>
      <c r="M2084" s="14">
        <v>172775.620819</v>
      </c>
      <c r="S2084" s="6"/>
      <c r="T2084" s="6"/>
    </row>
    <row r="2085" spans="1:20" x14ac:dyDescent="0.3">
      <c r="A2085" s="2">
        <v>39083</v>
      </c>
      <c r="B2085" t="s">
        <v>1360</v>
      </c>
      <c r="C2085" t="s">
        <v>546</v>
      </c>
      <c r="D2085" s="14">
        <v>0</v>
      </c>
      <c r="E2085" s="11">
        <f t="shared" si="162"/>
        <v>0</v>
      </c>
      <c r="F2085">
        <v>2</v>
      </c>
      <c r="G2085" s="10">
        <f t="shared" si="163"/>
        <v>0</v>
      </c>
      <c r="H2085" s="14">
        <f t="shared" si="165"/>
        <v>0</v>
      </c>
      <c r="I2085" s="14">
        <f t="shared" si="166"/>
        <v>-17568</v>
      </c>
      <c r="J2085" s="16">
        <v>1</v>
      </c>
      <c r="K2085" s="16">
        <f t="shared" si="164"/>
        <v>1</v>
      </c>
      <c r="L2085" s="14">
        <v>0</v>
      </c>
      <c r="M2085" s="14">
        <v>0</v>
      </c>
      <c r="S2085" s="6"/>
      <c r="T2085" s="6"/>
    </row>
    <row r="2086" spans="1:20" x14ac:dyDescent="0.3">
      <c r="A2086" s="2">
        <v>39085</v>
      </c>
      <c r="B2086" t="s">
        <v>1360</v>
      </c>
      <c r="C2086" t="s">
        <v>328</v>
      </c>
      <c r="D2086" s="14">
        <v>852874.05308999994</v>
      </c>
      <c r="E2086" s="11">
        <f t="shared" si="162"/>
        <v>6.2366298575784144E-4</v>
      </c>
      <c r="F2086">
        <v>38</v>
      </c>
      <c r="G2086" s="10">
        <f t="shared" si="163"/>
        <v>2.5551063329558525</v>
      </c>
      <c r="H2086" s="14">
        <f t="shared" si="165"/>
        <v>519082.05308999994</v>
      </c>
      <c r="I2086" s="14">
        <f t="shared" si="166"/>
        <v>519082.05308999994</v>
      </c>
      <c r="J2086" s="16">
        <v>0.41086946684621756</v>
      </c>
      <c r="K2086" s="16">
        <f t="shared" si="164"/>
        <v>0.39137314447620608</v>
      </c>
      <c r="L2086" s="14">
        <v>810184.320962572</v>
      </c>
      <c r="M2086" s="14">
        <v>332880.00012400001</v>
      </c>
      <c r="S2086" s="6"/>
      <c r="T2086" s="6"/>
    </row>
    <row r="2087" spans="1:20" x14ac:dyDescent="0.3">
      <c r="A2087" s="2">
        <v>39087</v>
      </c>
      <c r="B2087" t="s">
        <v>1360</v>
      </c>
      <c r="C2087" t="s">
        <v>206</v>
      </c>
      <c r="D2087" s="14">
        <v>157620.66037200001</v>
      </c>
      <c r="E2087" s="11">
        <f t="shared" si="162"/>
        <v>1.1525989248772565E-4</v>
      </c>
      <c r="F2087">
        <v>2</v>
      </c>
      <c r="G2087" s="10">
        <f t="shared" si="163"/>
        <v>8.9720321250000001</v>
      </c>
      <c r="H2087" s="14">
        <f t="shared" si="165"/>
        <v>140052.66037200001</v>
      </c>
      <c r="I2087" s="14">
        <f t="shared" si="166"/>
        <v>140052.66037200001</v>
      </c>
      <c r="J2087" s="16">
        <v>0.70306916030828026</v>
      </c>
      <c r="K2087" s="16">
        <f t="shared" si="164"/>
        <v>0.66874481905625138</v>
      </c>
      <c r="L2087" s="14">
        <v>149515.874020858</v>
      </c>
      <c r="M2087" s="14">
        <v>105119.999954</v>
      </c>
      <c r="S2087" s="6"/>
      <c r="T2087" s="6"/>
    </row>
    <row r="2088" spans="1:20" x14ac:dyDescent="0.3">
      <c r="A2088" s="2">
        <v>39089</v>
      </c>
      <c r="B2088" t="s">
        <v>1360</v>
      </c>
      <c r="C2088" t="s">
        <v>1377</v>
      </c>
      <c r="D2088" s="14">
        <v>568568.070083</v>
      </c>
      <c r="E2088" s="11">
        <f t="shared" si="162"/>
        <v>4.1576462422537625E-4</v>
      </c>
      <c r="F2088">
        <v>412</v>
      </c>
      <c r="G2088" s="10">
        <f t="shared" si="163"/>
        <v>0.15710605505237898</v>
      </c>
      <c r="H2088" s="14">
        <f t="shared" si="165"/>
        <v>0</v>
      </c>
      <c r="I2088" s="14">
        <f t="shared" si="166"/>
        <v>-3050439.9299170002</v>
      </c>
      <c r="J2088" s="16">
        <v>1</v>
      </c>
      <c r="K2088" s="16">
        <f t="shared" si="164"/>
        <v>1</v>
      </c>
      <c r="L2088" s="14">
        <v>541343.60466981598</v>
      </c>
      <c r="M2088" s="14">
        <v>541343.60467300005</v>
      </c>
      <c r="S2088" s="6"/>
      <c r="T2088" s="6"/>
    </row>
    <row r="2089" spans="1:20" x14ac:dyDescent="0.3">
      <c r="A2089" s="2">
        <v>39091</v>
      </c>
      <c r="B2089" t="s">
        <v>1360</v>
      </c>
      <c r="C2089" t="s">
        <v>291</v>
      </c>
      <c r="D2089" s="14">
        <v>13251.3992229</v>
      </c>
      <c r="E2089" s="11">
        <f t="shared" si="162"/>
        <v>9.6900675719710851E-6</v>
      </c>
      <c r="F2089">
        <v>38</v>
      </c>
      <c r="G2089" s="10">
        <f t="shared" si="163"/>
        <v>3.9699571058922918E-2</v>
      </c>
      <c r="H2089" s="14">
        <f t="shared" si="165"/>
        <v>0</v>
      </c>
      <c r="I2089" s="14">
        <f t="shared" si="166"/>
        <v>-320540.60077710001</v>
      </c>
      <c r="J2089" s="16">
        <v>1</v>
      </c>
      <c r="K2089" s="16">
        <f t="shared" si="164"/>
        <v>1</v>
      </c>
      <c r="L2089" s="14">
        <v>12570.017992146</v>
      </c>
      <c r="M2089" s="14">
        <v>12570.017991999999</v>
      </c>
      <c r="S2089" s="6"/>
      <c r="T2089" s="6"/>
    </row>
    <row r="2090" spans="1:20" x14ac:dyDescent="0.3">
      <c r="A2090" s="2">
        <v>39093</v>
      </c>
      <c r="B2090" t="s">
        <v>1360</v>
      </c>
      <c r="C2090" t="s">
        <v>1378</v>
      </c>
      <c r="D2090" s="14">
        <v>699317.99843000004</v>
      </c>
      <c r="E2090" s="11">
        <f t="shared" si="162"/>
        <v>5.1137533064219928E-4</v>
      </c>
      <c r="F2090">
        <v>115</v>
      </c>
      <c r="G2090" s="10">
        <f t="shared" si="163"/>
        <v>0.69228438903738032</v>
      </c>
      <c r="H2090" s="14">
        <f t="shared" si="165"/>
        <v>0</v>
      </c>
      <c r="I2090" s="14">
        <f t="shared" si="166"/>
        <v>-310842.00156999996</v>
      </c>
      <c r="J2090" s="16">
        <v>1</v>
      </c>
      <c r="K2090" s="16">
        <f t="shared" si="164"/>
        <v>1</v>
      </c>
      <c r="L2090" s="14">
        <v>663568.69845698995</v>
      </c>
      <c r="M2090" s="14">
        <v>663568.69845599995</v>
      </c>
      <c r="S2090" s="6"/>
      <c r="T2090" s="6"/>
    </row>
    <row r="2091" spans="1:20" x14ac:dyDescent="0.3">
      <c r="A2091" s="2">
        <v>39095</v>
      </c>
      <c r="B2091" t="s">
        <v>1360</v>
      </c>
      <c r="C2091" t="s">
        <v>641</v>
      </c>
      <c r="D2091" s="14">
        <v>939015.81571300002</v>
      </c>
      <c r="E2091" s="11">
        <f t="shared" si="162"/>
        <v>6.8665403195189683E-4</v>
      </c>
      <c r="F2091">
        <v>98</v>
      </c>
      <c r="G2091" s="10">
        <f t="shared" si="163"/>
        <v>1.0908235471183694</v>
      </c>
      <c r="H2091" s="14">
        <f t="shared" si="165"/>
        <v>78183.815713000018</v>
      </c>
      <c r="I2091" s="14">
        <f t="shared" si="166"/>
        <v>78183.815713000018</v>
      </c>
      <c r="J2091" s="16">
        <v>0.96379154825559388</v>
      </c>
      <c r="K2091" s="16">
        <f t="shared" si="164"/>
        <v>0.91673855285000216</v>
      </c>
      <c r="L2091" s="14">
        <v>890732.02763900894</v>
      </c>
      <c r="M2091" s="14">
        <v>858479.99976899999</v>
      </c>
      <c r="S2091" s="6"/>
      <c r="T2091" s="6"/>
    </row>
    <row r="2092" spans="1:20" x14ac:dyDescent="0.3">
      <c r="A2092" s="2">
        <v>39097</v>
      </c>
      <c r="B2092" t="s">
        <v>1360</v>
      </c>
      <c r="C2092" t="s">
        <v>116</v>
      </c>
      <c r="D2092" s="14">
        <v>374724.92538499902</v>
      </c>
      <c r="E2092" s="11">
        <f t="shared" si="162"/>
        <v>2.740170895770367E-4</v>
      </c>
      <c r="F2092">
        <v>405</v>
      </c>
      <c r="G2092" s="10">
        <f t="shared" si="163"/>
        <v>0.10533318867778649</v>
      </c>
      <c r="H2092" s="14">
        <f t="shared" si="165"/>
        <v>0</v>
      </c>
      <c r="I2092" s="14">
        <f t="shared" si="166"/>
        <v>-3182795.0746150007</v>
      </c>
      <c r="J2092" s="16">
        <v>1</v>
      </c>
      <c r="K2092" s="16">
        <f t="shared" si="164"/>
        <v>1</v>
      </c>
      <c r="L2092" s="14">
        <v>358225.37827038101</v>
      </c>
      <c r="M2092" s="14">
        <v>358225.37827399903</v>
      </c>
      <c r="S2092" s="6"/>
      <c r="T2092" s="6"/>
    </row>
    <row r="2093" spans="1:20" x14ac:dyDescent="0.3">
      <c r="A2093" s="2">
        <v>39099</v>
      </c>
      <c r="B2093" t="s">
        <v>1360</v>
      </c>
      <c r="C2093" t="s">
        <v>1379</v>
      </c>
      <c r="D2093" s="14">
        <v>650590.348657</v>
      </c>
      <c r="E2093" s="11">
        <f t="shared" si="162"/>
        <v>4.7574330333841546E-4</v>
      </c>
      <c r="F2093">
        <v>449</v>
      </c>
      <c r="G2093" s="10">
        <f t="shared" si="163"/>
        <v>0.16495631575962166</v>
      </c>
      <c r="H2093" s="14">
        <f t="shared" si="165"/>
        <v>0</v>
      </c>
      <c r="I2093" s="14">
        <f t="shared" si="166"/>
        <v>-3293425.6513430001</v>
      </c>
      <c r="J2093" s="16">
        <v>1</v>
      </c>
      <c r="K2093" s="16">
        <f t="shared" si="164"/>
        <v>1</v>
      </c>
      <c r="L2093" s="14">
        <v>618861.39505054697</v>
      </c>
      <c r="M2093" s="14">
        <v>618861.39505399996</v>
      </c>
      <c r="S2093" s="6"/>
      <c r="T2093" s="6"/>
    </row>
    <row r="2094" spans="1:20" x14ac:dyDescent="0.3">
      <c r="A2094" s="2">
        <v>39101</v>
      </c>
      <c r="B2094" t="s">
        <v>1360</v>
      </c>
      <c r="C2094" t="s">
        <v>117</v>
      </c>
      <c r="D2094" s="14">
        <v>0</v>
      </c>
      <c r="E2094" s="11">
        <f t="shared" si="162"/>
        <v>0</v>
      </c>
      <c r="F2094">
        <v>38</v>
      </c>
      <c r="G2094" s="10">
        <f t="shared" si="163"/>
        <v>0</v>
      </c>
      <c r="H2094" s="14">
        <f t="shared" si="165"/>
        <v>0</v>
      </c>
      <c r="I2094" s="14">
        <f t="shared" si="166"/>
        <v>-333792</v>
      </c>
      <c r="J2094" s="16">
        <v>1</v>
      </c>
      <c r="K2094" s="16">
        <f t="shared" si="164"/>
        <v>1</v>
      </c>
      <c r="L2094" s="14">
        <v>0</v>
      </c>
      <c r="M2094" s="14">
        <v>0</v>
      </c>
      <c r="S2094" s="6"/>
      <c r="T2094" s="6"/>
    </row>
    <row r="2095" spans="1:20" x14ac:dyDescent="0.3">
      <c r="A2095" s="2">
        <v>39103</v>
      </c>
      <c r="B2095" t="s">
        <v>1360</v>
      </c>
      <c r="C2095" t="s">
        <v>1380</v>
      </c>
      <c r="D2095" s="14">
        <v>517651.75922800001</v>
      </c>
      <c r="E2095" s="11">
        <f t="shared" si="162"/>
        <v>3.7853214149647236E-4</v>
      </c>
      <c r="F2095">
        <v>712</v>
      </c>
      <c r="G2095" s="10">
        <f t="shared" si="163"/>
        <v>8.2768555063726698E-2</v>
      </c>
      <c r="H2095" s="14">
        <f t="shared" si="165"/>
        <v>0</v>
      </c>
      <c r="I2095" s="14">
        <f t="shared" si="166"/>
        <v>-5736556.2407719996</v>
      </c>
      <c r="J2095" s="16">
        <v>1</v>
      </c>
      <c r="K2095" s="16">
        <f t="shared" si="164"/>
        <v>1</v>
      </c>
      <c r="L2095" s="14">
        <v>492997.489275395</v>
      </c>
      <c r="M2095" s="14">
        <v>492997.489275</v>
      </c>
      <c r="S2095" s="6"/>
      <c r="T2095" s="6"/>
    </row>
    <row r="2096" spans="1:20" x14ac:dyDescent="0.3">
      <c r="A2096" s="2">
        <v>39105</v>
      </c>
      <c r="B2096" t="s">
        <v>1360</v>
      </c>
      <c r="C2096" t="s">
        <v>1381</v>
      </c>
      <c r="D2096" s="14">
        <v>0</v>
      </c>
      <c r="E2096" s="11">
        <f t="shared" si="162"/>
        <v>0</v>
      </c>
      <c r="F2096">
        <v>0</v>
      </c>
      <c r="G2096" s="10">
        <f t="shared" si="163"/>
        <v>0</v>
      </c>
      <c r="H2096" s="14">
        <f t="shared" si="165"/>
        <v>0</v>
      </c>
      <c r="I2096" s="14">
        <f t="shared" si="166"/>
        <v>0</v>
      </c>
      <c r="J2096" s="16">
        <v>1</v>
      </c>
      <c r="K2096" s="16">
        <f t="shared" si="164"/>
        <v>1</v>
      </c>
      <c r="L2096" s="14">
        <v>0</v>
      </c>
      <c r="M2096" s="14">
        <v>0</v>
      </c>
      <c r="S2096" s="6"/>
      <c r="T2096" s="6"/>
    </row>
    <row r="2097" spans="1:20" x14ac:dyDescent="0.3">
      <c r="A2097" s="2">
        <v>39107</v>
      </c>
      <c r="B2097" t="s">
        <v>1360</v>
      </c>
      <c r="C2097" t="s">
        <v>556</v>
      </c>
      <c r="D2097" s="14">
        <v>0</v>
      </c>
      <c r="E2097" s="11">
        <f t="shared" si="162"/>
        <v>0</v>
      </c>
      <c r="F2097">
        <v>2</v>
      </c>
      <c r="G2097" s="10">
        <f t="shared" si="163"/>
        <v>0</v>
      </c>
      <c r="H2097" s="14">
        <f t="shared" si="165"/>
        <v>0</v>
      </c>
      <c r="I2097" s="14">
        <f t="shared" si="166"/>
        <v>-17568</v>
      </c>
      <c r="J2097" s="16">
        <v>1</v>
      </c>
      <c r="K2097" s="16">
        <f t="shared" si="164"/>
        <v>1</v>
      </c>
      <c r="L2097" s="14">
        <v>0</v>
      </c>
      <c r="M2097" s="14">
        <v>0</v>
      </c>
      <c r="S2097" s="6"/>
      <c r="T2097" s="6"/>
    </row>
    <row r="2098" spans="1:20" x14ac:dyDescent="0.3">
      <c r="A2098" s="2">
        <v>39109</v>
      </c>
      <c r="B2098" t="s">
        <v>1360</v>
      </c>
      <c r="C2098" t="s">
        <v>594</v>
      </c>
      <c r="D2098" s="14">
        <v>325183.22372799902</v>
      </c>
      <c r="E2098" s="11">
        <f t="shared" si="162"/>
        <v>2.3778978794558657E-4</v>
      </c>
      <c r="F2098">
        <v>40</v>
      </c>
      <c r="G2098" s="10">
        <f t="shared" si="163"/>
        <v>0.9254987014116548</v>
      </c>
      <c r="H2098" s="14">
        <f t="shared" si="165"/>
        <v>0</v>
      </c>
      <c r="I2098" s="14">
        <f t="shared" si="166"/>
        <v>-26176.776272000978</v>
      </c>
      <c r="J2098" s="16">
        <v>1</v>
      </c>
      <c r="K2098" s="16">
        <f t="shared" si="164"/>
        <v>1</v>
      </c>
      <c r="L2098" s="14">
        <v>308509.32697653101</v>
      </c>
      <c r="M2098" s="14">
        <v>308509.32697899902</v>
      </c>
      <c r="S2098" s="6"/>
      <c r="T2098" s="6"/>
    </row>
    <row r="2099" spans="1:20" x14ac:dyDescent="0.3">
      <c r="A2099" s="2">
        <v>39111</v>
      </c>
      <c r="B2099" t="s">
        <v>1360</v>
      </c>
      <c r="C2099" t="s">
        <v>121</v>
      </c>
      <c r="D2099" s="14">
        <v>0</v>
      </c>
      <c r="E2099" s="11">
        <f t="shared" si="162"/>
        <v>0</v>
      </c>
      <c r="F2099">
        <v>0</v>
      </c>
      <c r="G2099" s="10">
        <f t="shared" si="163"/>
        <v>0</v>
      </c>
      <c r="H2099" s="14">
        <f t="shared" si="165"/>
        <v>0</v>
      </c>
      <c r="I2099" s="14">
        <f t="shared" si="166"/>
        <v>0</v>
      </c>
      <c r="J2099" s="16">
        <v>1</v>
      </c>
      <c r="K2099" s="16">
        <f t="shared" si="164"/>
        <v>1</v>
      </c>
      <c r="L2099" s="14">
        <v>0</v>
      </c>
      <c r="M2099" s="14">
        <v>0</v>
      </c>
      <c r="S2099" s="6"/>
      <c r="T2099" s="6"/>
    </row>
    <row r="2100" spans="1:20" x14ac:dyDescent="0.3">
      <c r="A2100" s="2">
        <v>39113</v>
      </c>
      <c r="B2100" t="s">
        <v>1360</v>
      </c>
      <c r="C2100" t="s">
        <v>122</v>
      </c>
      <c r="D2100" s="14">
        <v>1433687.14157</v>
      </c>
      <c r="E2100" s="11">
        <f t="shared" si="162"/>
        <v>1.0483817629516009E-3</v>
      </c>
      <c r="F2100">
        <v>256</v>
      </c>
      <c r="G2100" s="10">
        <f t="shared" si="163"/>
        <v>0.63756152057807514</v>
      </c>
      <c r="H2100" s="14">
        <f t="shared" si="165"/>
        <v>0</v>
      </c>
      <c r="I2100" s="14">
        <f t="shared" si="166"/>
        <v>-815016.85843000002</v>
      </c>
      <c r="J2100" s="16">
        <v>1</v>
      </c>
      <c r="K2100" s="16">
        <f t="shared" si="164"/>
        <v>1</v>
      </c>
      <c r="L2100" s="14">
        <v>1360119.4758716</v>
      </c>
      <c r="M2100" s="14">
        <v>1360119.47591</v>
      </c>
      <c r="S2100" s="6"/>
      <c r="T2100" s="6"/>
    </row>
    <row r="2101" spans="1:20" x14ac:dyDescent="0.3">
      <c r="A2101" s="2">
        <v>39115</v>
      </c>
      <c r="B2101" t="s">
        <v>1360</v>
      </c>
      <c r="C2101" t="s">
        <v>123</v>
      </c>
      <c r="D2101" s="14">
        <v>0</v>
      </c>
      <c r="E2101" s="11">
        <f t="shared" si="162"/>
        <v>0</v>
      </c>
      <c r="F2101">
        <v>0</v>
      </c>
      <c r="G2101" s="10">
        <f t="shared" si="163"/>
        <v>0</v>
      </c>
      <c r="H2101" s="14">
        <f t="shared" si="165"/>
        <v>0</v>
      </c>
      <c r="I2101" s="14">
        <f t="shared" si="166"/>
        <v>0</v>
      </c>
      <c r="J2101" s="16">
        <v>1</v>
      </c>
      <c r="K2101" s="16">
        <f t="shared" si="164"/>
        <v>1</v>
      </c>
      <c r="L2101" s="14">
        <v>0</v>
      </c>
      <c r="M2101" s="14">
        <v>0</v>
      </c>
      <c r="S2101" s="6"/>
      <c r="T2101" s="6"/>
    </row>
    <row r="2102" spans="1:20" x14ac:dyDescent="0.3">
      <c r="A2102" s="2">
        <v>39117</v>
      </c>
      <c r="B2102" t="s">
        <v>1360</v>
      </c>
      <c r="C2102" t="s">
        <v>1382</v>
      </c>
      <c r="D2102" s="14">
        <v>296961.44189399999</v>
      </c>
      <c r="E2102" s="11">
        <f t="shared" si="162"/>
        <v>2.1715264854824004E-4</v>
      </c>
      <c r="F2102">
        <v>101</v>
      </c>
      <c r="G2102" s="10">
        <f t="shared" si="163"/>
        <v>0.33472362203781852</v>
      </c>
      <c r="H2102" s="14">
        <f t="shared" si="165"/>
        <v>0</v>
      </c>
      <c r="I2102" s="14">
        <f t="shared" si="166"/>
        <v>-590222.55810600007</v>
      </c>
      <c r="J2102" s="16">
        <v>1</v>
      </c>
      <c r="K2102" s="16">
        <f t="shared" si="164"/>
        <v>1</v>
      </c>
      <c r="L2102" s="14">
        <v>283885.90575472702</v>
      </c>
      <c r="M2102" s="14">
        <v>283885.90575699997</v>
      </c>
      <c r="S2102" s="6"/>
      <c r="T2102" s="6"/>
    </row>
    <row r="2103" spans="1:20" x14ac:dyDescent="0.3">
      <c r="A2103" s="2">
        <v>39119</v>
      </c>
      <c r="B2103" t="s">
        <v>1360</v>
      </c>
      <c r="C2103" t="s">
        <v>1383</v>
      </c>
      <c r="D2103" s="14">
        <v>330682.28091600002</v>
      </c>
      <c r="E2103" s="11">
        <f t="shared" si="162"/>
        <v>2.4181096599912961E-4</v>
      </c>
      <c r="F2103">
        <v>122</v>
      </c>
      <c r="G2103" s="10">
        <f t="shared" si="163"/>
        <v>0.30857359964839198</v>
      </c>
      <c r="H2103" s="14">
        <f t="shared" si="165"/>
        <v>0</v>
      </c>
      <c r="I2103" s="14">
        <f t="shared" si="166"/>
        <v>-740965.71908399998</v>
      </c>
      <c r="J2103" s="16">
        <v>1</v>
      </c>
      <c r="K2103" s="16">
        <f t="shared" si="164"/>
        <v>1</v>
      </c>
      <c r="L2103" s="14">
        <v>315109.79364644201</v>
      </c>
      <c r="M2103" s="14">
        <v>315109.79364699998</v>
      </c>
      <c r="S2103" s="6"/>
      <c r="T2103" s="6"/>
    </row>
    <row r="2104" spans="1:20" x14ac:dyDescent="0.3">
      <c r="A2104" s="2">
        <v>39121</v>
      </c>
      <c r="B2104" t="s">
        <v>1360</v>
      </c>
      <c r="C2104" t="s">
        <v>595</v>
      </c>
      <c r="D2104" s="14">
        <v>98227.088247000007</v>
      </c>
      <c r="E2104" s="11">
        <f t="shared" si="162"/>
        <v>7.1828424040423289E-5</v>
      </c>
      <c r="F2104">
        <v>50</v>
      </c>
      <c r="G2104" s="10">
        <f t="shared" si="163"/>
        <v>0.22365001877732243</v>
      </c>
      <c r="H2104" s="14">
        <f t="shared" si="165"/>
        <v>0</v>
      </c>
      <c r="I2104" s="14">
        <f t="shared" si="166"/>
        <v>-340972.91175299999</v>
      </c>
      <c r="J2104" s="16">
        <v>1</v>
      </c>
      <c r="K2104" s="16">
        <f t="shared" si="164"/>
        <v>1</v>
      </c>
      <c r="L2104" s="14">
        <v>93714.300864481003</v>
      </c>
      <c r="M2104" s="14">
        <v>93714.300864999997</v>
      </c>
      <c r="S2104" s="6"/>
      <c r="T2104" s="6"/>
    </row>
    <row r="2105" spans="1:20" x14ac:dyDescent="0.3">
      <c r="A2105" s="2">
        <v>39123</v>
      </c>
      <c r="B2105" t="s">
        <v>1360</v>
      </c>
      <c r="C2105" t="s">
        <v>705</v>
      </c>
      <c r="D2105" s="14">
        <v>94410.303141600001</v>
      </c>
      <c r="E2105" s="11">
        <f t="shared" si="162"/>
        <v>6.9037405148236828E-5</v>
      </c>
      <c r="F2105">
        <v>2</v>
      </c>
      <c r="G2105" s="10">
        <f t="shared" si="163"/>
        <v>5.3739926651639349</v>
      </c>
      <c r="H2105" s="14">
        <f t="shared" si="165"/>
        <v>76842.303141600001</v>
      </c>
      <c r="I2105" s="14">
        <f t="shared" si="166"/>
        <v>76842.303141600001</v>
      </c>
      <c r="J2105" s="16">
        <v>1</v>
      </c>
      <c r="K2105" s="16">
        <f t="shared" si="164"/>
        <v>1</v>
      </c>
      <c r="L2105" s="14">
        <v>89992.881357339196</v>
      </c>
      <c r="M2105" s="14">
        <v>89992.881357499995</v>
      </c>
      <c r="S2105" s="6"/>
      <c r="T2105" s="6"/>
    </row>
    <row r="2106" spans="1:20" x14ac:dyDescent="0.3">
      <c r="A2106" s="2">
        <v>39125</v>
      </c>
      <c r="B2106" t="s">
        <v>1360</v>
      </c>
      <c r="C2106" t="s">
        <v>129</v>
      </c>
      <c r="D2106" s="14">
        <v>0</v>
      </c>
      <c r="E2106" s="11">
        <f t="shared" si="162"/>
        <v>0</v>
      </c>
      <c r="F2106">
        <v>0</v>
      </c>
      <c r="G2106" s="10">
        <f t="shared" si="163"/>
        <v>0</v>
      </c>
      <c r="H2106" s="14">
        <f t="shared" si="165"/>
        <v>0</v>
      </c>
      <c r="I2106" s="14">
        <f t="shared" si="166"/>
        <v>0</v>
      </c>
      <c r="J2106" s="16">
        <v>1</v>
      </c>
      <c r="K2106" s="16">
        <f t="shared" si="164"/>
        <v>1</v>
      </c>
      <c r="L2106" s="14">
        <v>0</v>
      </c>
      <c r="M2106" s="14">
        <v>0</v>
      </c>
      <c r="S2106" s="6"/>
      <c r="T2106" s="6"/>
    </row>
    <row r="2107" spans="1:20" x14ac:dyDescent="0.3">
      <c r="A2107" s="2">
        <v>39127</v>
      </c>
      <c r="B2107" t="s">
        <v>1360</v>
      </c>
      <c r="C2107" t="s">
        <v>211</v>
      </c>
      <c r="D2107" s="14">
        <v>0</v>
      </c>
      <c r="E2107" s="11">
        <f t="shared" si="162"/>
        <v>0</v>
      </c>
      <c r="F2107">
        <v>0</v>
      </c>
      <c r="G2107" s="10">
        <f t="shared" si="163"/>
        <v>0</v>
      </c>
      <c r="H2107" s="14">
        <f t="shared" si="165"/>
        <v>0</v>
      </c>
      <c r="I2107" s="14">
        <f t="shared" si="166"/>
        <v>0</v>
      </c>
      <c r="J2107" s="16">
        <v>1</v>
      </c>
      <c r="K2107" s="16">
        <f t="shared" si="164"/>
        <v>1</v>
      </c>
      <c r="L2107" s="14">
        <v>0</v>
      </c>
      <c r="M2107" s="14">
        <v>0</v>
      </c>
      <c r="S2107" s="6"/>
      <c r="T2107" s="6"/>
    </row>
    <row r="2108" spans="1:20" x14ac:dyDescent="0.3">
      <c r="A2108" s="2">
        <v>39129</v>
      </c>
      <c r="B2108" t="s">
        <v>1360</v>
      </c>
      <c r="C2108" t="s">
        <v>1384</v>
      </c>
      <c r="D2108" s="14">
        <v>37758.503258899997</v>
      </c>
      <c r="E2108" s="11">
        <f t="shared" si="162"/>
        <v>2.7610853906125088E-5</v>
      </c>
      <c r="F2108">
        <v>57</v>
      </c>
      <c r="G2108" s="10">
        <f t="shared" si="163"/>
        <v>7.5413237902446223E-2</v>
      </c>
      <c r="H2108" s="14">
        <f t="shared" si="165"/>
        <v>0</v>
      </c>
      <c r="I2108" s="14">
        <f t="shared" si="166"/>
        <v>-462929.49674109998</v>
      </c>
      <c r="J2108" s="16">
        <v>1</v>
      </c>
      <c r="K2108" s="16">
        <f t="shared" si="164"/>
        <v>1</v>
      </c>
      <c r="L2108" s="14">
        <v>36095.955182542697</v>
      </c>
      <c r="M2108" s="14">
        <v>36095.955182199999</v>
      </c>
      <c r="S2108" s="6"/>
      <c r="T2108" s="6"/>
    </row>
    <row r="2109" spans="1:20" x14ac:dyDescent="0.3">
      <c r="A2109" s="2">
        <v>39131</v>
      </c>
      <c r="B2109" t="s">
        <v>1360</v>
      </c>
      <c r="C2109" t="s">
        <v>133</v>
      </c>
      <c r="D2109" s="14">
        <v>0</v>
      </c>
      <c r="E2109" s="11">
        <f t="shared" si="162"/>
        <v>0</v>
      </c>
      <c r="F2109">
        <v>47</v>
      </c>
      <c r="G2109" s="10">
        <f t="shared" si="163"/>
        <v>0</v>
      </c>
      <c r="H2109" s="14">
        <f t="shared" si="165"/>
        <v>0</v>
      </c>
      <c r="I2109" s="14">
        <f t="shared" si="166"/>
        <v>-412848</v>
      </c>
      <c r="J2109" s="16">
        <v>1</v>
      </c>
      <c r="K2109" s="16">
        <f t="shared" si="164"/>
        <v>1</v>
      </c>
      <c r="L2109" s="14">
        <v>0</v>
      </c>
      <c r="M2109" s="14">
        <v>0</v>
      </c>
      <c r="S2109" s="6"/>
      <c r="T2109" s="6"/>
    </row>
    <row r="2110" spans="1:20" x14ac:dyDescent="0.3">
      <c r="A2110" s="2">
        <v>39133</v>
      </c>
      <c r="B2110" t="s">
        <v>1360</v>
      </c>
      <c r="C2110" t="s">
        <v>1385</v>
      </c>
      <c r="D2110" s="14">
        <v>499358.08493700001</v>
      </c>
      <c r="E2110" s="11">
        <f t="shared" si="162"/>
        <v>3.6515491717188317E-4</v>
      </c>
      <c r="F2110">
        <v>82</v>
      </c>
      <c r="G2110" s="10">
        <f t="shared" si="163"/>
        <v>0.69327558551162871</v>
      </c>
      <c r="H2110" s="14">
        <f t="shared" si="165"/>
        <v>0</v>
      </c>
      <c r="I2110" s="14">
        <f t="shared" si="166"/>
        <v>-220929.91506299999</v>
      </c>
      <c r="J2110" s="16">
        <v>1</v>
      </c>
      <c r="K2110" s="16">
        <f t="shared" si="164"/>
        <v>1</v>
      </c>
      <c r="L2110" s="14">
        <v>475611.42541697202</v>
      </c>
      <c r="M2110" s="14">
        <v>475611.42541799898</v>
      </c>
      <c r="S2110" s="6"/>
      <c r="T2110" s="6"/>
    </row>
    <row r="2111" spans="1:20" x14ac:dyDescent="0.3">
      <c r="A2111" s="2">
        <v>39135</v>
      </c>
      <c r="B2111" t="s">
        <v>1360</v>
      </c>
      <c r="C2111" t="s">
        <v>1386</v>
      </c>
      <c r="D2111" s="14">
        <v>176686.76581899999</v>
      </c>
      <c r="E2111" s="11">
        <f t="shared" si="162"/>
        <v>1.2920195603951138E-4</v>
      </c>
      <c r="F2111">
        <v>682</v>
      </c>
      <c r="G2111" s="10">
        <f t="shared" si="163"/>
        <v>2.9493568321201168E-2</v>
      </c>
      <c r="H2111" s="14">
        <f t="shared" si="165"/>
        <v>0</v>
      </c>
      <c r="I2111" s="14">
        <f t="shared" si="166"/>
        <v>-5814001.2341809999</v>
      </c>
      <c r="J2111" s="16">
        <v>1</v>
      </c>
      <c r="K2111" s="16">
        <f t="shared" si="164"/>
        <v>1</v>
      </c>
      <c r="L2111" s="14">
        <v>168907.05483803499</v>
      </c>
      <c r="M2111" s="14">
        <v>168907.05483899999</v>
      </c>
      <c r="S2111" s="6"/>
      <c r="T2111" s="6"/>
    </row>
    <row r="2112" spans="1:20" x14ac:dyDescent="0.3">
      <c r="A2112" s="2">
        <v>39137</v>
      </c>
      <c r="B2112" t="s">
        <v>1360</v>
      </c>
      <c r="C2112" t="s">
        <v>136</v>
      </c>
      <c r="D2112" s="14">
        <v>0</v>
      </c>
      <c r="E2112" s="11">
        <f t="shared" si="162"/>
        <v>0</v>
      </c>
      <c r="F2112">
        <v>47</v>
      </c>
      <c r="G2112" s="10">
        <f t="shared" si="163"/>
        <v>0</v>
      </c>
      <c r="H2112" s="14">
        <f t="shared" si="165"/>
        <v>0</v>
      </c>
      <c r="I2112" s="14">
        <f t="shared" si="166"/>
        <v>-412848</v>
      </c>
      <c r="J2112" s="16">
        <v>1</v>
      </c>
      <c r="K2112" s="16">
        <f t="shared" si="164"/>
        <v>1</v>
      </c>
      <c r="L2112" s="14">
        <v>0</v>
      </c>
      <c r="M2112" s="14">
        <v>0</v>
      </c>
      <c r="S2112" s="6"/>
      <c r="T2112" s="6"/>
    </row>
    <row r="2113" spans="1:20" x14ac:dyDescent="0.3">
      <c r="A2113" s="2">
        <v>39139</v>
      </c>
      <c r="B2113" t="s">
        <v>1360</v>
      </c>
      <c r="C2113" t="s">
        <v>561</v>
      </c>
      <c r="D2113" s="14">
        <v>410750.83650400001</v>
      </c>
      <c r="E2113" s="11">
        <f t="shared" si="162"/>
        <v>3.0036098784867493E-4</v>
      </c>
      <c r="F2113">
        <v>40</v>
      </c>
      <c r="G2113" s="10">
        <f t="shared" si="163"/>
        <v>1.1690312969717669</v>
      </c>
      <c r="H2113" s="14">
        <f t="shared" si="165"/>
        <v>59390.836504000006</v>
      </c>
      <c r="I2113" s="14">
        <f t="shared" si="166"/>
        <v>59390.836504000006</v>
      </c>
      <c r="J2113" s="16">
        <v>0.89676208387758338</v>
      </c>
      <c r="K2113" s="16">
        <f t="shared" si="164"/>
        <v>0.85540909177571045</v>
      </c>
      <c r="L2113" s="14">
        <v>390739.08933415299</v>
      </c>
      <c r="M2113" s="14">
        <v>350400.00005099998</v>
      </c>
      <c r="S2113" s="6"/>
      <c r="T2113" s="6"/>
    </row>
    <row r="2114" spans="1:20" x14ac:dyDescent="0.3">
      <c r="A2114" s="2">
        <v>39141</v>
      </c>
      <c r="B2114" t="s">
        <v>1360</v>
      </c>
      <c r="C2114" t="s">
        <v>1387</v>
      </c>
      <c r="D2114" s="14">
        <v>101032.39247399999</v>
      </c>
      <c r="E2114" s="11">
        <f t="shared" ref="E2114:E2177" si="167">D2114/SUM(D$2:D$3500)</f>
        <v>7.3879798922600983E-5</v>
      </c>
      <c r="F2114">
        <v>26</v>
      </c>
      <c r="G2114" s="10">
        <f t="shared" si="163"/>
        <v>0.44237946823770485</v>
      </c>
      <c r="H2114" s="14">
        <f t="shared" si="165"/>
        <v>0</v>
      </c>
      <c r="I2114" s="14">
        <f t="shared" si="166"/>
        <v>-127351.60752600001</v>
      </c>
      <c r="J2114" s="16">
        <v>1</v>
      </c>
      <c r="K2114" s="16">
        <f t="shared" si="164"/>
        <v>1</v>
      </c>
      <c r="L2114" s="14">
        <v>95837.350444227399</v>
      </c>
      <c r="M2114" s="14">
        <v>95837.350444099997</v>
      </c>
      <c r="S2114" s="6"/>
      <c r="T2114" s="6"/>
    </row>
    <row r="2115" spans="1:20" x14ac:dyDescent="0.3">
      <c r="A2115" s="2">
        <v>39143</v>
      </c>
      <c r="B2115" t="s">
        <v>1360</v>
      </c>
      <c r="C2115" t="s">
        <v>1388</v>
      </c>
      <c r="D2115" s="14">
        <v>369801.77386700001</v>
      </c>
      <c r="E2115" s="11">
        <f t="shared" si="167"/>
        <v>2.7041704175763198E-4</v>
      </c>
      <c r="F2115">
        <v>2</v>
      </c>
      <c r="G2115" s="10">
        <f t="shared" ref="G2115:G2178" si="168">D2115/8784/(F2115+1E-50)</f>
        <v>21.049736672757287</v>
      </c>
      <c r="H2115" s="14">
        <f t="shared" si="165"/>
        <v>352233.77386700001</v>
      </c>
      <c r="I2115" s="14">
        <f t="shared" si="166"/>
        <v>352233.77386700001</v>
      </c>
      <c r="J2115" s="16">
        <v>0.2976224960904561</v>
      </c>
      <c r="K2115" s="16">
        <f t="shared" ref="K2115:K2178" si="169">IF(G2115&gt;1,MIN(1,IF(F2115&lt;12,105408/D2115,(D2115-I2115)/D2115)),1)</f>
        <v>0.28503919518220106</v>
      </c>
      <c r="L2115" s="14">
        <v>353199.10752943897</v>
      </c>
      <c r="M2115" s="14">
        <v>105119.999967999</v>
      </c>
      <c r="S2115" s="6"/>
      <c r="T2115" s="6"/>
    </row>
    <row r="2116" spans="1:20" x14ac:dyDescent="0.3">
      <c r="A2116" s="2">
        <v>39145</v>
      </c>
      <c r="B2116" t="s">
        <v>1360</v>
      </c>
      <c r="C2116" t="s">
        <v>1389</v>
      </c>
      <c r="D2116" s="14">
        <v>0</v>
      </c>
      <c r="E2116" s="11">
        <f t="shared" si="167"/>
        <v>0</v>
      </c>
      <c r="F2116">
        <v>20</v>
      </c>
      <c r="G2116" s="10">
        <f t="shared" si="168"/>
        <v>0</v>
      </c>
      <c r="H2116" s="14">
        <f t="shared" si="165"/>
        <v>0</v>
      </c>
      <c r="I2116" s="14">
        <f t="shared" si="166"/>
        <v>-175680</v>
      </c>
      <c r="J2116" s="16">
        <v>1</v>
      </c>
      <c r="K2116" s="16">
        <f t="shared" si="169"/>
        <v>1</v>
      </c>
      <c r="L2116" s="14">
        <v>0</v>
      </c>
      <c r="M2116" s="14">
        <v>0</v>
      </c>
      <c r="S2116" s="6"/>
      <c r="T2116" s="6"/>
    </row>
    <row r="2117" spans="1:20" x14ac:dyDescent="0.3">
      <c r="A2117" s="2">
        <v>39147</v>
      </c>
      <c r="B2117" t="s">
        <v>1360</v>
      </c>
      <c r="C2117" t="s">
        <v>1256</v>
      </c>
      <c r="D2117" s="14">
        <v>0</v>
      </c>
      <c r="E2117" s="11">
        <f t="shared" si="167"/>
        <v>0</v>
      </c>
      <c r="F2117">
        <v>0</v>
      </c>
      <c r="G2117" s="10">
        <f t="shared" si="168"/>
        <v>0</v>
      </c>
      <c r="H2117" s="14">
        <f t="shared" si="165"/>
        <v>0</v>
      </c>
      <c r="I2117" s="14">
        <f t="shared" si="166"/>
        <v>0</v>
      </c>
      <c r="J2117" s="16">
        <v>1</v>
      </c>
      <c r="K2117" s="16">
        <f t="shared" si="169"/>
        <v>1</v>
      </c>
      <c r="L2117" s="14">
        <v>0</v>
      </c>
      <c r="M2117" s="14">
        <v>0</v>
      </c>
      <c r="S2117" s="6"/>
      <c r="T2117" s="6"/>
    </row>
    <row r="2118" spans="1:20" x14ac:dyDescent="0.3">
      <c r="A2118" s="2">
        <v>39149</v>
      </c>
      <c r="B2118" t="s">
        <v>1360</v>
      </c>
      <c r="C2118" t="s">
        <v>214</v>
      </c>
      <c r="D2118" s="14">
        <v>247482.57402199999</v>
      </c>
      <c r="E2118" s="11">
        <f t="shared" si="167"/>
        <v>1.8097129403620059E-4</v>
      </c>
      <c r="F2118">
        <v>22</v>
      </c>
      <c r="G2118" s="10">
        <f t="shared" si="168"/>
        <v>1.2806475307480543</v>
      </c>
      <c r="H2118" s="14">
        <f t="shared" si="165"/>
        <v>54234.574021999986</v>
      </c>
      <c r="I2118" s="14">
        <f t="shared" si="166"/>
        <v>54234.574021999986</v>
      </c>
      <c r="J2118" s="16">
        <v>0.81749566052681477</v>
      </c>
      <c r="K2118" s="16">
        <f t="shared" si="169"/>
        <v>0.78085497843101148</v>
      </c>
      <c r="L2118" s="14">
        <v>235744.37065473301</v>
      </c>
      <c r="M2118" s="14">
        <v>192720.000118</v>
      </c>
      <c r="S2118" s="6"/>
      <c r="T2118" s="6"/>
    </row>
    <row r="2119" spans="1:20" x14ac:dyDescent="0.3">
      <c r="A2119" s="2">
        <v>39151</v>
      </c>
      <c r="B2119" t="s">
        <v>1360</v>
      </c>
      <c r="C2119" t="s">
        <v>565</v>
      </c>
      <c r="D2119" s="14">
        <v>572604.60003199999</v>
      </c>
      <c r="E2119" s="11">
        <f t="shared" si="167"/>
        <v>4.1871633123413508E-4</v>
      </c>
      <c r="F2119">
        <v>274</v>
      </c>
      <c r="G2119" s="10">
        <f t="shared" si="168"/>
        <v>0.23790958678685867</v>
      </c>
      <c r="H2119" s="14">
        <f t="shared" si="165"/>
        <v>0</v>
      </c>
      <c r="I2119" s="14">
        <f t="shared" si="166"/>
        <v>-1834211.3999680001</v>
      </c>
      <c r="J2119" s="16">
        <v>1</v>
      </c>
      <c r="K2119" s="16">
        <f t="shared" si="169"/>
        <v>1</v>
      </c>
      <c r="L2119" s="14">
        <v>543414.29226544395</v>
      </c>
      <c r="M2119" s="14">
        <v>543414.29226999998</v>
      </c>
      <c r="S2119" s="6"/>
      <c r="T2119" s="6"/>
    </row>
    <row r="2120" spans="1:20" x14ac:dyDescent="0.3">
      <c r="A2120" s="2">
        <v>39153</v>
      </c>
      <c r="B2120" t="s">
        <v>1360</v>
      </c>
      <c r="C2120" t="s">
        <v>419</v>
      </c>
      <c r="D2120" s="14">
        <v>2121090.5191599899</v>
      </c>
      <c r="E2120" s="11">
        <f t="shared" si="167"/>
        <v>1.5510445433874343E-3</v>
      </c>
      <c r="F2120">
        <v>197</v>
      </c>
      <c r="G2120" s="10">
        <f t="shared" si="168"/>
        <v>1.2257464651697074</v>
      </c>
      <c r="H2120" s="14">
        <f t="shared" ref="H2120:H2183" si="170">MAX(0,D2120-8784*F2120)</f>
        <v>390642.5191599899</v>
      </c>
      <c r="I2120" s="14">
        <f t="shared" ref="I2120:I2183" si="171">D2120-8784*F2120</f>
        <v>390642.5191599899</v>
      </c>
      <c r="J2120" s="16">
        <v>0.85728780356344814</v>
      </c>
      <c r="K2120" s="16">
        <f t="shared" si="169"/>
        <v>0.81582939736362825</v>
      </c>
      <c r="L2120" s="14">
        <v>2012999.5934262599</v>
      </c>
      <c r="M2120" s="14">
        <v>1725720.00085</v>
      </c>
      <c r="S2120" s="6"/>
      <c r="T2120" s="6"/>
    </row>
    <row r="2121" spans="1:20" x14ac:dyDescent="0.3">
      <c r="A2121" s="2">
        <v>39155</v>
      </c>
      <c r="B2121" t="s">
        <v>1360</v>
      </c>
      <c r="C2121" t="s">
        <v>1390</v>
      </c>
      <c r="D2121" s="14">
        <v>492774.04274999897</v>
      </c>
      <c r="E2121" s="11">
        <f t="shared" si="167"/>
        <v>3.6034034532059559E-4</v>
      </c>
      <c r="F2121">
        <v>665</v>
      </c>
      <c r="G2121" s="10">
        <f t="shared" si="168"/>
        <v>8.4359471552857376E-2</v>
      </c>
      <c r="H2121" s="14">
        <f t="shared" si="170"/>
        <v>0</v>
      </c>
      <c r="I2121" s="14">
        <f t="shared" si="171"/>
        <v>-5348585.9572500009</v>
      </c>
      <c r="J2121" s="16">
        <v>1</v>
      </c>
      <c r="K2121" s="16">
        <f t="shared" si="169"/>
        <v>1</v>
      </c>
      <c r="L2121" s="14">
        <v>467918.005762293</v>
      </c>
      <c r="M2121" s="14">
        <v>467918.00576199999</v>
      </c>
      <c r="S2121" s="6"/>
      <c r="T2121" s="6"/>
    </row>
    <row r="2122" spans="1:20" x14ac:dyDescent="0.3">
      <c r="A2122" s="2">
        <v>39157</v>
      </c>
      <c r="B2122" t="s">
        <v>1360</v>
      </c>
      <c r="C2122" t="s">
        <v>1391</v>
      </c>
      <c r="D2122" s="14">
        <v>355014.82494699903</v>
      </c>
      <c r="E2122" s="11">
        <f t="shared" si="167"/>
        <v>2.5960410556818579E-4</v>
      </c>
      <c r="F2122">
        <v>148</v>
      </c>
      <c r="G2122" s="10">
        <f t="shared" si="168"/>
        <v>0.27308160487357158</v>
      </c>
      <c r="H2122" s="14">
        <f t="shared" si="170"/>
        <v>0</v>
      </c>
      <c r="I2122" s="14">
        <f t="shared" si="171"/>
        <v>-945017.17505300092</v>
      </c>
      <c r="J2122" s="16">
        <v>1</v>
      </c>
      <c r="K2122" s="16">
        <f t="shared" si="169"/>
        <v>1</v>
      </c>
      <c r="L2122" s="14">
        <v>338060.35141065897</v>
      </c>
      <c r="M2122" s="14">
        <v>338060.35140699998</v>
      </c>
      <c r="S2122" s="6"/>
      <c r="T2122" s="6"/>
    </row>
    <row r="2123" spans="1:20" x14ac:dyDescent="0.3">
      <c r="A2123" s="2">
        <v>39159</v>
      </c>
      <c r="B2123" t="s">
        <v>1360</v>
      </c>
      <c r="C2123" t="s">
        <v>163</v>
      </c>
      <c r="D2123" s="14">
        <v>123525.176156</v>
      </c>
      <c r="E2123" s="11">
        <f t="shared" si="167"/>
        <v>9.0327616250725367E-5</v>
      </c>
      <c r="F2123">
        <v>38</v>
      </c>
      <c r="G2123" s="10">
        <f t="shared" si="168"/>
        <v>0.37006631721551148</v>
      </c>
      <c r="H2123" s="14">
        <f t="shared" si="170"/>
        <v>0</v>
      </c>
      <c r="I2123" s="14">
        <f t="shared" si="171"/>
        <v>-210266.823844</v>
      </c>
      <c r="J2123" s="16">
        <v>1</v>
      </c>
      <c r="K2123" s="16">
        <f t="shared" si="169"/>
        <v>1</v>
      </c>
      <c r="L2123" s="14">
        <v>117173.564895619</v>
      </c>
      <c r="M2123" s="14">
        <v>117173.564899</v>
      </c>
      <c r="S2123" s="6"/>
      <c r="T2123" s="6"/>
    </row>
    <row r="2124" spans="1:20" x14ac:dyDescent="0.3">
      <c r="A2124" s="2">
        <v>39161</v>
      </c>
      <c r="B2124" t="s">
        <v>1360</v>
      </c>
      <c r="C2124" t="s">
        <v>1392</v>
      </c>
      <c r="D2124" s="14">
        <v>0</v>
      </c>
      <c r="E2124" s="11">
        <f t="shared" si="167"/>
        <v>0</v>
      </c>
      <c r="F2124">
        <v>110</v>
      </c>
      <c r="G2124" s="10">
        <f t="shared" si="168"/>
        <v>0</v>
      </c>
      <c r="H2124" s="14">
        <f t="shared" si="170"/>
        <v>0</v>
      </c>
      <c r="I2124" s="14">
        <f t="shared" si="171"/>
        <v>-966240</v>
      </c>
      <c r="J2124" s="16">
        <v>1</v>
      </c>
      <c r="K2124" s="16">
        <f t="shared" si="169"/>
        <v>1</v>
      </c>
      <c r="L2124" s="14">
        <v>0</v>
      </c>
      <c r="M2124" s="14">
        <v>0</v>
      </c>
      <c r="S2124" s="6"/>
      <c r="T2124" s="6"/>
    </row>
    <row r="2125" spans="1:20" x14ac:dyDescent="0.3">
      <c r="A2125" s="2">
        <v>39163</v>
      </c>
      <c r="B2125" t="s">
        <v>1360</v>
      </c>
      <c r="C2125" t="s">
        <v>1393</v>
      </c>
      <c r="D2125" s="14">
        <v>0</v>
      </c>
      <c r="E2125" s="11">
        <f t="shared" si="167"/>
        <v>0</v>
      </c>
      <c r="F2125">
        <v>0</v>
      </c>
      <c r="G2125" s="10">
        <f t="shared" si="168"/>
        <v>0</v>
      </c>
      <c r="H2125" s="14">
        <f t="shared" si="170"/>
        <v>0</v>
      </c>
      <c r="I2125" s="14">
        <f t="shared" si="171"/>
        <v>0</v>
      </c>
      <c r="J2125" s="16">
        <v>1</v>
      </c>
      <c r="K2125" s="16">
        <f t="shared" si="169"/>
        <v>1</v>
      </c>
      <c r="L2125" s="14">
        <v>0</v>
      </c>
      <c r="M2125" s="14">
        <v>0</v>
      </c>
      <c r="S2125" s="6"/>
      <c r="T2125" s="6"/>
    </row>
    <row r="2126" spans="1:20" x14ac:dyDescent="0.3">
      <c r="A2126" s="2">
        <v>39165</v>
      </c>
      <c r="B2126" t="s">
        <v>1360</v>
      </c>
      <c r="C2126" t="s">
        <v>168</v>
      </c>
      <c r="D2126" s="14">
        <v>677917.26123299997</v>
      </c>
      <c r="E2126" s="11">
        <f t="shared" si="167"/>
        <v>4.9572607081380636E-4</v>
      </c>
      <c r="F2126">
        <v>262</v>
      </c>
      <c r="G2126" s="10">
        <f t="shared" si="168"/>
        <v>0.29456630950835316</v>
      </c>
      <c r="H2126" s="14">
        <f t="shared" si="170"/>
        <v>0</v>
      </c>
      <c r="I2126" s="14">
        <f t="shared" si="171"/>
        <v>-1623490.7387669999</v>
      </c>
      <c r="J2126" s="16">
        <v>1</v>
      </c>
      <c r="K2126" s="16">
        <f t="shared" si="169"/>
        <v>1</v>
      </c>
      <c r="L2126" s="14">
        <v>644250.26149494096</v>
      </c>
      <c r="M2126" s="14">
        <v>644250.26150000002</v>
      </c>
      <c r="S2126" s="6"/>
      <c r="T2126" s="6"/>
    </row>
    <row r="2127" spans="1:20" x14ac:dyDescent="0.3">
      <c r="A2127" s="2">
        <v>39167</v>
      </c>
      <c r="B2127" t="s">
        <v>1360</v>
      </c>
      <c r="C2127" t="s">
        <v>169</v>
      </c>
      <c r="D2127" s="14">
        <v>89298.849530199994</v>
      </c>
      <c r="E2127" s="11">
        <f t="shared" si="167"/>
        <v>6.5299661680372141E-5</v>
      </c>
      <c r="F2127">
        <v>20</v>
      </c>
      <c r="G2127" s="10">
        <f t="shared" si="168"/>
        <v>0.50830401599612929</v>
      </c>
      <c r="H2127" s="14">
        <f t="shared" si="170"/>
        <v>0</v>
      </c>
      <c r="I2127" s="14">
        <f t="shared" si="171"/>
        <v>-86381.150469800006</v>
      </c>
      <c r="J2127" s="16">
        <v>1</v>
      </c>
      <c r="K2127" s="16">
        <f t="shared" si="169"/>
        <v>1</v>
      </c>
      <c r="L2127" s="14">
        <v>85208.693278560895</v>
      </c>
      <c r="M2127" s="14">
        <v>85208.693278299994</v>
      </c>
      <c r="S2127" s="6"/>
      <c r="T2127" s="6"/>
    </row>
    <row r="2128" spans="1:20" x14ac:dyDescent="0.3">
      <c r="A2128" s="2">
        <v>39169</v>
      </c>
      <c r="B2128" t="s">
        <v>1360</v>
      </c>
      <c r="C2128" t="s">
        <v>170</v>
      </c>
      <c r="D2128" s="14">
        <v>148592.81121700001</v>
      </c>
      <c r="E2128" s="11">
        <f t="shared" si="167"/>
        <v>1.0865829013087148E-4</v>
      </c>
      <c r="F2128">
        <v>38</v>
      </c>
      <c r="G2128" s="10">
        <f t="shared" si="168"/>
        <v>0.44516588539269969</v>
      </c>
      <c r="H2128" s="14">
        <f t="shared" si="170"/>
        <v>0</v>
      </c>
      <c r="I2128" s="14">
        <f t="shared" si="171"/>
        <v>-185199.18878299999</v>
      </c>
      <c r="J2128" s="16">
        <v>1</v>
      </c>
      <c r="K2128" s="16">
        <f t="shared" si="169"/>
        <v>1</v>
      </c>
      <c r="L2128" s="14">
        <v>141684.547255101</v>
      </c>
      <c r="M2128" s="14">
        <v>141684.54725499899</v>
      </c>
      <c r="S2128" s="6"/>
      <c r="T2128" s="6"/>
    </row>
    <row r="2129" spans="1:20" x14ac:dyDescent="0.3">
      <c r="A2129" s="2">
        <v>39171</v>
      </c>
      <c r="B2129" t="s">
        <v>1360</v>
      </c>
      <c r="C2129" t="s">
        <v>1359</v>
      </c>
      <c r="D2129" s="14">
        <v>140824.74517400001</v>
      </c>
      <c r="E2129" s="11">
        <f t="shared" si="167"/>
        <v>1.0297790245300852E-4</v>
      </c>
      <c r="F2129">
        <v>2</v>
      </c>
      <c r="G2129" s="10">
        <f t="shared" si="168"/>
        <v>8.0159804857695818</v>
      </c>
      <c r="H2129" s="14">
        <f t="shared" si="170"/>
        <v>123256.74517400001</v>
      </c>
      <c r="I2129" s="14">
        <f t="shared" si="171"/>
        <v>123256.74517400001</v>
      </c>
      <c r="J2129" s="16">
        <v>0.78084100189968353</v>
      </c>
      <c r="K2129" s="16">
        <f t="shared" si="169"/>
        <v>0.74850481617957243</v>
      </c>
      <c r="L2129" s="14">
        <v>134624.078073835</v>
      </c>
      <c r="M2129" s="14">
        <v>105120.000015999</v>
      </c>
      <c r="S2129" s="6"/>
      <c r="T2129" s="6"/>
    </row>
    <row r="2130" spans="1:20" x14ac:dyDescent="0.3">
      <c r="A2130" s="2">
        <v>39173</v>
      </c>
      <c r="B2130" t="s">
        <v>1360</v>
      </c>
      <c r="C2130" t="s">
        <v>1394</v>
      </c>
      <c r="D2130" s="14">
        <v>768514.39133999997</v>
      </c>
      <c r="E2130" s="11">
        <f t="shared" si="167"/>
        <v>5.6197509839169284E-4</v>
      </c>
      <c r="F2130">
        <v>1254</v>
      </c>
      <c r="G2130" s="10">
        <f t="shared" si="168"/>
        <v>6.9768942602252026E-2</v>
      </c>
      <c r="H2130" s="14">
        <f t="shared" si="170"/>
        <v>0</v>
      </c>
      <c r="I2130" s="14">
        <f t="shared" si="171"/>
        <v>-10246621.608659999</v>
      </c>
      <c r="J2130" s="16">
        <v>1</v>
      </c>
      <c r="K2130" s="16">
        <f t="shared" si="169"/>
        <v>1</v>
      </c>
      <c r="L2130" s="14">
        <v>732012.08098911901</v>
      </c>
      <c r="M2130" s="14">
        <v>732012.08098500001</v>
      </c>
      <c r="S2130" s="6"/>
      <c r="T2130" s="6"/>
    </row>
    <row r="2131" spans="1:20" x14ac:dyDescent="0.3">
      <c r="A2131" s="2">
        <v>39175</v>
      </c>
      <c r="B2131" t="s">
        <v>1360</v>
      </c>
      <c r="C2131" t="s">
        <v>1395</v>
      </c>
      <c r="D2131" s="14">
        <v>0</v>
      </c>
      <c r="E2131" s="11">
        <f t="shared" si="167"/>
        <v>0</v>
      </c>
      <c r="F2131">
        <v>142</v>
      </c>
      <c r="G2131" s="10">
        <f t="shared" si="168"/>
        <v>0</v>
      </c>
      <c r="H2131" s="14">
        <f t="shared" si="170"/>
        <v>0</v>
      </c>
      <c r="I2131" s="14">
        <f t="shared" si="171"/>
        <v>-1247328</v>
      </c>
      <c r="J2131" s="16">
        <v>1</v>
      </c>
      <c r="K2131" s="16">
        <f t="shared" si="169"/>
        <v>1</v>
      </c>
      <c r="L2131" s="14">
        <v>0</v>
      </c>
      <c r="M2131" s="14">
        <v>0</v>
      </c>
      <c r="S2131" s="6"/>
      <c r="T2131" s="6"/>
    </row>
    <row r="2132" spans="1:20" x14ac:dyDescent="0.3">
      <c r="A2132" s="2">
        <v>40001</v>
      </c>
      <c r="B2132" t="s">
        <v>1396</v>
      </c>
      <c r="C2132" t="s">
        <v>618</v>
      </c>
      <c r="D2132" s="14">
        <v>0</v>
      </c>
      <c r="E2132" s="11">
        <f t="shared" si="167"/>
        <v>0</v>
      </c>
      <c r="F2132">
        <v>2</v>
      </c>
      <c r="G2132" s="10">
        <f t="shared" si="168"/>
        <v>0</v>
      </c>
      <c r="H2132" s="14">
        <f t="shared" si="170"/>
        <v>0</v>
      </c>
      <c r="I2132" s="14">
        <f t="shared" si="171"/>
        <v>-17568</v>
      </c>
      <c r="J2132" s="16">
        <v>1</v>
      </c>
      <c r="K2132" s="16">
        <f t="shared" si="169"/>
        <v>1</v>
      </c>
      <c r="L2132" s="14">
        <v>0</v>
      </c>
      <c r="M2132" s="14">
        <v>0</v>
      </c>
      <c r="S2132" s="6"/>
      <c r="T2132" s="6"/>
    </row>
    <row r="2133" spans="1:20" x14ac:dyDescent="0.3">
      <c r="A2133" s="2">
        <v>40003</v>
      </c>
      <c r="B2133" t="s">
        <v>1396</v>
      </c>
      <c r="C2133" t="s">
        <v>1397</v>
      </c>
      <c r="D2133" s="14">
        <v>0</v>
      </c>
      <c r="E2133" s="11">
        <f t="shared" si="167"/>
        <v>0</v>
      </c>
      <c r="F2133">
        <v>0</v>
      </c>
      <c r="G2133" s="10">
        <f t="shared" si="168"/>
        <v>0</v>
      </c>
      <c r="H2133" s="14">
        <f t="shared" si="170"/>
        <v>0</v>
      </c>
      <c r="I2133" s="14">
        <f t="shared" si="171"/>
        <v>0</v>
      </c>
      <c r="J2133" s="16">
        <v>1</v>
      </c>
      <c r="K2133" s="16">
        <f t="shared" si="169"/>
        <v>1</v>
      </c>
      <c r="L2133" s="14">
        <v>0</v>
      </c>
      <c r="M2133" s="14">
        <v>0</v>
      </c>
      <c r="S2133" s="6"/>
      <c r="T2133" s="6"/>
    </row>
    <row r="2134" spans="1:20" x14ac:dyDescent="0.3">
      <c r="A2134" s="2">
        <v>40005</v>
      </c>
      <c r="B2134" t="s">
        <v>1396</v>
      </c>
      <c r="C2134" t="s">
        <v>1398</v>
      </c>
      <c r="D2134" s="14">
        <v>0</v>
      </c>
      <c r="E2134" s="11">
        <f t="shared" si="167"/>
        <v>0</v>
      </c>
      <c r="F2134">
        <v>50</v>
      </c>
      <c r="G2134" s="10">
        <f t="shared" si="168"/>
        <v>0</v>
      </c>
      <c r="H2134" s="14">
        <f t="shared" si="170"/>
        <v>0</v>
      </c>
      <c r="I2134" s="14">
        <f t="shared" si="171"/>
        <v>-439200</v>
      </c>
      <c r="J2134" s="16">
        <v>1</v>
      </c>
      <c r="K2134" s="16">
        <f t="shared" si="169"/>
        <v>1</v>
      </c>
      <c r="L2134" s="14">
        <v>0</v>
      </c>
      <c r="M2134" s="14">
        <v>0</v>
      </c>
      <c r="S2134" s="6"/>
      <c r="T2134" s="6"/>
    </row>
    <row r="2135" spans="1:20" x14ac:dyDescent="0.3">
      <c r="A2135" s="2">
        <v>40007</v>
      </c>
      <c r="B2135" t="s">
        <v>1396</v>
      </c>
      <c r="C2135" t="s">
        <v>1399</v>
      </c>
      <c r="D2135" s="14">
        <v>0</v>
      </c>
      <c r="E2135" s="11">
        <f t="shared" si="167"/>
        <v>0</v>
      </c>
      <c r="F2135">
        <v>0</v>
      </c>
      <c r="G2135" s="10">
        <f t="shared" si="168"/>
        <v>0</v>
      </c>
      <c r="H2135" s="14">
        <f t="shared" si="170"/>
        <v>0</v>
      </c>
      <c r="I2135" s="14">
        <f t="shared" si="171"/>
        <v>0</v>
      </c>
      <c r="J2135" s="16">
        <v>1</v>
      </c>
      <c r="K2135" s="16">
        <f t="shared" si="169"/>
        <v>1</v>
      </c>
      <c r="L2135" s="14">
        <v>0</v>
      </c>
      <c r="M2135" s="14">
        <v>0</v>
      </c>
      <c r="S2135" s="6"/>
      <c r="T2135" s="6"/>
    </row>
    <row r="2136" spans="1:20" x14ac:dyDescent="0.3">
      <c r="A2136" s="2">
        <v>40009</v>
      </c>
      <c r="B2136" t="s">
        <v>1396</v>
      </c>
      <c r="C2136" t="s">
        <v>1400</v>
      </c>
      <c r="D2136" s="14">
        <v>845215.39219299995</v>
      </c>
      <c r="E2136" s="11">
        <f t="shared" si="167"/>
        <v>6.1806260044347452E-4</v>
      </c>
      <c r="F2136">
        <v>397</v>
      </c>
      <c r="G2136" s="10">
        <f t="shared" si="168"/>
        <v>0.24237318142931041</v>
      </c>
      <c r="H2136" s="14">
        <f t="shared" si="170"/>
        <v>0</v>
      </c>
      <c r="I2136" s="14">
        <f t="shared" si="171"/>
        <v>-2642032.6078070002</v>
      </c>
      <c r="J2136" s="16">
        <v>1</v>
      </c>
      <c r="K2136" s="16">
        <f t="shared" si="169"/>
        <v>1</v>
      </c>
      <c r="L2136" s="14">
        <v>808978.05104684399</v>
      </c>
      <c r="M2136" s="14">
        <v>808978.05104699999</v>
      </c>
      <c r="S2136" s="6"/>
      <c r="T2136" s="6"/>
    </row>
    <row r="2137" spans="1:20" x14ac:dyDescent="0.3">
      <c r="A2137" s="2">
        <v>40011</v>
      </c>
      <c r="B2137" t="s">
        <v>1396</v>
      </c>
      <c r="C2137" t="s">
        <v>492</v>
      </c>
      <c r="D2137" s="14">
        <v>0</v>
      </c>
      <c r="E2137" s="11">
        <f t="shared" si="167"/>
        <v>0</v>
      </c>
      <c r="F2137">
        <v>0</v>
      </c>
      <c r="G2137" s="10">
        <f t="shared" si="168"/>
        <v>0</v>
      </c>
      <c r="H2137" s="14">
        <f t="shared" si="170"/>
        <v>0</v>
      </c>
      <c r="I2137" s="14">
        <f t="shared" si="171"/>
        <v>0</v>
      </c>
      <c r="J2137" s="16">
        <v>1</v>
      </c>
      <c r="K2137" s="16">
        <f t="shared" si="169"/>
        <v>1</v>
      </c>
      <c r="L2137" s="14">
        <v>0</v>
      </c>
      <c r="M2137" s="14">
        <v>0</v>
      </c>
      <c r="S2137" s="6"/>
      <c r="T2137" s="6"/>
    </row>
    <row r="2138" spans="1:20" x14ac:dyDescent="0.3">
      <c r="A2138" s="2">
        <v>40013</v>
      </c>
      <c r="B2138" t="s">
        <v>1396</v>
      </c>
      <c r="C2138" t="s">
        <v>34</v>
      </c>
      <c r="D2138" s="14">
        <v>14831.3518568</v>
      </c>
      <c r="E2138" s="11">
        <f t="shared" si="167"/>
        <v>1.0845405776298025E-5</v>
      </c>
      <c r="F2138">
        <v>24</v>
      </c>
      <c r="G2138" s="10">
        <f t="shared" si="168"/>
        <v>7.035211680707347E-2</v>
      </c>
      <c r="H2138" s="14">
        <f t="shared" si="170"/>
        <v>0</v>
      </c>
      <c r="I2138" s="14">
        <f t="shared" si="171"/>
        <v>-195984.6481432</v>
      </c>
      <c r="J2138" s="16">
        <v>1</v>
      </c>
      <c r="K2138" s="16">
        <f t="shared" si="169"/>
        <v>1</v>
      </c>
      <c r="L2138" s="14">
        <v>14650.6143038678</v>
      </c>
      <c r="M2138" s="14">
        <v>14650.6143039</v>
      </c>
      <c r="S2138" s="6"/>
      <c r="T2138" s="6"/>
    </row>
    <row r="2139" spans="1:20" x14ac:dyDescent="0.3">
      <c r="A2139" s="2">
        <v>40015</v>
      </c>
      <c r="B2139" t="s">
        <v>1396</v>
      </c>
      <c r="C2139" t="s">
        <v>1401</v>
      </c>
      <c r="D2139" s="14">
        <v>748743.77689800004</v>
      </c>
      <c r="E2139" s="11">
        <f t="shared" si="167"/>
        <v>5.4751786360011739E-4</v>
      </c>
      <c r="F2139">
        <v>94</v>
      </c>
      <c r="G2139" s="10">
        <f t="shared" si="168"/>
        <v>0.90680320226572497</v>
      </c>
      <c r="H2139" s="14">
        <f t="shared" si="170"/>
        <v>0</v>
      </c>
      <c r="I2139" s="14">
        <f t="shared" si="171"/>
        <v>-76952.22310199996</v>
      </c>
      <c r="J2139" s="16">
        <v>1</v>
      </c>
      <c r="K2139" s="16">
        <f t="shared" si="169"/>
        <v>1</v>
      </c>
      <c r="L2139" s="14">
        <v>715028.18242915499</v>
      </c>
      <c r="M2139" s="14">
        <v>715028.18242500001</v>
      </c>
      <c r="S2139" s="6"/>
      <c r="T2139" s="6"/>
    </row>
    <row r="2140" spans="1:20" x14ac:dyDescent="0.3">
      <c r="A2140" s="2">
        <v>40017</v>
      </c>
      <c r="B2140" t="s">
        <v>1396</v>
      </c>
      <c r="C2140" t="s">
        <v>1402</v>
      </c>
      <c r="D2140" s="14">
        <v>1079023.832065</v>
      </c>
      <c r="E2140" s="11">
        <f t="shared" si="167"/>
        <v>7.8903470256998492E-4</v>
      </c>
      <c r="F2140">
        <v>496</v>
      </c>
      <c r="G2140" s="10">
        <f t="shared" si="168"/>
        <v>0.2476606641990661</v>
      </c>
      <c r="H2140" s="14">
        <f t="shared" si="170"/>
        <v>0</v>
      </c>
      <c r="I2140" s="14">
        <f t="shared" si="171"/>
        <v>-3277840.1679349998</v>
      </c>
      <c r="J2140" s="16">
        <v>1</v>
      </c>
      <c r="K2140" s="16">
        <f t="shared" si="169"/>
        <v>1</v>
      </c>
      <c r="L2140" s="14">
        <v>1039245.7685764401</v>
      </c>
      <c r="M2140" s="14">
        <v>1039245.768579</v>
      </c>
      <c r="S2140" s="6"/>
      <c r="T2140" s="6"/>
    </row>
    <row r="2141" spans="1:20" x14ac:dyDescent="0.3">
      <c r="A2141" s="2">
        <v>40019</v>
      </c>
      <c r="B2141" t="s">
        <v>1396</v>
      </c>
      <c r="C2141" t="s">
        <v>746</v>
      </c>
      <c r="D2141" s="14">
        <v>826771.18039400002</v>
      </c>
      <c r="E2141" s="11">
        <f t="shared" si="167"/>
        <v>6.0457529577188961E-4</v>
      </c>
      <c r="F2141">
        <v>248</v>
      </c>
      <c r="G2141" s="10">
        <f t="shared" si="168"/>
        <v>0.37952581507891914</v>
      </c>
      <c r="H2141" s="14">
        <f t="shared" si="170"/>
        <v>0</v>
      </c>
      <c r="I2141" s="14">
        <f t="shared" si="171"/>
        <v>-1351660.8196060001</v>
      </c>
      <c r="J2141" s="16">
        <v>1</v>
      </c>
      <c r="K2141" s="16">
        <f t="shared" si="169"/>
        <v>1</v>
      </c>
      <c r="L2141" s="14">
        <v>793302.24793096399</v>
      </c>
      <c r="M2141" s="14">
        <v>793302.24793399998</v>
      </c>
      <c r="S2141" s="6"/>
      <c r="T2141" s="6"/>
    </row>
    <row r="2142" spans="1:20" x14ac:dyDescent="0.3">
      <c r="A2142" s="2">
        <v>40021</v>
      </c>
      <c r="B2142" t="s">
        <v>1396</v>
      </c>
      <c r="C2142" t="s">
        <v>47</v>
      </c>
      <c r="D2142" s="14">
        <v>0</v>
      </c>
      <c r="E2142" s="11">
        <f t="shared" si="167"/>
        <v>0</v>
      </c>
      <c r="F2142">
        <v>2</v>
      </c>
      <c r="G2142" s="10">
        <f t="shared" si="168"/>
        <v>0</v>
      </c>
      <c r="H2142" s="14">
        <f t="shared" si="170"/>
        <v>0</v>
      </c>
      <c r="I2142" s="14">
        <f t="shared" si="171"/>
        <v>-17568</v>
      </c>
      <c r="J2142" s="16">
        <v>1</v>
      </c>
      <c r="K2142" s="16">
        <f t="shared" si="169"/>
        <v>1</v>
      </c>
      <c r="L2142" s="14">
        <v>0</v>
      </c>
      <c r="M2142" s="14">
        <v>0</v>
      </c>
      <c r="S2142" s="6"/>
      <c r="T2142" s="6"/>
    </row>
    <row r="2143" spans="1:20" x14ac:dyDescent="0.3">
      <c r="A2143" s="2">
        <v>40023</v>
      </c>
      <c r="B2143" t="s">
        <v>1396</v>
      </c>
      <c r="C2143" t="s">
        <v>190</v>
      </c>
      <c r="D2143" s="14">
        <v>0</v>
      </c>
      <c r="E2143" s="11">
        <f t="shared" si="167"/>
        <v>0</v>
      </c>
      <c r="F2143">
        <v>24</v>
      </c>
      <c r="G2143" s="10">
        <f t="shared" si="168"/>
        <v>0</v>
      </c>
      <c r="H2143" s="14">
        <f t="shared" si="170"/>
        <v>0</v>
      </c>
      <c r="I2143" s="14">
        <f t="shared" si="171"/>
        <v>-210816</v>
      </c>
      <c r="J2143" s="16">
        <v>1</v>
      </c>
      <c r="K2143" s="16">
        <f t="shared" si="169"/>
        <v>1</v>
      </c>
      <c r="L2143" s="14">
        <v>0</v>
      </c>
      <c r="M2143" s="14">
        <v>0</v>
      </c>
      <c r="S2143" s="6"/>
      <c r="T2143" s="6"/>
    </row>
    <row r="2144" spans="1:20" x14ac:dyDescent="0.3">
      <c r="A2144" s="2">
        <v>40025</v>
      </c>
      <c r="B2144" t="s">
        <v>1396</v>
      </c>
      <c r="C2144" t="s">
        <v>1403</v>
      </c>
      <c r="D2144" s="14">
        <v>0</v>
      </c>
      <c r="E2144" s="11">
        <f t="shared" si="167"/>
        <v>0</v>
      </c>
      <c r="F2144">
        <v>96</v>
      </c>
      <c r="G2144" s="10">
        <f t="shared" si="168"/>
        <v>0</v>
      </c>
      <c r="H2144" s="14">
        <f t="shared" si="170"/>
        <v>0</v>
      </c>
      <c r="I2144" s="14">
        <f t="shared" si="171"/>
        <v>-843264</v>
      </c>
      <c r="J2144" s="16">
        <v>1</v>
      </c>
      <c r="K2144" s="16">
        <f t="shared" si="169"/>
        <v>1</v>
      </c>
      <c r="L2144" s="14">
        <v>0</v>
      </c>
      <c r="M2144" s="14">
        <v>0</v>
      </c>
      <c r="S2144" s="6"/>
      <c r="T2144" s="6"/>
    </row>
    <row r="2145" spans="1:20" x14ac:dyDescent="0.3">
      <c r="A2145" s="2">
        <v>40027</v>
      </c>
      <c r="B2145" t="s">
        <v>1396</v>
      </c>
      <c r="C2145" t="s">
        <v>274</v>
      </c>
      <c r="D2145" s="14">
        <v>139815.62966599999</v>
      </c>
      <c r="E2145" s="11">
        <f t="shared" si="167"/>
        <v>1.0223998811687216E-4</v>
      </c>
      <c r="F2145">
        <v>6</v>
      </c>
      <c r="G2145" s="10">
        <f t="shared" si="168"/>
        <v>2.6528466466681846</v>
      </c>
      <c r="H2145" s="14">
        <f t="shared" si="170"/>
        <v>87111.629665999993</v>
      </c>
      <c r="I2145" s="14">
        <f t="shared" si="171"/>
        <v>87111.629665999993</v>
      </c>
      <c r="J2145" s="16">
        <v>0.76501543838160968</v>
      </c>
      <c r="K2145" s="16">
        <f t="shared" si="169"/>
        <v>0.75390712935173976</v>
      </c>
      <c r="L2145" s="14">
        <v>137408.991673098</v>
      </c>
      <c r="M2145" s="14">
        <v>105119.99995</v>
      </c>
      <c r="S2145" s="6"/>
      <c r="T2145" s="6"/>
    </row>
    <row r="2146" spans="1:20" x14ac:dyDescent="0.3">
      <c r="A2146" s="2">
        <v>40029</v>
      </c>
      <c r="B2146" t="s">
        <v>1396</v>
      </c>
      <c r="C2146" t="s">
        <v>1404</v>
      </c>
      <c r="D2146" s="14">
        <v>0</v>
      </c>
      <c r="E2146" s="11">
        <f t="shared" si="167"/>
        <v>0</v>
      </c>
      <c r="F2146">
        <v>0</v>
      </c>
      <c r="G2146" s="10">
        <f t="shared" si="168"/>
        <v>0</v>
      </c>
      <c r="H2146" s="14">
        <f t="shared" si="170"/>
        <v>0</v>
      </c>
      <c r="I2146" s="14">
        <f t="shared" si="171"/>
        <v>0</v>
      </c>
      <c r="J2146" s="16">
        <v>1</v>
      </c>
      <c r="K2146" s="16">
        <f t="shared" si="169"/>
        <v>1</v>
      </c>
      <c r="L2146" s="14">
        <v>0</v>
      </c>
      <c r="M2146" s="14">
        <v>0</v>
      </c>
      <c r="S2146" s="6"/>
      <c r="T2146" s="6"/>
    </row>
    <row r="2147" spans="1:20" x14ac:dyDescent="0.3">
      <c r="A2147" s="2">
        <v>40031</v>
      </c>
      <c r="B2147" t="s">
        <v>1396</v>
      </c>
      <c r="C2147" t="s">
        <v>673</v>
      </c>
      <c r="D2147" s="14">
        <v>553192.023213999</v>
      </c>
      <c r="E2147" s="11">
        <f t="shared" si="167"/>
        <v>4.045209109658034E-4</v>
      </c>
      <c r="F2147">
        <v>70</v>
      </c>
      <c r="G2147" s="10">
        <f t="shared" si="168"/>
        <v>0.89967477103499705</v>
      </c>
      <c r="H2147" s="14">
        <f t="shared" si="170"/>
        <v>0</v>
      </c>
      <c r="I2147" s="14">
        <f t="shared" si="171"/>
        <v>-61687.976786001003</v>
      </c>
      <c r="J2147" s="16">
        <v>1</v>
      </c>
      <c r="K2147" s="16">
        <f t="shared" si="169"/>
        <v>1</v>
      </c>
      <c r="L2147" s="14">
        <v>531404.72449302406</v>
      </c>
      <c r="M2147" s="14">
        <v>531404.72449199995</v>
      </c>
      <c r="S2147" s="6"/>
      <c r="T2147" s="6"/>
    </row>
    <row r="2148" spans="1:20" x14ac:dyDescent="0.3">
      <c r="A2148" s="2">
        <v>40033</v>
      </c>
      <c r="B2148" t="s">
        <v>1396</v>
      </c>
      <c r="C2148" t="s">
        <v>1405</v>
      </c>
      <c r="D2148" s="14">
        <v>307153.40681999997</v>
      </c>
      <c r="E2148" s="11">
        <f t="shared" si="167"/>
        <v>2.2460550897172111E-4</v>
      </c>
      <c r="F2148">
        <v>0</v>
      </c>
      <c r="G2148" s="10">
        <f t="shared" si="168"/>
        <v>3.4967373271857921E+51</v>
      </c>
      <c r="H2148" s="14">
        <f t="shared" si="170"/>
        <v>307153.40681999997</v>
      </c>
      <c r="I2148" s="14">
        <f t="shared" si="171"/>
        <v>307153.40681999997</v>
      </c>
      <c r="J2148" s="16">
        <v>0.35837696045250411</v>
      </c>
      <c r="K2148" s="16">
        <f t="shared" si="169"/>
        <v>0.34317704983741848</v>
      </c>
      <c r="L2148" s="14">
        <v>293322.42749511497</v>
      </c>
      <c r="M2148" s="14">
        <v>105119.9998657</v>
      </c>
      <c r="S2148" s="6"/>
      <c r="T2148" s="6"/>
    </row>
    <row r="2149" spans="1:20" x14ac:dyDescent="0.3">
      <c r="A2149" s="2">
        <v>40035</v>
      </c>
      <c r="B2149" t="s">
        <v>1396</v>
      </c>
      <c r="C2149" t="s">
        <v>1406</v>
      </c>
      <c r="D2149" s="14">
        <v>564947.18390800001</v>
      </c>
      <c r="E2149" s="11">
        <f t="shared" si="167"/>
        <v>4.1311685615832327E-4</v>
      </c>
      <c r="F2149">
        <v>2</v>
      </c>
      <c r="G2149" s="10">
        <f t="shared" si="168"/>
        <v>32.157740431921674</v>
      </c>
      <c r="H2149" s="14">
        <f t="shared" si="170"/>
        <v>547379.18390800001</v>
      </c>
      <c r="I2149" s="14">
        <f t="shared" si="171"/>
        <v>547379.18390800001</v>
      </c>
      <c r="J2149" s="16">
        <v>0.19441455450952588</v>
      </c>
      <c r="K2149" s="16">
        <f t="shared" si="169"/>
        <v>0.18658027334669464</v>
      </c>
      <c r="L2149" s="14">
        <v>540700.25911872904</v>
      </c>
      <c r="M2149" s="14">
        <v>105120.00026450001</v>
      </c>
      <c r="S2149" s="6"/>
      <c r="T2149" s="6"/>
    </row>
    <row r="2150" spans="1:20" x14ac:dyDescent="0.3">
      <c r="A2150" s="2">
        <v>40037</v>
      </c>
      <c r="B2150" t="s">
        <v>1396</v>
      </c>
      <c r="C2150" t="s">
        <v>1407</v>
      </c>
      <c r="D2150" s="14">
        <v>1335494.56807</v>
      </c>
      <c r="E2150" s="11">
        <f t="shared" si="167"/>
        <v>9.7657857777275247E-4</v>
      </c>
      <c r="F2150">
        <v>40</v>
      </c>
      <c r="G2150" s="10">
        <f t="shared" si="168"/>
        <v>3.8009294400899365</v>
      </c>
      <c r="H2150" s="14">
        <f t="shared" si="170"/>
        <v>984134.56807000004</v>
      </c>
      <c r="I2150" s="14">
        <f t="shared" si="171"/>
        <v>984134.56807000004</v>
      </c>
      <c r="J2150" s="16">
        <v>0.27369191492083306</v>
      </c>
      <c r="K2150" s="16">
        <f t="shared" si="169"/>
        <v>0.26309354481895836</v>
      </c>
      <c r="L2150" s="14">
        <v>1280271.6517990399</v>
      </c>
      <c r="M2150" s="14">
        <v>350400.00009699998</v>
      </c>
      <c r="S2150" s="6"/>
      <c r="T2150" s="6"/>
    </row>
    <row r="2151" spans="1:20" x14ac:dyDescent="0.3">
      <c r="A2151" s="2">
        <v>40039</v>
      </c>
      <c r="B2151" t="s">
        <v>1396</v>
      </c>
      <c r="C2151" t="s">
        <v>383</v>
      </c>
      <c r="D2151" s="14">
        <v>817907.66992100002</v>
      </c>
      <c r="E2151" s="11">
        <f t="shared" si="167"/>
        <v>5.9809386585165758E-4</v>
      </c>
      <c r="F2151">
        <v>83</v>
      </c>
      <c r="G2151" s="10">
        <f t="shared" si="168"/>
        <v>1.1218475951908728</v>
      </c>
      <c r="H2151" s="14">
        <f t="shared" si="170"/>
        <v>88835.669921000022</v>
      </c>
      <c r="I2151" s="14">
        <f t="shared" si="171"/>
        <v>88835.669921000022</v>
      </c>
      <c r="J2151" s="16">
        <v>0.92699214195898438</v>
      </c>
      <c r="K2151" s="16">
        <f t="shared" si="169"/>
        <v>0.89138667701993735</v>
      </c>
      <c r="L2151" s="14">
        <v>784343.21833816601</v>
      </c>
      <c r="M2151" s="14">
        <v>727080.00003300002</v>
      </c>
      <c r="S2151" s="6"/>
      <c r="T2151" s="6"/>
    </row>
    <row r="2152" spans="1:20" x14ac:dyDescent="0.3">
      <c r="A2152" s="2">
        <v>40041</v>
      </c>
      <c r="B2152" t="s">
        <v>1396</v>
      </c>
      <c r="C2152" t="s">
        <v>581</v>
      </c>
      <c r="D2152" s="14">
        <v>0</v>
      </c>
      <c r="E2152" s="11">
        <f t="shared" si="167"/>
        <v>0</v>
      </c>
      <c r="F2152">
        <v>2</v>
      </c>
      <c r="G2152" s="10">
        <f t="shared" si="168"/>
        <v>0</v>
      </c>
      <c r="H2152" s="14">
        <f t="shared" si="170"/>
        <v>0</v>
      </c>
      <c r="I2152" s="14">
        <f t="shared" si="171"/>
        <v>-17568</v>
      </c>
      <c r="J2152" s="16">
        <v>1</v>
      </c>
      <c r="K2152" s="16">
        <f t="shared" si="169"/>
        <v>1</v>
      </c>
      <c r="L2152" s="14">
        <v>0</v>
      </c>
      <c r="M2152" s="14">
        <v>0</v>
      </c>
      <c r="S2152" s="6"/>
      <c r="T2152" s="6"/>
    </row>
    <row r="2153" spans="1:20" x14ac:dyDescent="0.3">
      <c r="A2153" s="2">
        <v>40043</v>
      </c>
      <c r="B2153" t="s">
        <v>1396</v>
      </c>
      <c r="C2153" t="s">
        <v>1408</v>
      </c>
      <c r="D2153" s="14">
        <v>0</v>
      </c>
      <c r="E2153" s="11">
        <f t="shared" si="167"/>
        <v>0</v>
      </c>
      <c r="F2153">
        <v>36</v>
      </c>
      <c r="G2153" s="10">
        <f t="shared" si="168"/>
        <v>0</v>
      </c>
      <c r="H2153" s="14">
        <f t="shared" si="170"/>
        <v>0</v>
      </c>
      <c r="I2153" s="14">
        <f t="shared" si="171"/>
        <v>-316224</v>
      </c>
      <c r="J2153" s="16">
        <v>1</v>
      </c>
      <c r="K2153" s="16">
        <f t="shared" si="169"/>
        <v>1</v>
      </c>
      <c r="L2153" s="14">
        <v>0</v>
      </c>
      <c r="M2153" s="14">
        <v>0</v>
      </c>
      <c r="S2153" s="6"/>
      <c r="T2153" s="6"/>
    </row>
    <row r="2154" spans="1:20" x14ac:dyDescent="0.3">
      <c r="A2154" s="2">
        <v>40045</v>
      </c>
      <c r="B2154" t="s">
        <v>1396</v>
      </c>
      <c r="C2154" t="s">
        <v>677</v>
      </c>
      <c r="D2154" s="14">
        <v>0</v>
      </c>
      <c r="E2154" s="11">
        <f t="shared" si="167"/>
        <v>0</v>
      </c>
      <c r="F2154">
        <v>0</v>
      </c>
      <c r="G2154" s="10">
        <f t="shared" si="168"/>
        <v>0</v>
      </c>
      <c r="H2154" s="14">
        <f t="shared" si="170"/>
        <v>0</v>
      </c>
      <c r="I2154" s="14">
        <f t="shared" si="171"/>
        <v>0</v>
      </c>
      <c r="J2154" s="16">
        <v>1</v>
      </c>
      <c r="K2154" s="16">
        <f t="shared" si="169"/>
        <v>1</v>
      </c>
      <c r="L2154" s="14">
        <v>0</v>
      </c>
      <c r="M2154" s="14">
        <v>0</v>
      </c>
      <c r="S2154" s="6"/>
      <c r="T2154" s="6"/>
    </row>
    <row r="2155" spans="1:20" x14ac:dyDescent="0.3">
      <c r="A2155" s="2">
        <v>40047</v>
      </c>
      <c r="B2155" t="s">
        <v>1396</v>
      </c>
      <c r="C2155" t="s">
        <v>390</v>
      </c>
      <c r="D2155" s="14">
        <v>0</v>
      </c>
      <c r="E2155" s="11">
        <f t="shared" si="167"/>
        <v>0</v>
      </c>
      <c r="F2155">
        <v>65</v>
      </c>
      <c r="G2155" s="10">
        <f t="shared" si="168"/>
        <v>0</v>
      </c>
      <c r="H2155" s="14">
        <f t="shared" si="170"/>
        <v>0</v>
      </c>
      <c r="I2155" s="14">
        <f t="shared" si="171"/>
        <v>-570960</v>
      </c>
      <c r="J2155" s="16">
        <v>1</v>
      </c>
      <c r="K2155" s="16">
        <f t="shared" si="169"/>
        <v>1</v>
      </c>
      <c r="L2155" s="14">
        <v>0</v>
      </c>
      <c r="M2155" s="14">
        <v>0</v>
      </c>
      <c r="S2155" s="6"/>
      <c r="T2155" s="6"/>
    </row>
    <row r="2156" spans="1:20" x14ac:dyDescent="0.3">
      <c r="A2156" s="2">
        <v>40049</v>
      </c>
      <c r="B2156" t="s">
        <v>1396</v>
      </c>
      <c r="C2156" t="s">
        <v>1409</v>
      </c>
      <c r="D2156" s="14">
        <v>1356977.77483</v>
      </c>
      <c r="E2156" s="11">
        <f t="shared" si="167"/>
        <v>9.9228814335638343E-4</v>
      </c>
      <c r="F2156">
        <v>158</v>
      </c>
      <c r="G2156" s="10">
        <f t="shared" si="168"/>
        <v>0.97773985989341961</v>
      </c>
      <c r="H2156" s="14">
        <f t="shared" si="170"/>
        <v>0</v>
      </c>
      <c r="I2156" s="14">
        <f t="shared" si="171"/>
        <v>-30894.225169999991</v>
      </c>
      <c r="J2156" s="16">
        <v>1</v>
      </c>
      <c r="K2156" s="16">
        <f t="shared" si="169"/>
        <v>1</v>
      </c>
      <c r="L2156" s="14">
        <v>1298129.7397802901</v>
      </c>
      <c r="M2156" s="14">
        <v>1298129.7397799999</v>
      </c>
      <c r="S2156" s="6"/>
      <c r="T2156" s="6"/>
    </row>
    <row r="2157" spans="1:20" x14ac:dyDescent="0.3">
      <c r="A2157" s="2">
        <v>40051</v>
      </c>
      <c r="B2157" t="s">
        <v>1396</v>
      </c>
      <c r="C2157" t="s">
        <v>84</v>
      </c>
      <c r="D2157" s="14">
        <v>831129.24805099994</v>
      </c>
      <c r="E2157" s="11">
        <f t="shared" si="167"/>
        <v>6.0776212679019995E-4</v>
      </c>
      <c r="F2157">
        <v>40</v>
      </c>
      <c r="G2157" s="10">
        <f t="shared" si="168"/>
        <v>2.3654634791979734</v>
      </c>
      <c r="H2157" s="14">
        <f t="shared" si="170"/>
        <v>479769.24805099994</v>
      </c>
      <c r="I2157" s="14">
        <f t="shared" si="171"/>
        <v>479769.24805099994</v>
      </c>
      <c r="J2157" s="16">
        <v>0.44055360021729789</v>
      </c>
      <c r="K2157" s="16">
        <f t="shared" si="169"/>
        <v>0.42275013281501045</v>
      </c>
      <c r="L2157" s="14">
        <v>795362.92480464699</v>
      </c>
      <c r="M2157" s="14">
        <v>350399.99983300001</v>
      </c>
      <c r="S2157" s="6"/>
      <c r="T2157" s="6"/>
    </row>
    <row r="2158" spans="1:20" x14ac:dyDescent="0.3">
      <c r="A2158" s="2">
        <v>40053</v>
      </c>
      <c r="B2158" t="s">
        <v>1396</v>
      </c>
      <c r="C2158" t="s">
        <v>283</v>
      </c>
      <c r="D2158" s="14">
        <v>0</v>
      </c>
      <c r="E2158" s="11">
        <f t="shared" si="167"/>
        <v>0</v>
      </c>
      <c r="F2158">
        <v>0</v>
      </c>
      <c r="G2158" s="10">
        <f t="shared" si="168"/>
        <v>0</v>
      </c>
      <c r="H2158" s="14">
        <f t="shared" si="170"/>
        <v>0</v>
      </c>
      <c r="I2158" s="14">
        <f t="shared" si="171"/>
        <v>0</v>
      </c>
      <c r="J2158" s="16">
        <v>1</v>
      </c>
      <c r="K2158" s="16">
        <f t="shared" si="169"/>
        <v>1</v>
      </c>
      <c r="L2158" s="14">
        <v>0</v>
      </c>
      <c r="M2158" s="14">
        <v>0</v>
      </c>
      <c r="S2158" s="6"/>
      <c r="T2158" s="6"/>
    </row>
    <row r="2159" spans="1:20" x14ac:dyDescent="0.3">
      <c r="A2159" s="2">
        <v>40055</v>
      </c>
      <c r="B2159" t="s">
        <v>1396</v>
      </c>
      <c r="C2159" t="s">
        <v>1410</v>
      </c>
      <c r="D2159" s="14">
        <v>0</v>
      </c>
      <c r="E2159" s="11">
        <f t="shared" si="167"/>
        <v>0</v>
      </c>
      <c r="F2159">
        <v>0</v>
      </c>
      <c r="G2159" s="10">
        <f t="shared" si="168"/>
        <v>0</v>
      </c>
      <c r="H2159" s="14">
        <f t="shared" si="170"/>
        <v>0</v>
      </c>
      <c r="I2159" s="14">
        <f t="shared" si="171"/>
        <v>0</v>
      </c>
      <c r="J2159" s="16">
        <v>1</v>
      </c>
      <c r="K2159" s="16">
        <f t="shared" si="169"/>
        <v>1</v>
      </c>
      <c r="L2159" s="14">
        <v>0</v>
      </c>
      <c r="M2159" s="14">
        <v>0</v>
      </c>
      <c r="S2159" s="6"/>
      <c r="T2159" s="6"/>
    </row>
    <row r="2160" spans="1:20" x14ac:dyDescent="0.3">
      <c r="A2160" s="2">
        <v>40057</v>
      </c>
      <c r="B2160" t="s">
        <v>1396</v>
      </c>
      <c r="C2160" t="s">
        <v>1411</v>
      </c>
      <c r="D2160" s="14">
        <v>0</v>
      </c>
      <c r="E2160" s="11">
        <f t="shared" si="167"/>
        <v>0</v>
      </c>
      <c r="F2160">
        <v>0</v>
      </c>
      <c r="G2160" s="10">
        <f t="shared" si="168"/>
        <v>0</v>
      </c>
      <c r="H2160" s="14">
        <f t="shared" si="170"/>
        <v>0</v>
      </c>
      <c r="I2160" s="14">
        <f t="shared" si="171"/>
        <v>0</v>
      </c>
      <c r="J2160" s="16">
        <v>1</v>
      </c>
      <c r="K2160" s="16">
        <f t="shared" si="169"/>
        <v>1</v>
      </c>
      <c r="L2160" s="14">
        <v>0</v>
      </c>
      <c r="M2160" s="14">
        <v>0</v>
      </c>
      <c r="S2160" s="6"/>
      <c r="T2160" s="6"/>
    </row>
    <row r="2161" spans="1:20" x14ac:dyDescent="0.3">
      <c r="A2161" s="2">
        <v>40059</v>
      </c>
      <c r="B2161" t="s">
        <v>1396</v>
      </c>
      <c r="C2161" t="s">
        <v>685</v>
      </c>
      <c r="D2161" s="14">
        <v>0</v>
      </c>
      <c r="E2161" s="11">
        <f t="shared" si="167"/>
        <v>0</v>
      </c>
      <c r="F2161">
        <v>108</v>
      </c>
      <c r="G2161" s="10">
        <f t="shared" si="168"/>
        <v>0</v>
      </c>
      <c r="H2161" s="14">
        <f t="shared" si="170"/>
        <v>0</v>
      </c>
      <c r="I2161" s="14">
        <f t="shared" si="171"/>
        <v>-948672</v>
      </c>
      <c r="J2161" s="16">
        <v>1</v>
      </c>
      <c r="K2161" s="16">
        <f t="shared" si="169"/>
        <v>1</v>
      </c>
      <c r="L2161" s="14">
        <v>0</v>
      </c>
      <c r="M2161" s="14">
        <v>0</v>
      </c>
      <c r="S2161" s="6"/>
      <c r="T2161" s="6"/>
    </row>
    <row r="2162" spans="1:20" x14ac:dyDescent="0.3">
      <c r="A2162" s="2">
        <v>40061</v>
      </c>
      <c r="B2162" t="s">
        <v>1396</v>
      </c>
      <c r="C2162" t="s">
        <v>687</v>
      </c>
      <c r="D2162" s="14">
        <v>0</v>
      </c>
      <c r="E2162" s="11">
        <f t="shared" si="167"/>
        <v>0</v>
      </c>
      <c r="F2162">
        <v>2</v>
      </c>
      <c r="G2162" s="10">
        <f t="shared" si="168"/>
        <v>0</v>
      </c>
      <c r="H2162" s="14">
        <f t="shared" si="170"/>
        <v>0</v>
      </c>
      <c r="I2162" s="14">
        <f t="shared" si="171"/>
        <v>-17568</v>
      </c>
      <c r="J2162" s="16">
        <v>1</v>
      </c>
      <c r="K2162" s="16">
        <f t="shared" si="169"/>
        <v>1</v>
      </c>
      <c r="L2162" s="14">
        <v>0</v>
      </c>
      <c r="M2162" s="14">
        <v>0</v>
      </c>
      <c r="S2162" s="6"/>
      <c r="T2162" s="6"/>
    </row>
    <row r="2163" spans="1:20" x14ac:dyDescent="0.3">
      <c r="A2163" s="2">
        <v>40063</v>
      </c>
      <c r="B2163" t="s">
        <v>1396</v>
      </c>
      <c r="C2163" t="s">
        <v>1412</v>
      </c>
      <c r="D2163" s="14">
        <v>0</v>
      </c>
      <c r="E2163" s="11">
        <f t="shared" si="167"/>
        <v>0</v>
      </c>
      <c r="F2163">
        <v>0</v>
      </c>
      <c r="G2163" s="10">
        <f t="shared" si="168"/>
        <v>0</v>
      </c>
      <c r="H2163" s="14">
        <f t="shared" si="170"/>
        <v>0</v>
      </c>
      <c r="I2163" s="14">
        <f t="shared" si="171"/>
        <v>0</v>
      </c>
      <c r="J2163" s="16">
        <v>1</v>
      </c>
      <c r="K2163" s="16">
        <f t="shared" si="169"/>
        <v>1</v>
      </c>
      <c r="L2163" s="14">
        <v>0</v>
      </c>
      <c r="M2163" s="14">
        <v>0</v>
      </c>
      <c r="S2163" s="6"/>
      <c r="T2163" s="6"/>
    </row>
    <row r="2164" spans="1:20" x14ac:dyDescent="0.3">
      <c r="A2164" s="2">
        <v>40065</v>
      </c>
      <c r="B2164" t="s">
        <v>1396</v>
      </c>
      <c r="C2164" t="s">
        <v>97</v>
      </c>
      <c r="D2164" s="14">
        <v>0</v>
      </c>
      <c r="E2164" s="11">
        <f t="shared" si="167"/>
        <v>0</v>
      </c>
      <c r="F2164">
        <v>2</v>
      </c>
      <c r="G2164" s="10">
        <f t="shared" si="168"/>
        <v>0</v>
      </c>
      <c r="H2164" s="14">
        <f t="shared" si="170"/>
        <v>0</v>
      </c>
      <c r="I2164" s="14">
        <f t="shared" si="171"/>
        <v>-17568</v>
      </c>
      <c r="J2164" s="16">
        <v>1</v>
      </c>
      <c r="K2164" s="16">
        <f t="shared" si="169"/>
        <v>1</v>
      </c>
      <c r="L2164" s="14">
        <v>0</v>
      </c>
      <c r="M2164" s="14">
        <v>0</v>
      </c>
      <c r="S2164" s="6"/>
      <c r="T2164" s="6"/>
    </row>
    <row r="2165" spans="1:20" x14ac:dyDescent="0.3">
      <c r="A2165" s="2">
        <v>40067</v>
      </c>
      <c r="B2165" t="s">
        <v>1396</v>
      </c>
      <c r="C2165" t="s">
        <v>100</v>
      </c>
      <c r="D2165" s="14">
        <v>0</v>
      </c>
      <c r="E2165" s="11">
        <f t="shared" si="167"/>
        <v>0</v>
      </c>
      <c r="F2165">
        <v>0</v>
      </c>
      <c r="G2165" s="10">
        <f t="shared" si="168"/>
        <v>0</v>
      </c>
      <c r="H2165" s="14">
        <f t="shared" si="170"/>
        <v>0</v>
      </c>
      <c r="I2165" s="14">
        <f t="shared" si="171"/>
        <v>0</v>
      </c>
      <c r="J2165" s="16">
        <v>1</v>
      </c>
      <c r="K2165" s="16">
        <f t="shared" si="169"/>
        <v>1</v>
      </c>
      <c r="L2165" s="14">
        <v>0</v>
      </c>
      <c r="M2165" s="14">
        <v>0</v>
      </c>
      <c r="S2165" s="6"/>
      <c r="T2165" s="6"/>
    </row>
    <row r="2166" spans="1:20" x14ac:dyDescent="0.3">
      <c r="A2166" s="2">
        <v>40069</v>
      </c>
      <c r="B2166" t="s">
        <v>1396</v>
      </c>
      <c r="C2166" t="s">
        <v>1299</v>
      </c>
      <c r="D2166" s="14">
        <v>0</v>
      </c>
      <c r="E2166" s="11">
        <f t="shared" si="167"/>
        <v>0</v>
      </c>
      <c r="F2166">
        <v>0</v>
      </c>
      <c r="G2166" s="10">
        <f t="shared" si="168"/>
        <v>0</v>
      </c>
      <c r="H2166" s="14">
        <f t="shared" si="170"/>
        <v>0</v>
      </c>
      <c r="I2166" s="14">
        <f t="shared" si="171"/>
        <v>0</v>
      </c>
      <c r="J2166" s="16">
        <v>1</v>
      </c>
      <c r="K2166" s="16">
        <f t="shared" si="169"/>
        <v>1</v>
      </c>
      <c r="L2166" s="14">
        <v>0</v>
      </c>
      <c r="M2166" s="14">
        <v>0</v>
      </c>
      <c r="S2166" s="6"/>
      <c r="T2166" s="6"/>
    </row>
    <row r="2167" spans="1:20" x14ac:dyDescent="0.3">
      <c r="A2167" s="2">
        <v>40071</v>
      </c>
      <c r="B2167" t="s">
        <v>1396</v>
      </c>
      <c r="C2167" t="s">
        <v>1413</v>
      </c>
      <c r="D2167" s="14">
        <v>723129.28202200006</v>
      </c>
      <c r="E2167" s="11">
        <f t="shared" si="167"/>
        <v>5.2878729922760815E-4</v>
      </c>
      <c r="F2167">
        <v>182</v>
      </c>
      <c r="G2167" s="10">
        <f t="shared" si="168"/>
        <v>0.45232670916526557</v>
      </c>
      <c r="H2167" s="14">
        <f t="shared" si="170"/>
        <v>0</v>
      </c>
      <c r="I2167" s="14">
        <f t="shared" si="171"/>
        <v>-875558.71797799994</v>
      </c>
      <c r="J2167" s="16">
        <v>1</v>
      </c>
      <c r="K2167" s="16">
        <f t="shared" si="169"/>
        <v>1</v>
      </c>
      <c r="L2167" s="14">
        <v>691436.18216338998</v>
      </c>
      <c r="M2167" s="14">
        <v>691436.182164</v>
      </c>
      <c r="S2167" s="6"/>
      <c r="T2167" s="6"/>
    </row>
    <row r="2168" spans="1:20" x14ac:dyDescent="0.3">
      <c r="A2168" s="2">
        <v>40073</v>
      </c>
      <c r="B2168" t="s">
        <v>1396</v>
      </c>
      <c r="C2168" t="s">
        <v>1414</v>
      </c>
      <c r="D2168" s="14">
        <v>0</v>
      </c>
      <c r="E2168" s="11">
        <f t="shared" si="167"/>
        <v>0</v>
      </c>
      <c r="F2168">
        <v>22</v>
      </c>
      <c r="G2168" s="10">
        <f t="shared" si="168"/>
        <v>0</v>
      </c>
      <c r="H2168" s="14">
        <f t="shared" si="170"/>
        <v>0</v>
      </c>
      <c r="I2168" s="14">
        <f t="shared" si="171"/>
        <v>-193248</v>
      </c>
      <c r="J2168" s="16">
        <v>1</v>
      </c>
      <c r="K2168" s="16">
        <f t="shared" si="169"/>
        <v>1</v>
      </c>
      <c r="L2168" s="14">
        <v>0</v>
      </c>
      <c r="M2168" s="14">
        <v>0</v>
      </c>
      <c r="S2168" s="6"/>
      <c r="T2168" s="6"/>
    </row>
    <row r="2169" spans="1:20" x14ac:dyDescent="0.3">
      <c r="A2169" s="2">
        <v>40075</v>
      </c>
      <c r="B2169" t="s">
        <v>1396</v>
      </c>
      <c r="C2169" t="s">
        <v>396</v>
      </c>
      <c r="D2169" s="14">
        <v>0</v>
      </c>
      <c r="E2169" s="11">
        <f t="shared" si="167"/>
        <v>0</v>
      </c>
      <c r="F2169">
        <v>0</v>
      </c>
      <c r="G2169" s="10">
        <f t="shared" si="168"/>
        <v>0</v>
      </c>
      <c r="H2169" s="14">
        <f t="shared" si="170"/>
        <v>0</v>
      </c>
      <c r="I2169" s="14">
        <f t="shared" si="171"/>
        <v>0</v>
      </c>
      <c r="J2169" s="16">
        <v>1</v>
      </c>
      <c r="K2169" s="16">
        <f t="shared" si="169"/>
        <v>1</v>
      </c>
      <c r="L2169" s="14">
        <v>0</v>
      </c>
      <c r="M2169" s="14">
        <v>0</v>
      </c>
      <c r="S2169" s="6"/>
      <c r="T2169" s="6"/>
    </row>
    <row r="2170" spans="1:20" x14ac:dyDescent="0.3">
      <c r="A2170" s="2">
        <v>40077</v>
      </c>
      <c r="B2170" t="s">
        <v>1396</v>
      </c>
      <c r="C2170" t="s">
        <v>1415</v>
      </c>
      <c r="D2170" s="14">
        <v>0</v>
      </c>
      <c r="E2170" s="11">
        <f t="shared" si="167"/>
        <v>0</v>
      </c>
      <c r="F2170">
        <v>0</v>
      </c>
      <c r="G2170" s="10">
        <f t="shared" si="168"/>
        <v>0</v>
      </c>
      <c r="H2170" s="14">
        <f t="shared" si="170"/>
        <v>0</v>
      </c>
      <c r="I2170" s="14">
        <f t="shared" si="171"/>
        <v>0</v>
      </c>
      <c r="J2170" s="16">
        <v>1</v>
      </c>
      <c r="K2170" s="16">
        <f t="shared" si="169"/>
        <v>1</v>
      </c>
      <c r="L2170" s="14">
        <v>0</v>
      </c>
      <c r="M2170" s="14">
        <v>0</v>
      </c>
      <c r="S2170" s="6"/>
      <c r="T2170" s="6"/>
    </row>
    <row r="2171" spans="1:20" x14ac:dyDescent="0.3">
      <c r="A2171" s="2">
        <v>40079</v>
      </c>
      <c r="B2171" t="s">
        <v>1396</v>
      </c>
      <c r="C2171" t="s">
        <v>1416</v>
      </c>
      <c r="D2171" s="14">
        <v>0</v>
      </c>
      <c r="E2171" s="11">
        <f t="shared" si="167"/>
        <v>0</v>
      </c>
      <c r="F2171">
        <v>2</v>
      </c>
      <c r="G2171" s="10">
        <f t="shared" si="168"/>
        <v>0</v>
      </c>
      <c r="H2171" s="14">
        <f t="shared" si="170"/>
        <v>0</v>
      </c>
      <c r="I2171" s="14">
        <f t="shared" si="171"/>
        <v>-17568</v>
      </c>
      <c r="J2171" s="16">
        <v>1</v>
      </c>
      <c r="K2171" s="16">
        <f t="shared" si="169"/>
        <v>1</v>
      </c>
      <c r="L2171" s="14">
        <v>0</v>
      </c>
      <c r="M2171" s="14">
        <v>0</v>
      </c>
      <c r="S2171" s="6"/>
      <c r="T2171" s="6"/>
    </row>
    <row r="2172" spans="1:20" x14ac:dyDescent="0.3">
      <c r="A2172" s="2">
        <v>40081</v>
      </c>
      <c r="B2172" t="s">
        <v>1396</v>
      </c>
      <c r="C2172" t="s">
        <v>109</v>
      </c>
      <c r="D2172" s="14">
        <v>1357932.4722</v>
      </c>
      <c r="E2172" s="11">
        <f t="shared" si="167"/>
        <v>9.929862645034768E-4</v>
      </c>
      <c r="F2172">
        <v>20</v>
      </c>
      <c r="G2172" s="10">
        <f t="shared" si="168"/>
        <v>7.7295791905737703</v>
      </c>
      <c r="H2172" s="14">
        <f t="shared" si="170"/>
        <v>1182252.4722</v>
      </c>
      <c r="I2172" s="14">
        <f t="shared" si="171"/>
        <v>1182252.4722</v>
      </c>
      <c r="J2172" s="16">
        <v>0.13510331157760389</v>
      </c>
      <c r="K2172" s="16">
        <f t="shared" si="169"/>
        <v>0.12937314895738453</v>
      </c>
      <c r="L2172" s="14">
        <v>1296785.38560267</v>
      </c>
      <c r="M2172" s="14">
        <v>175200.00055200001</v>
      </c>
      <c r="S2172" s="6"/>
      <c r="T2172" s="6"/>
    </row>
    <row r="2173" spans="1:20" x14ac:dyDescent="0.3">
      <c r="A2173" s="2">
        <v>40083</v>
      </c>
      <c r="B2173" t="s">
        <v>1396</v>
      </c>
      <c r="C2173" t="s">
        <v>291</v>
      </c>
      <c r="D2173" s="14">
        <v>640384.49495099997</v>
      </c>
      <c r="E2173" s="11">
        <f t="shared" si="167"/>
        <v>4.6828028676354022E-4</v>
      </c>
      <c r="F2173">
        <v>110</v>
      </c>
      <c r="G2173" s="10">
        <f t="shared" si="168"/>
        <v>0.66275924713425227</v>
      </c>
      <c r="H2173" s="14">
        <f t="shared" si="170"/>
        <v>0</v>
      </c>
      <c r="I2173" s="14">
        <f t="shared" si="171"/>
        <v>-325855.50504900003</v>
      </c>
      <c r="J2173" s="16">
        <v>1</v>
      </c>
      <c r="K2173" s="16">
        <f t="shared" si="169"/>
        <v>1</v>
      </c>
      <c r="L2173" s="14">
        <v>614286.57654595701</v>
      </c>
      <c r="M2173" s="14">
        <v>614286.57654199901</v>
      </c>
      <c r="S2173" s="6"/>
      <c r="T2173" s="6"/>
    </row>
    <row r="2174" spans="1:20" x14ac:dyDescent="0.3">
      <c r="A2174" s="2">
        <v>40085</v>
      </c>
      <c r="B2174" t="s">
        <v>1396</v>
      </c>
      <c r="C2174" t="s">
        <v>1417</v>
      </c>
      <c r="D2174" s="14">
        <v>1338419.42661</v>
      </c>
      <c r="E2174" s="11">
        <f t="shared" si="167"/>
        <v>9.7871737658292461E-4</v>
      </c>
      <c r="F2174">
        <v>18</v>
      </c>
      <c r="G2174" s="10">
        <f t="shared" si="168"/>
        <v>8.4650085168108671</v>
      </c>
      <c r="H2174" s="14">
        <f t="shared" si="170"/>
        <v>1180307.42661</v>
      </c>
      <c r="I2174" s="14">
        <f t="shared" si="171"/>
        <v>1180307.42661</v>
      </c>
      <c r="J2174" s="16">
        <v>0.12336570525982211</v>
      </c>
      <c r="K2174" s="16">
        <f t="shared" si="169"/>
        <v>0.11813337198823551</v>
      </c>
      <c r="L2174" s="14">
        <v>1278151.00372701</v>
      </c>
      <c r="M2174" s="14">
        <v>157679.99966900001</v>
      </c>
      <c r="S2174" s="6"/>
      <c r="T2174" s="6"/>
    </row>
    <row r="2175" spans="1:20" x14ac:dyDescent="0.3">
      <c r="A2175" s="2">
        <v>40087</v>
      </c>
      <c r="B2175" t="s">
        <v>1396</v>
      </c>
      <c r="C2175" t="s">
        <v>1418</v>
      </c>
      <c r="D2175" s="14">
        <v>943499.98886200006</v>
      </c>
      <c r="E2175" s="11">
        <f t="shared" si="167"/>
        <v>6.8993307743889264E-4</v>
      </c>
      <c r="F2175">
        <v>24</v>
      </c>
      <c r="G2175" s="10">
        <f t="shared" si="168"/>
        <v>4.4754667049085457</v>
      </c>
      <c r="H2175" s="14">
        <f t="shared" si="170"/>
        <v>732683.98886200006</v>
      </c>
      <c r="I2175" s="14">
        <f t="shared" si="171"/>
        <v>732683.98886200006</v>
      </c>
      <c r="J2175" s="16">
        <v>0.23143600049559754</v>
      </c>
      <c r="K2175" s="16">
        <f t="shared" si="169"/>
        <v>0.2234403841957382</v>
      </c>
      <c r="L2175" s="14">
        <v>908415.283490645</v>
      </c>
      <c r="M2175" s="14">
        <v>210239.99954799999</v>
      </c>
      <c r="S2175" s="6"/>
      <c r="T2175" s="6"/>
    </row>
    <row r="2176" spans="1:20" x14ac:dyDescent="0.3">
      <c r="A2176" s="2">
        <v>40089</v>
      </c>
      <c r="B2176" t="s">
        <v>1396</v>
      </c>
      <c r="C2176" t="s">
        <v>1419</v>
      </c>
      <c r="D2176" s="14">
        <v>0</v>
      </c>
      <c r="E2176" s="11">
        <f t="shared" si="167"/>
        <v>0</v>
      </c>
      <c r="F2176">
        <v>42</v>
      </c>
      <c r="G2176" s="10">
        <f t="shared" si="168"/>
        <v>0</v>
      </c>
      <c r="H2176" s="14">
        <f t="shared" si="170"/>
        <v>0</v>
      </c>
      <c r="I2176" s="14">
        <f t="shared" si="171"/>
        <v>-368928</v>
      </c>
      <c r="J2176" s="16">
        <v>1</v>
      </c>
      <c r="K2176" s="16">
        <f t="shared" si="169"/>
        <v>1</v>
      </c>
      <c r="L2176" s="14">
        <v>0</v>
      </c>
      <c r="M2176" s="14">
        <v>0</v>
      </c>
      <c r="S2176" s="6"/>
      <c r="T2176" s="6"/>
    </row>
    <row r="2177" spans="1:20" x14ac:dyDescent="0.3">
      <c r="A2177" s="2">
        <v>40091</v>
      </c>
      <c r="B2177" t="s">
        <v>1396</v>
      </c>
      <c r="C2177" t="s">
        <v>114</v>
      </c>
      <c r="D2177" s="14">
        <v>635115.960790999</v>
      </c>
      <c r="E2177" s="11">
        <f t="shared" si="167"/>
        <v>4.6442767835918225E-4</v>
      </c>
      <c r="F2177">
        <v>426</v>
      </c>
      <c r="G2177" s="10">
        <f t="shared" si="168"/>
        <v>0.16972706478461669</v>
      </c>
      <c r="H2177" s="14">
        <f t="shared" si="170"/>
        <v>0</v>
      </c>
      <c r="I2177" s="14">
        <f t="shared" si="171"/>
        <v>-3106868.0392090008</v>
      </c>
      <c r="J2177" s="16">
        <v>1</v>
      </c>
      <c r="K2177" s="16">
        <f t="shared" si="169"/>
        <v>1</v>
      </c>
      <c r="L2177" s="14">
        <v>606516.97560690495</v>
      </c>
      <c r="M2177" s="14">
        <v>606516.97560400004</v>
      </c>
      <c r="S2177" s="6"/>
      <c r="T2177" s="6"/>
    </row>
    <row r="2178" spans="1:20" x14ac:dyDescent="0.3">
      <c r="A2178" s="2">
        <v>40093</v>
      </c>
      <c r="B2178" t="s">
        <v>1396</v>
      </c>
      <c r="C2178" t="s">
        <v>1420</v>
      </c>
      <c r="D2178" s="14">
        <v>0</v>
      </c>
      <c r="E2178" s="11">
        <f t="shared" ref="E2178:E2241" si="172">D2178/SUM(D$2:D$3500)</f>
        <v>0</v>
      </c>
      <c r="F2178">
        <v>0</v>
      </c>
      <c r="G2178" s="10">
        <f t="shared" si="168"/>
        <v>0</v>
      </c>
      <c r="H2178" s="14">
        <f t="shared" si="170"/>
        <v>0</v>
      </c>
      <c r="I2178" s="14">
        <f t="shared" si="171"/>
        <v>0</v>
      </c>
      <c r="J2178" s="16">
        <v>1</v>
      </c>
      <c r="K2178" s="16">
        <f t="shared" si="169"/>
        <v>1</v>
      </c>
      <c r="L2178" s="14">
        <v>0</v>
      </c>
      <c r="M2178" s="14">
        <v>0</v>
      </c>
      <c r="S2178" s="6"/>
      <c r="T2178" s="6"/>
    </row>
    <row r="2179" spans="1:20" x14ac:dyDescent="0.3">
      <c r="A2179" s="2">
        <v>40095</v>
      </c>
      <c r="B2179" t="s">
        <v>1396</v>
      </c>
      <c r="C2179" t="s">
        <v>209</v>
      </c>
      <c r="D2179" s="14">
        <v>0</v>
      </c>
      <c r="E2179" s="11">
        <f t="shared" si="172"/>
        <v>0</v>
      </c>
      <c r="F2179">
        <v>0</v>
      </c>
      <c r="G2179" s="10">
        <f t="shared" ref="G2179:G2242" si="173">D2179/8784/(F2179+1E-50)</f>
        <v>0</v>
      </c>
      <c r="H2179" s="14">
        <f t="shared" si="170"/>
        <v>0</v>
      </c>
      <c r="I2179" s="14">
        <f t="shared" si="171"/>
        <v>0</v>
      </c>
      <c r="J2179" s="16">
        <v>1</v>
      </c>
      <c r="K2179" s="16">
        <f t="shared" ref="K2179:K2242" si="174">IF(G2179&gt;1,MIN(1,IF(F2179&lt;12,105408/D2179,(D2179-I2179)/D2179)),1)</f>
        <v>1</v>
      </c>
      <c r="L2179" s="14">
        <v>0</v>
      </c>
      <c r="M2179" s="14">
        <v>0</v>
      </c>
      <c r="S2179" s="6"/>
      <c r="T2179" s="6"/>
    </row>
    <row r="2180" spans="1:20" x14ac:dyDescent="0.3">
      <c r="A2180" s="2">
        <v>40097</v>
      </c>
      <c r="B2180" t="s">
        <v>1396</v>
      </c>
      <c r="C2180" t="s">
        <v>1421</v>
      </c>
      <c r="D2180" s="14">
        <v>369659.34667900001</v>
      </c>
      <c r="E2180" s="11">
        <f t="shared" si="172"/>
        <v>2.7031289207105237E-4</v>
      </c>
      <c r="F2180">
        <v>50</v>
      </c>
      <c r="G2180" s="10">
        <f t="shared" si="173"/>
        <v>0.84166517914162109</v>
      </c>
      <c r="H2180" s="14">
        <f t="shared" si="170"/>
        <v>0</v>
      </c>
      <c r="I2180" s="14">
        <f t="shared" si="171"/>
        <v>-69540.653320999991</v>
      </c>
      <c r="J2180" s="16">
        <v>1</v>
      </c>
      <c r="K2180" s="16">
        <f t="shared" si="174"/>
        <v>1</v>
      </c>
      <c r="L2180" s="14">
        <v>353013.75307556102</v>
      </c>
      <c r="M2180" s="14">
        <v>353013.753073</v>
      </c>
      <c r="S2180" s="6"/>
      <c r="T2180" s="6"/>
    </row>
    <row r="2181" spans="1:20" x14ac:dyDescent="0.3">
      <c r="A2181" s="2">
        <v>40099</v>
      </c>
      <c r="B2181" t="s">
        <v>1396</v>
      </c>
      <c r="C2181" t="s">
        <v>124</v>
      </c>
      <c r="D2181" s="14">
        <v>507804.93988199998</v>
      </c>
      <c r="E2181" s="11">
        <f t="shared" si="172"/>
        <v>3.7133166830667961E-4</v>
      </c>
      <c r="F2181">
        <v>76</v>
      </c>
      <c r="G2181" s="10">
        <f t="shared" si="173"/>
        <v>0.76066074064387401</v>
      </c>
      <c r="H2181" s="14">
        <f t="shared" si="170"/>
        <v>0</v>
      </c>
      <c r="I2181" s="14">
        <f t="shared" si="171"/>
        <v>-159779.06011800002</v>
      </c>
      <c r="J2181" s="16">
        <v>1</v>
      </c>
      <c r="K2181" s="16">
        <f t="shared" si="174"/>
        <v>1</v>
      </c>
      <c r="L2181" s="14">
        <v>484938.71254656499</v>
      </c>
      <c r="M2181" s="14">
        <v>484938.71255</v>
      </c>
      <c r="S2181" s="6"/>
      <c r="T2181" s="6"/>
    </row>
    <row r="2182" spans="1:20" x14ac:dyDescent="0.3">
      <c r="A2182" s="2">
        <v>40101</v>
      </c>
      <c r="B2182" t="s">
        <v>1396</v>
      </c>
      <c r="C2182" t="s">
        <v>1422</v>
      </c>
      <c r="D2182" s="14">
        <v>318009.31762699998</v>
      </c>
      <c r="E2182" s="11">
        <f t="shared" si="172"/>
        <v>2.3254387891331435E-4</v>
      </c>
      <c r="F2182">
        <v>279</v>
      </c>
      <c r="G2182" s="10">
        <f t="shared" si="173"/>
        <v>0.12976074029475226</v>
      </c>
      <c r="H2182" s="14">
        <f t="shared" si="170"/>
        <v>0</v>
      </c>
      <c r="I2182" s="14">
        <f t="shared" si="171"/>
        <v>-2132726.6823729998</v>
      </c>
      <c r="J2182" s="16">
        <v>1</v>
      </c>
      <c r="K2182" s="16">
        <f t="shared" si="174"/>
        <v>1</v>
      </c>
      <c r="L2182" s="14">
        <v>303962.316327443</v>
      </c>
      <c r="M2182" s="14">
        <v>303962.31632699998</v>
      </c>
      <c r="S2182" s="6"/>
      <c r="T2182" s="6"/>
    </row>
    <row r="2183" spans="1:20" x14ac:dyDescent="0.3">
      <c r="A2183" s="2">
        <v>40103</v>
      </c>
      <c r="B2183" t="s">
        <v>1396</v>
      </c>
      <c r="C2183" t="s">
        <v>595</v>
      </c>
      <c r="D2183" s="14">
        <v>777489.61522000004</v>
      </c>
      <c r="E2183" s="11">
        <f t="shared" si="172"/>
        <v>5.685382185881227E-4</v>
      </c>
      <c r="F2183">
        <v>36</v>
      </c>
      <c r="G2183" s="10">
        <f t="shared" si="173"/>
        <v>2.4586673219616473</v>
      </c>
      <c r="H2183" s="14">
        <f t="shared" si="170"/>
        <v>461265.61522000004</v>
      </c>
      <c r="I2183" s="14">
        <f t="shared" si="171"/>
        <v>461265.61522000004</v>
      </c>
      <c r="J2183" s="16">
        <v>0.42417245763202804</v>
      </c>
      <c r="K2183" s="16">
        <f t="shared" si="174"/>
        <v>0.40672440352855466</v>
      </c>
      <c r="L2183" s="14">
        <v>743471.18566242501</v>
      </c>
      <c r="M2183" s="14">
        <v>315360.00027899898</v>
      </c>
      <c r="S2183" s="6"/>
      <c r="T2183" s="6"/>
    </row>
    <row r="2184" spans="1:20" x14ac:dyDescent="0.3">
      <c r="A2184" s="2">
        <v>40105</v>
      </c>
      <c r="B2184" t="s">
        <v>1396</v>
      </c>
      <c r="C2184" t="s">
        <v>1423</v>
      </c>
      <c r="D2184" s="14">
        <v>0</v>
      </c>
      <c r="E2184" s="11">
        <f t="shared" si="172"/>
        <v>0</v>
      </c>
      <c r="F2184">
        <v>40</v>
      </c>
      <c r="G2184" s="10">
        <f t="shared" si="173"/>
        <v>0</v>
      </c>
      <c r="H2184" s="14">
        <f t="shared" ref="H2184:H2247" si="175">MAX(0,D2184-8784*F2184)</f>
        <v>0</v>
      </c>
      <c r="I2184" s="14">
        <f t="shared" ref="I2184:I2247" si="176">D2184-8784*F2184</f>
        <v>-351360</v>
      </c>
      <c r="J2184" s="16">
        <v>1</v>
      </c>
      <c r="K2184" s="16">
        <f t="shared" si="174"/>
        <v>1</v>
      </c>
      <c r="L2184" s="14">
        <v>0</v>
      </c>
      <c r="M2184" s="14">
        <v>0</v>
      </c>
      <c r="S2184" s="6"/>
      <c r="T2184" s="6"/>
    </row>
    <row r="2185" spans="1:20" x14ac:dyDescent="0.3">
      <c r="A2185" s="2">
        <v>40107</v>
      </c>
      <c r="B2185" t="s">
        <v>1396</v>
      </c>
      <c r="C2185" t="s">
        <v>1424</v>
      </c>
      <c r="D2185" s="14">
        <v>548397.51693399996</v>
      </c>
      <c r="E2185" s="11">
        <f t="shared" si="172"/>
        <v>4.0101493480087559E-4</v>
      </c>
      <c r="F2185">
        <v>20</v>
      </c>
      <c r="G2185" s="10">
        <f t="shared" si="173"/>
        <v>3.1215705654257739</v>
      </c>
      <c r="H2185" s="14">
        <f t="shared" si="175"/>
        <v>372717.51693399996</v>
      </c>
      <c r="I2185" s="14">
        <f t="shared" si="176"/>
        <v>372717.51693399996</v>
      </c>
      <c r="J2185" s="16">
        <v>0.33454048973933787</v>
      </c>
      <c r="K2185" s="16">
        <f t="shared" si="174"/>
        <v>0.32035155990894687</v>
      </c>
      <c r="L2185" s="14">
        <v>523703.42416735803</v>
      </c>
      <c r="M2185" s="14">
        <v>175200.00013599999</v>
      </c>
      <c r="S2185" s="6"/>
      <c r="T2185" s="6"/>
    </row>
    <row r="2186" spans="1:20" x14ac:dyDescent="0.3">
      <c r="A2186" s="2">
        <v>40109</v>
      </c>
      <c r="B2186" t="s">
        <v>1396</v>
      </c>
      <c r="C2186" t="s">
        <v>1425</v>
      </c>
      <c r="D2186" s="14">
        <v>1595581.59772</v>
      </c>
      <c r="E2186" s="11">
        <f t="shared" si="172"/>
        <v>1.1667668627612867E-3</v>
      </c>
      <c r="F2186">
        <v>705</v>
      </c>
      <c r="G2186" s="10">
        <f t="shared" si="173"/>
        <v>0.2576544067421101</v>
      </c>
      <c r="H2186" s="14">
        <f t="shared" si="175"/>
        <v>0</v>
      </c>
      <c r="I2186" s="14">
        <f t="shared" si="176"/>
        <v>-4597138.40228</v>
      </c>
      <c r="J2186" s="16">
        <v>1</v>
      </c>
      <c r="K2186" s="16">
        <f t="shared" si="174"/>
        <v>1</v>
      </c>
      <c r="L2186" s="14">
        <v>1560435.4003975501</v>
      </c>
      <c r="M2186" s="14">
        <v>1560435.40038</v>
      </c>
      <c r="S2186" s="6"/>
      <c r="T2186" s="6"/>
    </row>
    <row r="2187" spans="1:20" x14ac:dyDescent="0.3">
      <c r="A2187" s="2">
        <v>40111</v>
      </c>
      <c r="B2187" t="s">
        <v>1396</v>
      </c>
      <c r="C2187" t="s">
        <v>1426</v>
      </c>
      <c r="D2187" s="14">
        <v>180650.578305</v>
      </c>
      <c r="E2187" s="11">
        <f t="shared" si="172"/>
        <v>1.321004885028294E-4</v>
      </c>
      <c r="F2187">
        <v>2</v>
      </c>
      <c r="G2187" s="10">
        <f t="shared" si="173"/>
        <v>10.282933646687159</v>
      </c>
      <c r="H2187" s="14">
        <f t="shared" si="175"/>
        <v>163082.578305</v>
      </c>
      <c r="I2187" s="14">
        <f t="shared" si="176"/>
        <v>163082.578305</v>
      </c>
      <c r="J2187" s="16">
        <v>0.60629814596158704</v>
      </c>
      <c r="K2187" s="16">
        <f t="shared" si="174"/>
        <v>0.583491074255158</v>
      </c>
      <c r="L2187" s="14">
        <v>173380.04527805099</v>
      </c>
      <c r="M2187" s="14">
        <v>105120.0000059</v>
      </c>
      <c r="S2187" s="6"/>
      <c r="T2187" s="6"/>
    </row>
    <row r="2188" spans="1:20" x14ac:dyDescent="0.3">
      <c r="A2188" s="2">
        <v>40113</v>
      </c>
      <c r="B2188" t="s">
        <v>1396</v>
      </c>
      <c r="C2188" t="s">
        <v>703</v>
      </c>
      <c r="D2188" s="14">
        <v>335.90910426300002</v>
      </c>
      <c r="E2188" s="11">
        <f t="shared" si="172"/>
        <v>2.4563307342848394E-7</v>
      </c>
      <c r="F2188">
        <v>2</v>
      </c>
      <c r="G2188" s="10">
        <f t="shared" si="173"/>
        <v>1.9120509122438525E-2</v>
      </c>
      <c r="H2188" s="14">
        <f t="shared" si="175"/>
        <v>0</v>
      </c>
      <c r="I2188" s="14">
        <f t="shared" si="176"/>
        <v>-17232.090895737001</v>
      </c>
      <c r="J2188" s="16">
        <v>1</v>
      </c>
      <c r="K2188" s="16">
        <f t="shared" si="174"/>
        <v>1</v>
      </c>
      <c r="L2188" s="14">
        <v>331.81565480036897</v>
      </c>
      <c r="M2188" s="14">
        <v>331.81565479699998</v>
      </c>
      <c r="S2188" s="6"/>
      <c r="T2188" s="6"/>
    </row>
    <row r="2189" spans="1:20" x14ac:dyDescent="0.3">
      <c r="A2189" s="2">
        <v>40115</v>
      </c>
      <c r="B2189" t="s">
        <v>1396</v>
      </c>
      <c r="C2189" t="s">
        <v>705</v>
      </c>
      <c r="D2189" s="14">
        <v>890509.34268799995</v>
      </c>
      <c r="E2189" s="11">
        <f t="shared" si="172"/>
        <v>6.5118373984282107E-4</v>
      </c>
      <c r="F2189">
        <v>58</v>
      </c>
      <c r="G2189" s="10">
        <f t="shared" si="173"/>
        <v>1.7479063475284213</v>
      </c>
      <c r="H2189" s="14">
        <f t="shared" si="175"/>
        <v>381037.34268799995</v>
      </c>
      <c r="I2189" s="14">
        <f t="shared" si="176"/>
        <v>381037.34268799995</v>
      </c>
      <c r="J2189" s="16">
        <v>0.59628156416812006</v>
      </c>
      <c r="K2189" s="16">
        <f t="shared" si="174"/>
        <v>0.57211303192188889</v>
      </c>
      <c r="L2189" s="14">
        <v>852080.67888123298</v>
      </c>
      <c r="M2189" s="14">
        <v>508079.99985299999</v>
      </c>
      <c r="S2189" s="6"/>
      <c r="T2189" s="6"/>
    </row>
    <row r="2190" spans="1:20" x14ac:dyDescent="0.3">
      <c r="A2190" s="2">
        <v>40117</v>
      </c>
      <c r="B2190" t="s">
        <v>1396</v>
      </c>
      <c r="C2190" t="s">
        <v>706</v>
      </c>
      <c r="D2190" s="14">
        <v>0</v>
      </c>
      <c r="E2190" s="11">
        <f t="shared" si="172"/>
        <v>0</v>
      </c>
      <c r="F2190">
        <v>0</v>
      </c>
      <c r="G2190" s="10">
        <f t="shared" si="173"/>
        <v>0</v>
      </c>
      <c r="H2190" s="14">
        <f t="shared" si="175"/>
        <v>0</v>
      </c>
      <c r="I2190" s="14">
        <f t="shared" si="176"/>
        <v>0</v>
      </c>
      <c r="J2190" s="16">
        <v>1</v>
      </c>
      <c r="K2190" s="16">
        <f t="shared" si="174"/>
        <v>1</v>
      </c>
      <c r="L2190" s="14">
        <v>0</v>
      </c>
      <c r="M2190" s="14">
        <v>0</v>
      </c>
      <c r="S2190" s="6"/>
      <c r="T2190" s="6"/>
    </row>
    <row r="2191" spans="1:20" x14ac:dyDescent="0.3">
      <c r="A2191" s="2">
        <v>40119</v>
      </c>
      <c r="B2191" t="s">
        <v>1396</v>
      </c>
      <c r="C2191" t="s">
        <v>1427</v>
      </c>
      <c r="D2191" s="14">
        <v>427048.91227799997</v>
      </c>
      <c r="E2191" s="11">
        <f t="shared" si="172"/>
        <v>3.122789334849549E-4</v>
      </c>
      <c r="F2191">
        <v>42</v>
      </c>
      <c r="G2191" s="10">
        <f t="shared" si="173"/>
        <v>1.1575399868754879</v>
      </c>
      <c r="H2191" s="14">
        <f t="shared" si="175"/>
        <v>58120.912277999974</v>
      </c>
      <c r="I2191" s="14">
        <f t="shared" si="176"/>
        <v>58120.912277999974</v>
      </c>
      <c r="J2191" s="16">
        <v>0.90216472654024038</v>
      </c>
      <c r="K2191" s="16">
        <f t="shared" si="174"/>
        <v>0.86390104129298317</v>
      </c>
      <c r="L2191" s="14">
        <v>407819.09242830297</v>
      </c>
      <c r="M2191" s="14">
        <v>367920.000191</v>
      </c>
      <c r="S2191" s="6"/>
      <c r="T2191" s="6"/>
    </row>
    <row r="2192" spans="1:20" x14ac:dyDescent="0.3">
      <c r="A2192" s="2">
        <v>40121</v>
      </c>
      <c r="B2192" t="s">
        <v>1396</v>
      </c>
      <c r="C2192" t="s">
        <v>1428</v>
      </c>
      <c r="D2192" s="14">
        <v>10789.75444681</v>
      </c>
      <c r="E2192" s="11">
        <f t="shared" si="172"/>
        <v>7.8899931936156261E-6</v>
      </c>
      <c r="F2192">
        <v>72</v>
      </c>
      <c r="G2192" s="10">
        <f t="shared" si="173"/>
        <v>1.706030289732911E-2</v>
      </c>
      <c r="H2192" s="14">
        <f t="shared" si="175"/>
        <v>0</v>
      </c>
      <c r="I2192" s="14">
        <f t="shared" si="176"/>
        <v>-621658.24555319001</v>
      </c>
      <c r="J2192" s="16">
        <v>1</v>
      </c>
      <c r="K2192" s="16">
        <f t="shared" si="174"/>
        <v>1</v>
      </c>
      <c r="L2192" s="14">
        <v>10658.2685358815</v>
      </c>
      <c r="M2192" s="14">
        <v>10658.268535859999</v>
      </c>
      <c r="S2192" s="6"/>
      <c r="T2192" s="6"/>
    </row>
    <row r="2193" spans="1:20" x14ac:dyDescent="0.3">
      <c r="A2193" s="2">
        <v>40123</v>
      </c>
      <c r="B2193" t="s">
        <v>1396</v>
      </c>
      <c r="C2193" t="s">
        <v>1041</v>
      </c>
      <c r="D2193" s="14">
        <v>4275.9301834799999</v>
      </c>
      <c r="E2193" s="11">
        <f t="shared" si="172"/>
        <v>3.1267681030505013E-6</v>
      </c>
      <c r="F2193">
        <v>0</v>
      </c>
      <c r="G2193" s="10">
        <f t="shared" si="173"/>
        <v>4.867862230737705E+49</v>
      </c>
      <c r="H2193" s="14">
        <f t="shared" si="175"/>
        <v>4275.9301834799999</v>
      </c>
      <c r="I2193" s="14">
        <f t="shared" si="176"/>
        <v>4275.9301834799999</v>
      </c>
      <c r="J2193" s="16">
        <v>1</v>
      </c>
      <c r="K2193" s="16">
        <f t="shared" si="174"/>
        <v>1</v>
      </c>
      <c r="L2193" s="14">
        <v>4223.8229202687498</v>
      </c>
      <c r="M2193" s="14">
        <v>4223.8229203000001</v>
      </c>
      <c r="S2193" s="6"/>
      <c r="T2193" s="6"/>
    </row>
    <row r="2194" spans="1:20" x14ac:dyDescent="0.3">
      <c r="A2194" s="2">
        <v>40125</v>
      </c>
      <c r="B2194" t="s">
        <v>1396</v>
      </c>
      <c r="C2194" t="s">
        <v>707</v>
      </c>
      <c r="D2194" s="14">
        <v>669999.94190400001</v>
      </c>
      <c r="E2194" s="11">
        <f t="shared" si="172"/>
        <v>4.8993654187453012E-4</v>
      </c>
      <c r="F2194">
        <v>2</v>
      </c>
      <c r="G2194" s="10">
        <f t="shared" si="173"/>
        <v>38.137519461748631</v>
      </c>
      <c r="H2194" s="14">
        <f t="shared" si="175"/>
        <v>652431.94190400001</v>
      </c>
      <c r="I2194" s="14">
        <f t="shared" si="176"/>
        <v>652431.94190400001</v>
      </c>
      <c r="J2194" s="16">
        <v>0.16350329566218152</v>
      </c>
      <c r="K2194" s="16">
        <f t="shared" si="174"/>
        <v>0.1573253867760831</v>
      </c>
      <c r="L2194" s="14">
        <v>642922.82044532301</v>
      </c>
      <c r="M2194" s="14">
        <v>105120.0002162</v>
      </c>
      <c r="S2194" s="6"/>
      <c r="T2194" s="6"/>
    </row>
    <row r="2195" spans="1:20" x14ac:dyDescent="0.3">
      <c r="A2195" s="2">
        <v>40127</v>
      </c>
      <c r="B2195" t="s">
        <v>1396</v>
      </c>
      <c r="C2195" t="s">
        <v>1429</v>
      </c>
      <c r="D2195" s="14">
        <v>0</v>
      </c>
      <c r="E2195" s="11">
        <f t="shared" si="172"/>
        <v>0</v>
      </c>
      <c r="F2195">
        <v>18</v>
      </c>
      <c r="G2195" s="10">
        <f t="shared" si="173"/>
        <v>0</v>
      </c>
      <c r="H2195" s="14">
        <f t="shared" si="175"/>
        <v>0</v>
      </c>
      <c r="I2195" s="14">
        <f t="shared" si="176"/>
        <v>-158112</v>
      </c>
      <c r="J2195" s="16">
        <v>1</v>
      </c>
      <c r="K2195" s="16">
        <f t="shared" si="174"/>
        <v>1</v>
      </c>
      <c r="L2195" s="14">
        <v>0</v>
      </c>
      <c r="M2195" s="14">
        <v>0</v>
      </c>
      <c r="S2195" s="6"/>
      <c r="T2195" s="6"/>
    </row>
    <row r="2196" spans="1:20" x14ac:dyDescent="0.3">
      <c r="A2196" s="2">
        <v>40129</v>
      </c>
      <c r="B2196" t="s">
        <v>1396</v>
      </c>
      <c r="C2196" t="s">
        <v>1430</v>
      </c>
      <c r="D2196" s="14">
        <v>0</v>
      </c>
      <c r="E2196" s="11">
        <f t="shared" si="172"/>
        <v>0</v>
      </c>
      <c r="F2196">
        <v>0</v>
      </c>
      <c r="G2196" s="10">
        <f t="shared" si="173"/>
        <v>0</v>
      </c>
      <c r="H2196" s="14">
        <f t="shared" si="175"/>
        <v>0</v>
      </c>
      <c r="I2196" s="14">
        <f t="shared" si="176"/>
        <v>0</v>
      </c>
      <c r="J2196" s="16">
        <v>1</v>
      </c>
      <c r="K2196" s="16">
        <f t="shared" si="174"/>
        <v>1</v>
      </c>
      <c r="L2196" s="14">
        <v>0</v>
      </c>
      <c r="M2196" s="14">
        <v>0</v>
      </c>
      <c r="S2196" s="6"/>
      <c r="T2196" s="6"/>
    </row>
    <row r="2197" spans="1:20" x14ac:dyDescent="0.3">
      <c r="A2197" s="2">
        <v>40131</v>
      </c>
      <c r="B2197" t="s">
        <v>1396</v>
      </c>
      <c r="C2197" t="s">
        <v>1431</v>
      </c>
      <c r="D2197" s="14">
        <v>336020.74905899999</v>
      </c>
      <c r="E2197" s="11">
        <f t="shared" si="172"/>
        <v>2.4571471353298168E-4</v>
      </c>
      <c r="F2197">
        <v>2</v>
      </c>
      <c r="G2197" s="10">
        <f t="shared" si="173"/>
        <v>19.126864131318307</v>
      </c>
      <c r="H2197" s="14">
        <f t="shared" si="175"/>
        <v>318452.74905899999</v>
      </c>
      <c r="I2197" s="14">
        <f t="shared" si="176"/>
        <v>318452.74905899999</v>
      </c>
      <c r="J2197" s="16">
        <v>0.3220540196457537</v>
      </c>
      <c r="K2197" s="16">
        <f t="shared" si="174"/>
        <v>0.31369491406464306</v>
      </c>
      <c r="L2197" s="14">
        <v>326404.86870668997</v>
      </c>
      <c r="M2197" s="14">
        <v>105120.0001144</v>
      </c>
      <c r="S2197" s="6"/>
      <c r="T2197" s="6"/>
    </row>
    <row r="2198" spans="1:20" x14ac:dyDescent="0.3">
      <c r="A2198" s="2">
        <v>40133</v>
      </c>
      <c r="B2198" t="s">
        <v>1396</v>
      </c>
      <c r="C2198" t="s">
        <v>144</v>
      </c>
      <c r="D2198" s="14">
        <v>462033.18946799898</v>
      </c>
      <c r="E2198" s="11">
        <f t="shared" si="172"/>
        <v>3.3786113836953979E-4</v>
      </c>
      <c r="F2198">
        <v>58</v>
      </c>
      <c r="G2198" s="10">
        <f t="shared" si="173"/>
        <v>0.90688632440644223</v>
      </c>
      <c r="H2198" s="14">
        <f t="shared" si="175"/>
        <v>0</v>
      </c>
      <c r="I2198" s="14">
        <f t="shared" si="176"/>
        <v>-47438.810532001022</v>
      </c>
      <c r="J2198" s="16">
        <v>1</v>
      </c>
      <c r="K2198" s="16">
        <f t="shared" si="174"/>
        <v>1</v>
      </c>
      <c r="L2198" s="14">
        <v>441228.043413729</v>
      </c>
      <c r="M2198" s="14">
        <v>441228.04341400001</v>
      </c>
      <c r="S2198" s="6"/>
      <c r="T2198" s="6"/>
    </row>
    <row r="2199" spans="1:20" x14ac:dyDescent="0.3">
      <c r="A2199" s="2">
        <v>40135</v>
      </c>
      <c r="B2199" t="s">
        <v>1396</v>
      </c>
      <c r="C2199" t="s">
        <v>1432</v>
      </c>
      <c r="D2199" s="14">
        <v>795910.18023299996</v>
      </c>
      <c r="E2199" s="11">
        <f t="shared" si="172"/>
        <v>5.8200823157976151E-4</v>
      </c>
      <c r="F2199">
        <v>230</v>
      </c>
      <c r="G2199" s="10">
        <f t="shared" si="173"/>
        <v>0.3939525323874436</v>
      </c>
      <c r="H2199" s="14">
        <f t="shared" si="175"/>
        <v>0</v>
      </c>
      <c r="I2199" s="14">
        <f t="shared" si="176"/>
        <v>-1224409.8197670002</v>
      </c>
      <c r="J2199" s="16">
        <v>1</v>
      </c>
      <c r="K2199" s="16">
        <f t="shared" si="174"/>
        <v>1</v>
      </c>
      <c r="L2199" s="14">
        <v>763971.33808065997</v>
      </c>
      <c r="M2199" s="14">
        <v>763971.33807599999</v>
      </c>
      <c r="S2199" s="6"/>
      <c r="T2199" s="6"/>
    </row>
    <row r="2200" spans="1:20" x14ac:dyDescent="0.3">
      <c r="A2200" s="2">
        <v>40137</v>
      </c>
      <c r="B2200" t="s">
        <v>1396</v>
      </c>
      <c r="C2200" t="s">
        <v>146</v>
      </c>
      <c r="D2200" s="14">
        <v>0</v>
      </c>
      <c r="E2200" s="11">
        <f t="shared" si="172"/>
        <v>0</v>
      </c>
      <c r="F2200">
        <v>47</v>
      </c>
      <c r="G2200" s="10">
        <f t="shared" si="173"/>
        <v>0</v>
      </c>
      <c r="H2200" s="14">
        <f t="shared" si="175"/>
        <v>0</v>
      </c>
      <c r="I2200" s="14">
        <f t="shared" si="176"/>
        <v>-412848</v>
      </c>
      <c r="J2200" s="16">
        <v>1</v>
      </c>
      <c r="K2200" s="16">
        <f t="shared" si="174"/>
        <v>1</v>
      </c>
      <c r="L2200" s="14">
        <v>0</v>
      </c>
      <c r="M2200" s="14">
        <v>0</v>
      </c>
      <c r="S2200" s="6"/>
      <c r="T2200" s="6"/>
    </row>
    <row r="2201" spans="1:20" x14ac:dyDescent="0.3">
      <c r="A2201" s="2">
        <v>40139</v>
      </c>
      <c r="B2201" t="s">
        <v>1396</v>
      </c>
      <c r="C2201" t="s">
        <v>1093</v>
      </c>
      <c r="D2201" s="14">
        <v>0</v>
      </c>
      <c r="E2201" s="11">
        <f t="shared" si="172"/>
        <v>0</v>
      </c>
      <c r="F2201">
        <v>176</v>
      </c>
      <c r="G2201" s="10">
        <f t="shared" si="173"/>
        <v>0</v>
      </c>
      <c r="H2201" s="14">
        <f t="shared" si="175"/>
        <v>0</v>
      </c>
      <c r="I2201" s="14">
        <f t="shared" si="176"/>
        <v>-1545984</v>
      </c>
      <c r="J2201" s="16">
        <v>1</v>
      </c>
      <c r="K2201" s="16">
        <f t="shared" si="174"/>
        <v>1</v>
      </c>
      <c r="L2201" s="14">
        <v>0</v>
      </c>
      <c r="M2201" s="14">
        <v>0</v>
      </c>
      <c r="S2201" s="6"/>
      <c r="T2201" s="6"/>
    </row>
    <row r="2202" spans="1:20" x14ac:dyDescent="0.3">
      <c r="A2202" s="2">
        <v>40141</v>
      </c>
      <c r="B2202" t="s">
        <v>1396</v>
      </c>
      <c r="C2202" t="s">
        <v>1433</v>
      </c>
      <c r="D2202" s="14">
        <v>0</v>
      </c>
      <c r="E2202" s="11">
        <f t="shared" si="172"/>
        <v>0</v>
      </c>
      <c r="F2202">
        <v>0</v>
      </c>
      <c r="G2202" s="10">
        <f t="shared" si="173"/>
        <v>0</v>
      </c>
      <c r="H2202" s="14">
        <f t="shared" si="175"/>
        <v>0</v>
      </c>
      <c r="I2202" s="14">
        <f t="shared" si="176"/>
        <v>0</v>
      </c>
      <c r="J2202" s="16">
        <v>1</v>
      </c>
      <c r="K2202" s="16">
        <f t="shared" si="174"/>
        <v>1</v>
      </c>
      <c r="L2202" s="14">
        <v>0</v>
      </c>
      <c r="M2202" s="14">
        <v>0</v>
      </c>
      <c r="S2202" s="6"/>
      <c r="T2202" s="6"/>
    </row>
    <row r="2203" spans="1:20" x14ac:dyDescent="0.3">
      <c r="A2203" s="2">
        <v>40143</v>
      </c>
      <c r="B2203" t="s">
        <v>1396</v>
      </c>
      <c r="C2203" t="s">
        <v>1434</v>
      </c>
      <c r="D2203" s="14">
        <v>1518208.01987</v>
      </c>
      <c r="E2203" s="11">
        <f t="shared" si="172"/>
        <v>1.1101875396996135E-3</v>
      </c>
      <c r="F2203">
        <v>203</v>
      </c>
      <c r="G2203" s="10">
        <f t="shared" si="173"/>
        <v>0.8514181740367619</v>
      </c>
      <c r="H2203" s="14">
        <f t="shared" si="175"/>
        <v>0</v>
      </c>
      <c r="I2203" s="14">
        <f t="shared" si="176"/>
        <v>-264943.98013000004</v>
      </c>
      <c r="J2203" s="16">
        <v>1</v>
      </c>
      <c r="K2203" s="16">
        <f t="shared" si="174"/>
        <v>1</v>
      </c>
      <c r="L2203" s="14">
        <v>1499706.86074322</v>
      </c>
      <c r="M2203" s="14">
        <v>1499706.8607299901</v>
      </c>
      <c r="S2203" s="6"/>
      <c r="T2203" s="6"/>
    </row>
    <row r="2204" spans="1:20" x14ac:dyDescent="0.3">
      <c r="A2204" s="2">
        <v>40145</v>
      </c>
      <c r="B2204" t="s">
        <v>1396</v>
      </c>
      <c r="C2204" t="s">
        <v>1435</v>
      </c>
      <c r="D2204" s="14">
        <v>22752.458513400001</v>
      </c>
      <c r="E2204" s="11">
        <f t="shared" si="172"/>
        <v>1.6637704193705928E-5</v>
      </c>
      <c r="F2204">
        <v>4</v>
      </c>
      <c r="G2204" s="10">
        <f t="shared" si="173"/>
        <v>0.64755403328210381</v>
      </c>
      <c r="H2204" s="14">
        <f t="shared" si="175"/>
        <v>0</v>
      </c>
      <c r="I2204" s="14">
        <f t="shared" si="176"/>
        <v>-12383.541486599999</v>
      </c>
      <c r="J2204" s="16">
        <v>1</v>
      </c>
      <c r="K2204" s="16">
        <f t="shared" si="174"/>
        <v>1</v>
      </c>
      <c r="L2204" s="14">
        <v>22475.192914032599</v>
      </c>
      <c r="M2204" s="14">
        <v>22475.192913800001</v>
      </c>
      <c r="S2204" s="6"/>
      <c r="T2204" s="6"/>
    </row>
    <row r="2205" spans="1:20" x14ac:dyDescent="0.3">
      <c r="A2205" s="2">
        <v>40147</v>
      </c>
      <c r="B2205" t="s">
        <v>1396</v>
      </c>
      <c r="C2205" t="s">
        <v>169</v>
      </c>
      <c r="D2205" s="14">
        <v>0</v>
      </c>
      <c r="E2205" s="11">
        <f t="shared" si="172"/>
        <v>0</v>
      </c>
      <c r="F2205">
        <v>22</v>
      </c>
      <c r="G2205" s="10">
        <f t="shared" si="173"/>
        <v>0</v>
      </c>
      <c r="H2205" s="14">
        <f t="shared" si="175"/>
        <v>0</v>
      </c>
      <c r="I2205" s="14">
        <f t="shared" si="176"/>
        <v>-193248</v>
      </c>
      <c r="J2205" s="16">
        <v>1</v>
      </c>
      <c r="K2205" s="16">
        <f t="shared" si="174"/>
        <v>1</v>
      </c>
      <c r="L2205" s="14">
        <v>0</v>
      </c>
      <c r="M2205" s="14">
        <v>0</v>
      </c>
      <c r="S2205" s="6"/>
      <c r="T2205" s="6"/>
    </row>
    <row r="2206" spans="1:20" x14ac:dyDescent="0.3">
      <c r="A2206" s="2">
        <v>40149</v>
      </c>
      <c r="B2206" t="s">
        <v>1396</v>
      </c>
      <c r="C2206" t="s">
        <v>1436</v>
      </c>
      <c r="D2206" s="14">
        <v>464346.28619499999</v>
      </c>
      <c r="E2206" s="11">
        <f t="shared" si="172"/>
        <v>3.3955258719000936E-4</v>
      </c>
      <c r="F2206">
        <v>20</v>
      </c>
      <c r="G2206" s="10">
        <f t="shared" si="173"/>
        <v>2.6431368749715394</v>
      </c>
      <c r="H2206" s="14">
        <f t="shared" si="175"/>
        <v>288666.28619499999</v>
      </c>
      <c r="I2206" s="14">
        <f t="shared" si="176"/>
        <v>288666.28619499999</v>
      </c>
      <c r="J2206" s="16">
        <v>0.39509559857607873</v>
      </c>
      <c r="K2206" s="16">
        <f t="shared" si="174"/>
        <v>0.37833833331494338</v>
      </c>
      <c r="L2206" s="14">
        <v>443436.98241525399</v>
      </c>
      <c r="M2206" s="14">
        <v>175200.00018999999</v>
      </c>
      <c r="S2206" s="6"/>
      <c r="T2206" s="6"/>
    </row>
    <row r="2207" spans="1:20" x14ac:dyDescent="0.3">
      <c r="A2207" s="2">
        <v>40151</v>
      </c>
      <c r="B2207" t="s">
        <v>1396</v>
      </c>
      <c r="C2207" t="s">
        <v>1437</v>
      </c>
      <c r="D2207" s="14">
        <v>0</v>
      </c>
      <c r="E2207" s="11">
        <f t="shared" si="172"/>
        <v>0</v>
      </c>
      <c r="F2207">
        <v>2</v>
      </c>
      <c r="G2207" s="10">
        <f t="shared" si="173"/>
        <v>0</v>
      </c>
      <c r="H2207" s="14">
        <f t="shared" si="175"/>
        <v>0</v>
      </c>
      <c r="I2207" s="14">
        <f t="shared" si="176"/>
        <v>-17568</v>
      </c>
      <c r="J2207" s="16">
        <v>1</v>
      </c>
      <c r="K2207" s="16">
        <f t="shared" si="174"/>
        <v>1</v>
      </c>
      <c r="L2207" s="14">
        <v>0</v>
      </c>
      <c r="M2207" s="14">
        <v>0</v>
      </c>
      <c r="S2207" s="6"/>
      <c r="T2207" s="6"/>
    </row>
    <row r="2208" spans="1:20" x14ac:dyDescent="0.3">
      <c r="A2208" s="2">
        <v>40153</v>
      </c>
      <c r="B2208" t="s">
        <v>1396</v>
      </c>
      <c r="C2208" t="s">
        <v>1438</v>
      </c>
      <c r="D2208" s="14">
        <v>0</v>
      </c>
      <c r="E2208" s="11">
        <f t="shared" si="172"/>
        <v>0</v>
      </c>
      <c r="F2208">
        <v>20</v>
      </c>
      <c r="G2208" s="10">
        <f t="shared" si="173"/>
        <v>0</v>
      </c>
      <c r="H2208" s="14">
        <f t="shared" si="175"/>
        <v>0</v>
      </c>
      <c r="I2208" s="14">
        <f t="shared" si="176"/>
        <v>-175680</v>
      </c>
      <c r="J2208" s="16">
        <v>1</v>
      </c>
      <c r="K2208" s="16">
        <f t="shared" si="174"/>
        <v>1</v>
      </c>
      <c r="L2208" s="14">
        <v>0</v>
      </c>
      <c r="M2208" s="14">
        <v>0</v>
      </c>
      <c r="S2208" s="6"/>
      <c r="T2208" s="6"/>
    </row>
    <row r="2209" spans="1:20" x14ac:dyDescent="0.3">
      <c r="A2209" s="2">
        <v>41001</v>
      </c>
      <c r="B2209" t="s">
        <v>1439</v>
      </c>
      <c r="C2209" t="s">
        <v>23</v>
      </c>
      <c r="D2209" s="14">
        <v>370592.549596</v>
      </c>
      <c r="E2209" s="11">
        <f t="shared" si="172"/>
        <v>2.7099529542876446E-4</v>
      </c>
      <c r="F2209">
        <v>101</v>
      </c>
      <c r="G2209" s="10">
        <f t="shared" si="173"/>
        <v>0.41771780103789069</v>
      </c>
      <c r="H2209" s="14">
        <f t="shared" si="175"/>
        <v>0</v>
      </c>
      <c r="I2209" s="14">
        <f t="shared" si="176"/>
        <v>-516591.450404</v>
      </c>
      <c r="J2209" s="16">
        <v>1</v>
      </c>
      <c r="K2209" s="16">
        <f t="shared" si="174"/>
        <v>1</v>
      </c>
      <c r="L2209" s="14">
        <v>343221.13532377197</v>
      </c>
      <c r="M2209" s="14">
        <v>343221.13532299898</v>
      </c>
      <c r="S2209" s="6"/>
      <c r="T2209" s="6"/>
    </row>
    <row r="2210" spans="1:20" x14ac:dyDescent="0.3">
      <c r="A2210" s="2">
        <v>41003</v>
      </c>
      <c r="B2210" t="s">
        <v>1439</v>
      </c>
      <c r="C2210" t="s">
        <v>269</v>
      </c>
      <c r="D2210" s="14">
        <v>0</v>
      </c>
      <c r="E2210" s="11">
        <f t="shared" si="172"/>
        <v>0</v>
      </c>
      <c r="F2210">
        <v>4</v>
      </c>
      <c r="G2210" s="10">
        <f t="shared" si="173"/>
        <v>0</v>
      </c>
      <c r="H2210" s="14">
        <f t="shared" si="175"/>
        <v>0</v>
      </c>
      <c r="I2210" s="14">
        <f t="shared" si="176"/>
        <v>-35136</v>
      </c>
      <c r="J2210" s="16">
        <v>1</v>
      </c>
      <c r="K2210" s="16">
        <f t="shared" si="174"/>
        <v>1</v>
      </c>
      <c r="L2210" s="14">
        <v>0</v>
      </c>
      <c r="M2210" s="14">
        <v>0</v>
      </c>
      <c r="S2210" s="6"/>
      <c r="T2210" s="6"/>
    </row>
    <row r="2211" spans="1:20" x14ac:dyDescent="0.3">
      <c r="A2211" s="2">
        <v>41005</v>
      </c>
      <c r="B2211" t="s">
        <v>1439</v>
      </c>
      <c r="C2211" t="s">
        <v>1440</v>
      </c>
      <c r="D2211" s="14">
        <v>581429.020884</v>
      </c>
      <c r="E2211" s="11">
        <f t="shared" si="172"/>
        <v>4.2516917692243193E-4</v>
      </c>
      <c r="F2211">
        <v>98</v>
      </c>
      <c r="G2211" s="10">
        <f t="shared" si="173"/>
        <v>0.67542682066187132</v>
      </c>
      <c r="H2211" s="14">
        <f t="shared" si="175"/>
        <v>0</v>
      </c>
      <c r="I2211" s="14">
        <f t="shared" si="176"/>
        <v>-279402.979116</v>
      </c>
      <c r="J2211" s="16">
        <v>1</v>
      </c>
      <c r="K2211" s="16">
        <f t="shared" si="174"/>
        <v>1</v>
      </c>
      <c r="L2211" s="14">
        <v>554148.69325608294</v>
      </c>
      <c r="M2211" s="14">
        <v>554148.69325300003</v>
      </c>
      <c r="S2211" s="6"/>
      <c r="T2211" s="6"/>
    </row>
    <row r="2212" spans="1:20" x14ac:dyDescent="0.3">
      <c r="A2212" s="2">
        <v>41007</v>
      </c>
      <c r="B2212" t="s">
        <v>1439</v>
      </c>
      <c r="C2212" t="s">
        <v>1441</v>
      </c>
      <c r="D2212" s="14">
        <v>0</v>
      </c>
      <c r="E2212" s="11">
        <f t="shared" si="172"/>
        <v>0</v>
      </c>
      <c r="F2212">
        <v>0</v>
      </c>
      <c r="G2212" s="10">
        <f t="shared" si="173"/>
        <v>0</v>
      </c>
      <c r="H2212" s="14">
        <f t="shared" si="175"/>
        <v>0</v>
      </c>
      <c r="I2212" s="14">
        <f t="shared" si="176"/>
        <v>0</v>
      </c>
      <c r="J2212" s="16">
        <v>1</v>
      </c>
      <c r="K2212" s="16">
        <f t="shared" si="174"/>
        <v>1</v>
      </c>
      <c r="L2212" s="14">
        <v>0</v>
      </c>
      <c r="M2212" s="14">
        <v>0</v>
      </c>
      <c r="S2212" s="6"/>
      <c r="T2212" s="6"/>
    </row>
    <row r="2213" spans="1:20" x14ac:dyDescent="0.3">
      <c r="A2213" s="2">
        <v>41009</v>
      </c>
      <c r="B2213" t="s">
        <v>1439</v>
      </c>
      <c r="C2213" t="s">
        <v>55</v>
      </c>
      <c r="D2213" s="14">
        <v>0</v>
      </c>
      <c r="E2213" s="11">
        <f t="shared" si="172"/>
        <v>0</v>
      </c>
      <c r="F2213">
        <v>0</v>
      </c>
      <c r="G2213" s="10">
        <f t="shared" si="173"/>
        <v>0</v>
      </c>
      <c r="H2213" s="14">
        <f t="shared" si="175"/>
        <v>0</v>
      </c>
      <c r="I2213" s="14">
        <f t="shared" si="176"/>
        <v>0</v>
      </c>
      <c r="J2213" s="16">
        <v>1</v>
      </c>
      <c r="K2213" s="16">
        <f t="shared" si="174"/>
        <v>1</v>
      </c>
      <c r="L2213" s="14">
        <v>0</v>
      </c>
      <c r="M2213" s="14">
        <v>0</v>
      </c>
      <c r="S2213" s="6"/>
      <c r="T2213" s="6"/>
    </row>
    <row r="2214" spans="1:20" x14ac:dyDescent="0.3">
      <c r="A2214" s="2">
        <v>41011</v>
      </c>
      <c r="B2214" t="s">
        <v>1439</v>
      </c>
      <c r="C2214" t="s">
        <v>1189</v>
      </c>
      <c r="D2214" s="14">
        <v>0</v>
      </c>
      <c r="E2214" s="11">
        <f t="shared" si="172"/>
        <v>0</v>
      </c>
      <c r="F2214">
        <v>6</v>
      </c>
      <c r="G2214" s="10">
        <f t="shared" si="173"/>
        <v>0</v>
      </c>
      <c r="H2214" s="14">
        <f t="shared" si="175"/>
        <v>0</v>
      </c>
      <c r="I2214" s="14">
        <f t="shared" si="176"/>
        <v>-52704</v>
      </c>
      <c r="J2214" s="16">
        <v>1</v>
      </c>
      <c r="K2214" s="16">
        <f t="shared" si="174"/>
        <v>1</v>
      </c>
      <c r="L2214" s="14">
        <v>0</v>
      </c>
      <c r="M2214" s="14">
        <v>0</v>
      </c>
      <c r="S2214" s="6"/>
      <c r="T2214" s="6"/>
    </row>
    <row r="2215" spans="1:20" x14ac:dyDescent="0.3">
      <c r="A2215" s="2">
        <v>41013</v>
      </c>
      <c r="B2215" t="s">
        <v>1439</v>
      </c>
      <c r="C2215" t="s">
        <v>1442</v>
      </c>
      <c r="D2215" s="14">
        <v>0</v>
      </c>
      <c r="E2215" s="11">
        <f t="shared" si="172"/>
        <v>0</v>
      </c>
      <c r="F2215">
        <v>2</v>
      </c>
      <c r="G2215" s="10">
        <f t="shared" si="173"/>
        <v>0</v>
      </c>
      <c r="H2215" s="14">
        <f t="shared" si="175"/>
        <v>0</v>
      </c>
      <c r="I2215" s="14">
        <f t="shared" si="176"/>
        <v>-17568</v>
      </c>
      <c r="J2215" s="16">
        <v>1</v>
      </c>
      <c r="K2215" s="16">
        <f t="shared" si="174"/>
        <v>1</v>
      </c>
      <c r="L2215" s="14">
        <v>0</v>
      </c>
      <c r="M2215" s="14">
        <v>0</v>
      </c>
      <c r="S2215" s="6"/>
      <c r="T2215" s="6"/>
    </row>
    <row r="2216" spans="1:20" x14ac:dyDescent="0.3">
      <c r="A2216" s="2">
        <v>41015</v>
      </c>
      <c r="B2216" t="s">
        <v>1439</v>
      </c>
      <c r="C2216" t="s">
        <v>1211</v>
      </c>
      <c r="D2216" s="14">
        <v>0</v>
      </c>
      <c r="E2216" s="11">
        <f t="shared" si="172"/>
        <v>0</v>
      </c>
      <c r="F2216">
        <v>0</v>
      </c>
      <c r="G2216" s="10">
        <f t="shared" si="173"/>
        <v>0</v>
      </c>
      <c r="H2216" s="14">
        <f t="shared" si="175"/>
        <v>0</v>
      </c>
      <c r="I2216" s="14">
        <f t="shared" si="176"/>
        <v>0</v>
      </c>
      <c r="J2216" s="16">
        <v>1</v>
      </c>
      <c r="K2216" s="16">
        <f t="shared" si="174"/>
        <v>1</v>
      </c>
      <c r="L2216" s="14">
        <v>0</v>
      </c>
      <c r="M2216" s="14">
        <v>0</v>
      </c>
      <c r="S2216" s="6"/>
      <c r="T2216" s="6"/>
    </row>
    <row r="2217" spans="1:20" x14ac:dyDescent="0.3">
      <c r="A2217" s="2">
        <v>41017</v>
      </c>
      <c r="B2217" t="s">
        <v>1439</v>
      </c>
      <c r="C2217" t="s">
        <v>1443</v>
      </c>
      <c r="D2217" s="14">
        <v>0</v>
      </c>
      <c r="E2217" s="11">
        <f t="shared" si="172"/>
        <v>0</v>
      </c>
      <c r="F2217">
        <v>96</v>
      </c>
      <c r="G2217" s="10">
        <f t="shared" si="173"/>
        <v>0</v>
      </c>
      <c r="H2217" s="14">
        <f t="shared" si="175"/>
        <v>0</v>
      </c>
      <c r="I2217" s="14">
        <f t="shared" si="176"/>
        <v>-843264</v>
      </c>
      <c r="J2217" s="16">
        <v>1</v>
      </c>
      <c r="K2217" s="16">
        <f t="shared" si="174"/>
        <v>1</v>
      </c>
      <c r="L2217" s="14">
        <v>0</v>
      </c>
      <c r="M2217" s="14">
        <v>0</v>
      </c>
      <c r="S2217" s="6"/>
      <c r="T2217" s="6"/>
    </row>
    <row r="2218" spans="1:20" x14ac:dyDescent="0.3">
      <c r="A2218" s="2">
        <v>41019</v>
      </c>
      <c r="B2218" t="s">
        <v>1439</v>
      </c>
      <c r="C2218" t="s">
        <v>67</v>
      </c>
      <c r="D2218" s="14">
        <v>878852.73465999996</v>
      </c>
      <c r="E2218" s="11">
        <f t="shared" si="172"/>
        <v>6.4265986115262931E-4</v>
      </c>
      <c r="F2218">
        <v>262</v>
      </c>
      <c r="G2218" s="10">
        <f t="shared" si="173"/>
        <v>0.38187611004220023</v>
      </c>
      <c r="H2218" s="14">
        <f t="shared" si="175"/>
        <v>0</v>
      </c>
      <c r="I2218" s="14">
        <f t="shared" si="176"/>
        <v>-1422555.2653399999</v>
      </c>
      <c r="J2218" s="16">
        <v>1</v>
      </c>
      <c r="K2218" s="16">
        <f t="shared" si="174"/>
        <v>1</v>
      </c>
      <c r="L2218" s="14">
        <v>815956.17836793396</v>
      </c>
      <c r="M2218" s="14">
        <v>815956.17836999998</v>
      </c>
      <c r="S2218" s="6"/>
      <c r="T2218" s="6"/>
    </row>
    <row r="2219" spans="1:20" x14ac:dyDescent="0.3">
      <c r="A2219" s="2">
        <v>41021</v>
      </c>
      <c r="B2219" t="s">
        <v>1439</v>
      </c>
      <c r="C2219" t="s">
        <v>1444</v>
      </c>
      <c r="D2219" s="14">
        <v>212274.76171399999</v>
      </c>
      <c r="E2219" s="11">
        <f t="shared" si="172"/>
        <v>1.5522562940206748E-4</v>
      </c>
      <c r="F2219">
        <v>18</v>
      </c>
      <c r="G2219" s="10">
        <f t="shared" si="173"/>
        <v>1.3425594623684478</v>
      </c>
      <c r="H2219" s="14">
        <f t="shared" si="175"/>
        <v>54162.761713999993</v>
      </c>
      <c r="I2219" s="14">
        <f t="shared" si="176"/>
        <v>54162.761713999993</v>
      </c>
      <c r="J2219" s="16">
        <v>0.80263256485214951</v>
      </c>
      <c r="K2219" s="16">
        <f t="shared" si="174"/>
        <v>0.74484596625304877</v>
      </c>
      <c r="L2219" s="14">
        <v>196453.52918434201</v>
      </c>
      <c r="M2219" s="14">
        <v>157680.00003199899</v>
      </c>
      <c r="S2219" s="6"/>
      <c r="T2219" s="6"/>
    </row>
    <row r="2220" spans="1:20" x14ac:dyDescent="0.3">
      <c r="A2220" s="2">
        <v>41023</v>
      </c>
      <c r="B2220" t="s">
        <v>1439</v>
      </c>
      <c r="C2220" t="s">
        <v>283</v>
      </c>
      <c r="D2220" s="14">
        <v>0</v>
      </c>
      <c r="E2220" s="11">
        <f t="shared" si="172"/>
        <v>0</v>
      </c>
      <c r="F2220">
        <v>2</v>
      </c>
      <c r="G2220" s="10">
        <f t="shared" si="173"/>
        <v>0</v>
      </c>
      <c r="H2220" s="14">
        <f t="shared" si="175"/>
        <v>0</v>
      </c>
      <c r="I2220" s="14">
        <f t="shared" si="176"/>
        <v>-17568</v>
      </c>
      <c r="J2220" s="16">
        <v>1</v>
      </c>
      <c r="K2220" s="16">
        <f t="shared" si="174"/>
        <v>1</v>
      </c>
      <c r="L2220" s="14">
        <v>0</v>
      </c>
      <c r="M2220" s="14">
        <v>0</v>
      </c>
      <c r="S2220" s="6"/>
      <c r="T2220" s="6"/>
    </row>
    <row r="2221" spans="1:20" x14ac:dyDescent="0.3">
      <c r="A2221" s="2">
        <v>41025</v>
      </c>
      <c r="B2221" t="s">
        <v>1439</v>
      </c>
      <c r="C2221" t="s">
        <v>1445</v>
      </c>
      <c r="D2221" s="14">
        <v>0</v>
      </c>
      <c r="E2221" s="11">
        <f t="shared" si="172"/>
        <v>0</v>
      </c>
      <c r="F2221">
        <v>2</v>
      </c>
      <c r="G2221" s="10">
        <f t="shared" si="173"/>
        <v>0</v>
      </c>
      <c r="H2221" s="14">
        <f t="shared" si="175"/>
        <v>0</v>
      </c>
      <c r="I2221" s="14">
        <f t="shared" si="176"/>
        <v>-17568</v>
      </c>
      <c r="J2221" s="16">
        <v>1</v>
      </c>
      <c r="K2221" s="16">
        <f t="shared" si="174"/>
        <v>1</v>
      </c>
      <c r="L2221" s="14">
        <v>0</v>
      </c>
      <c r="M2221" s="14">
        <v>0</v>
      </c>
      <c r="S2221" s="6"/>
      <c r="T2221" s="6"/>
    </row>
    <row r="2222" spans="1:20" x14ac:dyDescent="0.3">
      <c r="A2222" s="2">
        <v>41027</v>
      </c>
      <c r="B2222" t="s">
        <v>1439</v>
      </c>
      <c r="C2222" t="s">
        <v>1446</v>
      </c>
      <c r="D2222" s="14">
        <v>192302.68356800001</v>
      </c>
      <c r="E2222" s="11">
        <f t="shared" si="172"/>
        <v>1.406210745522685E-4</v>
      </c>
      <c r="F2222">
        <v>22</v>
      </c>
      <c r="G2222" s="10">
        <f t="shared" si="173"/>
        <v>0.9951082731412485</v>
      </c>
      <c r="H2222" s="14">
        <f t="shared" si="175"/>
        <v>0</v>
      </c>
      <c r="I2222" s="14">
        <f t="shared" si="176"/>
        <v>-945.31643199999235</v>
      </c>
      <c r="J2222" s="16">
        <v>1</v>
      </c>
      <c r="K2222" s="16">
        <f t="shared" si="174"/>
        <v>1</v>
      </c>
      <c r="L2222" s="14">
        <v>177970.00714232301</v>
      </c>
      <c r="M2222" s="14">
        <v>177970.007144</v>
      </c>
      <c r="S2222" s="6"/>
      <c r="T2222" s="6"/>
    </row>
    <row r="2223" spans="1:20" x14ac:dyDescent="0.3">
      <c r="A2223" s="2">
        <v>41029</v>
      </c>
      <c r="B2223" t="s">
        <v>1439</v>
      </c>
      <c r="C2223" t="s">
        <v>97</v>
      </c>
      <c r="D2223" s="14">
        <v>567432.76110600005</v>
      </c>
      <c r="E2223" s="11">
        <f t="shared" si="172"/>
        <v>4.1493443108749361E-4</v>
      </c>
      <c r="F2223">
        <v>396</v>
      </c>
      <c r="G2223" s="10">
        <f t="shared" si="173"/>
        <v>0.1631273921782718</v>
      </c>
      <c r="H2223" s="14">
        <f t="shared" si="175"/>
        <v>0</v>
      </c>
      <c r="I2223" s="14">
        <f t="shared" si="176"/>
        <v>-2911031.2388939997</v>
      </c>
      <c r="J2223" s="16">
        <v>1</v>
      </c>
      <c r="K2223" s="16">
        <f t="shared" si="174"/>
        <v>1</v>
      </c>
      <c r="L2223" s="14">
        <v>530994.79466857796</v>
      </c>
      <c r="M2223" s="14">
        <v>530994.79466699995</v>
      </c>
      <c r="S2223" s="6"/>
      <c r="T2223" s="6"/>
    </row>
    <row r="2224" spans="1:20" x14ac:dyDescent="0.3">
      <c r="A2224" s="2">
        <v>41031</v>
      </c>
      <c r="B2224" t="s">
        <v>1439</v>
      </c>
      <c r="C2224" t="s">
        <v>100</v>
      </c>
      <c r="D2224" s="14">
        <v>0</v>
      </c>
      <c r="E2224" s="11">
        <f t="shared" si="172"/>
        <v>0</v>
      </c>
      <c r="F2224">
        <v>4</v>
      </c>
      <c r="G2224" s="10">
        <f t="shared" si="173"/>
        <v>0</v>
      </c>
      <c r="H2224" s="14">
        <f t="shared" si="175"/>
        <v>0</v>
      </c>
      <c r="I2224" s="14">
        <f t="shared" si="176"/>
        <v>-35136</v>
      </c>
      <c r="J2224" s="16">
        <v>1</v>
      </c>
      <c r="K2224" s="16">
        <f t="shared" si="174"/>
        <v>1</v>
      </c>
      <c r="L2224" s="14">
        <v>0</v>
      </c>
      <c r="M2224" s="14">
        <v>0</v>
      </c>
      <c r="S2224" s="6"/>
      <c r="T2224" s="6"/>
    </row>
    <row r="2225" spans="1:20" x14ac:dyDescent="0.3">
      <c r="A2225" s="2">
        <v>41033</v>
      </c>
      <c r="B2225" t="s">
        <v>1439</v>
      </c>
      <c r="C2225" t="s">
        <v>1447</v>
      </c>
      <c r="D2225" s="14">
        <v>210398.12725999899</v>
      </c>
      <c r="E2225" s="11">
        <f t="shared" si="172"/>
        <v>1.5385334302224631E-4</v>
      </c>
      <c r="F2225">
        <v>40</v>
      </c>
      <c r="G2225" s="10">
        <f t="shared" si="173"/>
        <v>0.59881069916894059</v>
      </c>
      <c r="H2225" s="14">
        <f t="shared" si="175"/>
        <v>0</v>
      </c>
      <c r="I2225" s="14">
        <f t="shared" si="176"/>
        <v>-140961.87274000101</v>
      </c>
      <c r="J2225" s="16">
        <v>1</v>
      </c>
      <c r="K2225" s="16">
        <f t="shared" si="174"/>
        <v>1</v>
      </c>
      <c r="L2225" s="14">
        <v>195946.527406404</v>
      </c>
      <c r="M2225" s="14">
        <v>195946.52740299999</v>
      </c>
      <c r="S2225" s="6"/>
      <c r="T2225" s="6"/>
    </row>
    <row r="2226" spans="1:20" x14ac:dyDescent="0.3">
      <c r="A2226" s="2">
        <v>41035</v>
      </c>
      <c r="B2226" t="s">
        <v>1439</v>
      </c>
      <c r="C2226" t="s">
        <v>1448</v>
      </c>
      <c r="D2226" s="14">
        <v>0</v>
      </c>
      <c r="E2226" s="11">
        <f t="shared" si="172"/>
        <v>0</v>
      </c>
      <c r="F2226">
        <v>249</v>
      </c>
      <c r="G2226" s="10">
        <f t="shared" si="173"/>
        <v>0</v>
      </c>
      <c r="H2226" s="14">
        <f t="shared" si="175"/>
        <v>0</v>
      </c>
      <c r="I2226" s="14">
        <f t="shared" si="176"/>
        <v>-2187216</v>
      </c>
      <c r="J2226" s="16">
        <v>1</v>
      </c>
      <c r="K2226" s="16">
        <f t="shared" si="174"/>
        <v>1</v>
      </c>
      <c r="L2226" s="14">
        <v>0</v>
      </c>
      <c r="M2226" s="14">
        <v>0</v>
      </c>
      <c r="S2226" s="6"/>
      <c r="T2226" s="6"/>
    </row>
    <row r="2227" spans="1:20" x14ac:dyDescent="0.3">
      <c r="A2227" s="2">
        <v>41037</v>
      </c>
      <c r="B2227" t="s">
        <v>1439</v>
      </c>
      <c r="C2227" t="s">
        <v>328</v>
      </c>
      <c r="D2227" s="14">
        <v>0</v>
      </c>
      <c r="E2227" s="11">
        <f t="shared" si="172"/>
        <v>0</v>
      </c>
      <c r="F2227">
        <v>2</v>
      </c>
      <c r="G2227" s="10">
        <f t="shared" si="173"/>
        <v>0</v>
      </c>
      <c r="H2227" s="14">
        <f t="shared" si="175"/>
        <v>0</v>
      </c>
      <c r="I2227" s="14">
        <f t="shared" si="176"/>
        <v>-17568</v>
      </c>
      <c r="J2227" s="16">
        <v>1</v>
      </c>
      <c r="K2227" s="16">
        <f t="shared" si="174"/>
        <v>1</v>
      </c>
      <c r="L2227" s="14">
        <v>0</v>
      </c>
      <c r="M2227" s="14">
        <v>0</v>
      </c>
      <c r="S2227" s="6"/>
      <c r="T2227" s="6"/>
    </row>
    <row r="2228" spans="1:20" x14ac:dyDescent="0.3">
      <c r="A2228" s="2">
        <v>41039</v>
      </c>
      <c r="B2228" t="s">
        <v>1439</v>
      </c>
      <c r="C2228" t="s">
        <v>693</v>
      </c>
      <c r="D2228" s="14">
        <v>696098.31530999998</v>
      </c>
      <c r="E2228" s="11">
        <f t="shared" si="172"/>
        <v>5.0902094176081831E-4</v>
      </c>
      <c r="F2228">
        <v>204</v>
      </c>
      <c r="G2228" s="10">
        <f t="shared" si="173"/>
        <v>0.38846159422546339</v>
      </c>
      <c r="H2228" s="14">
        <f t="shared" si="175"/>
        <v>0</v>
      </c>
      <c r="I2228" s="14">
        <f t="shared" si="176"/>
        <v>-1095837.68469</v>
      </c>
      <c r="J2228" s="16">
        <v>1</v>
      </c>
      <c r="K2228" s="16">
        <f t="shared" si="174"/>
        <v>1</v>
      </c>
      <c r="L2228" s="14">
        <v>658320.14457865199</v>
      </c>
      <c r="M2228" s="14">
        <v>658320.14457700006</v>
      </c>
      <c r="S2228" s="6"/>
      <c r="T2228" s="6"/>
    </row>
    <row r="2229" spans="1:20" x14ac:dyDescent="0.3">
      <c r="A2229" s="2">
        <v>41041</v>
      </c>
      <c r="B2229" t="s">
        <v>1439</v>
      </c>
      <c r="C2229" t="s">
        <v>109</v>
      </c>
      <c r="D2229" s="14">
        <v>0</v>
      </c>
      <c r="E2229" s="11">
        <f t="shared" si="172"/>
        <v>0</v>
      </c>
      <c r="F2229">
        <v>0</v>
      </c>
      <c r="G2229" s="10">
        <f t="shared" si="173"/>
        <v>0</v>
      </c>
      <c r="H2229" s="14">
        <f t="shared" si="175"/>
        <v>0</v>
      </c>
      <c r="I2229" s="14">
        <f t="shared" si="176"/>
        <v>0</v>
      </c>
      <c r="J2229" s="16">
        <v>1</v>
      </c>
      <c r="K2229" s="16">
        <f t="shared" si="174"/>
        <v>1</v>
      </c>
      <c r="L2229" s="14">
        <v>0</v>
      </c>
      <c r="M2229" s="14">
        <v>0</v>
      </c>
      <c r="S2229" s="6"/>
      <c r="T2229" s="6"/>
    </row>
    <row r="2230" spans="1:20" x14ac:dyDescent="0.3">
      <c r="A2230" s="2">
        <v>41043</v>
      </c>
      <c r="B2230" t="s">
        <v>1439</v>
      </c>
      <c r="C2230" t="s">
        <v>639</v>
      </c>
      <c r="D2230" s="14">
        <v>508250.43857300002</v>
      </c>
      <c r="E2230" s="11">
        <f t="shared" si="172"/>
        <v>3.71657438615641E-4</v>
      </c>
      <c r="F2230">
        <v>155</v>
      </c>
      <c r="G2230" s="10">
        <f t="shared" si="173"/>
        <v>0.37329634421308538</v>
      </c>
      <c r="H2230" s="14">
        <f t="shared" si="175"/>
        <v>0</v>
      </c>
      <c r="I2230" s="14">
        <f t="shared" si="176"/>
        <v>-853269.56142699998</v>
      </c>
      <c r="J2230" s="16">
        <v>1</v>
      </c>
      <c r="K2230" s="16">
        <f t="shared" si="174"/>
        <v>1</v>
      </c>
      <c r="L2230" s="14">
        <v>473787.41104741098</v>
      </c>
      <c r="M2230" s="14">
        <v>473787.411043</v>
      </c>
      <c r="S2230" s="6"/>
      <c r="T2230" s="6"/>
    </row>
    <row r="2231" spans="1:20" x14ac:dyDescent="0.3">
      <c r="A2231" s="2">
        <v>41045</v>
      </c>
      <c r="B2231" t="s">
        <v>1439</v>
      </c>
      <c r="C2231" t="s">
        <v>1449</v>
      </c>
      <c r="D2231" s="14">
        <v>255396.810573</v>
      </c>
      <c r="E2231" s="11">
        <f t="shared" si="172"/>
        <v>1.8675856869827738E-4</v>
      </c>
      <c r="F2231">
        <v>183</v>
      </c>
      <c r="G2231" s="10">
        <f t="shared" si="173"/>
        <v>0.15888103218780794</v>
      </c>
      <c r="H2231" s="14">
        <f t="shared" si="175"/>
        <v>0</v>
      </c>
      <c r="I2231" s="14">
        <f t="shared" si="176"/>
        <v>-1352075.189427</v>
      </c>
      <c r="J2231" s="16">
        <v>1</v>
      </c>
      <c r="K2231" s="16">
        <f t="shared" si="174"/>
        <v>1</v>
      </c>
      <c r="L2231" s="14">
        <v>237197.32208716299</v>
      </c>
      <c r="M2231" s="14">
        <v>237197.32209199999</v>
      </c>
      <c r="S2231" s="6"/>
      <c r="T2231" s="6"/>
    </row>
    <row r="2232" spans="1:20" x14ac:dyDescent="0.3">
      <c r="A2232" s="2">
        <v>41047</v>
      </c>
      <c r="B2232" t="s">
        <v>1439</v>
      </c>
      <c r="C2232" t="s">
        <v>117</v>
      </c>
      <c r="D2232" s="14">
        <v>791380.08446000004</v>
      </c>
      <c r="E2232" s="11">
        <f t="shared" si="172"/>
        <v>5.7869560523672516E-4</v>
      </c>
      <c r="F2232">
        <v>579</v>
      </c>
      <c r="G2232" s="10">
        <f t="shared" si="173"/>
        <v>0.15560166004055107</v>
      </c>
      <c r="H2232" s="14">
        <f t="shared" si="175"/>
        <v>0</v>
      </c>
      <c r="I2232" s="14">
        <f t="shared" si="176"/>
        <v>-4294555.9155400004</v>
      </c>
      <c r="J2232" s="16">
        <v>1</v>
      </c>
      <c r="K2232" s="16">
        <f t="shared" si="174"/>
        <v>1</v>
      </c>
      <c r="L2232" s="14">
        <v>748173.50899377104</v>
      </c>
      <c r="M2232" s="14">
        <v>748173.50899999996</v>
      </c>
      <c r="S2232" s="6"/>
      <c r="T2232" s="6"/>
    </row>
    <row r="2233" spans="1:20" x14ac:dyDescent="0.3">
      <c r="A2233" s="2">
        <v>41049</v>
      </c>
      <c r="B2233" t="s">
        <v>1439</v>
      </c>
      <c r="C2233" t="s">
        <v>1382</v>
      </c>
      <c r="D2233" s="14">
        <v>203244.17984200001</v>
      </c>
      <c r="E2233" s="11">
        <f t="shared" si="172"/>
        <v>1.4862202874964172E-4</v>
      </c>
      <c r="F2233">
        <v>176</v>
      </c>
      <c r="G2233" s="10">
        <f t="shared" si="173"/>
        <v>0.13146590122666213</v>
      </c>
      <c r="H2233" s="14">
        <f t="shared" si="175"/>
        <v>0</v>
      </c>
      <c r="I2233" s="14">
        <f t="shared" si="176"/>
        <v>-1342739.8201580001</v>
      </c>
      <c r="J2233" s="16">
        <v>1</v>
      </c>
      <c r="K2233" s="16">
        <f t="shared" si="174"/>
        <v>1</v>
      </c>
      <c r="L2233" s="14">
        <v>188096.01336304401</v>
      </c>
      <c r="M2233" s="14">
        <v>188096.01336099999</v>
      </c>
      <c r="S2233" s="6"/>
      <c r="T2233" s="6"/>
    </row>
    <row r="2234" spans="1:20" x14ac:dyDescent="0.3">
      <c r="A2234" s="2">
        <v>41051</v>
      </c>
      <c r="B2234" t="s">
        <v>1439</v>
      </c>
      <c r="C2234" t="s">
        <v>1450</v>
      </c>
      <c r="D2234" s="14">
        <v>2063307.5236200001</v>
      </c>
      <c r="E2234" s="11">
        <f t="shared" si="172"/>
        <v>1.5087908068668566E-3</v>
      </c>
      <c r="F2234">
        <v>362</v>
      </c>
      <c r="G2234" s="10">
        <f t="shared" si="173"/>
        <v>0.64887802144657791</v>
      </c>
      <c r="H2234" s="14">
        <f t="shared" si="175"/>
        <v>0</v>
      </c>
      <c r="I2234" s="14">
        <f t="shared" si="176"/>
        <v>-1116500.4763799999</v>
      </c>
      <c r="J2234" s="16">
        <v>1</v>
      </c>
      <c r="K2234" s="16">
        <f t="shared" si="174"/>
        <v>1</v>
      </c>
      <c r="L2234" s="14">
        <v>1962336.260702</v>
      </c>
      <c r="M2234" s="14">
        <v>1962336.2606899999</v>
      </c>
      <c r="S2234" s="6"/>
      <c r="T2234" s="6"/>
    </row>
    <row r="2235" spans="1:20" x14ac:dyDescent="0.3">
      <c r="A2235" s="2">
        <v>41053</v>
      </c>
      <c r="B2235" t="s">
        <v>1439</v>
      </c>
      <c r="C2235" t="s">
        <v>134</v>
      </c>
      <c r="D2235" s="14">
        <v>11321.6427501</v>
      </c>
      <c r="E2235" s="11">
        <f t="shared" si="172"/>
        <v>8.2789357885013311E-6</v>
      </c>
      <c r="F2235">
        <v>4</v>
      </c>
      <c r="G2235" s="10">
        <f t="shared" si="173"/>
        <v>0.32222343892588795</v>
      </c>
      <c r="H2235" s="14">
        <f t="shared" si="175"/>
        <v>0</v>
      </c>
      <c r="I2235" s="14">
        <f t="shared" si="176"/>
        <v>-23814.3572499</v>
      </c>
      <c r="J2235" s="16">
        <v>1</v>
      </c>
      <c r="K2235" s="16">
        <f t="shared" si="174"/>
        <v>1</v>
      </c>
      <c r="L2235" s="14">
        <v>10798.6627981826</v>
      </c>
      <c r="M2235" s="14">
        <v>10798.662798200001</v>
      </c>
      <c r="S2235" s="6"/>
      <c r="T2235" s="6"/>
    </row>
    <row r="2236" spans="1:20" x14ac:dyDescent="0.3">
      <c r="A2236" s="2">
        <v>41055</v>
      </c>
      <c r="B2236" t="s">
        <v>1439</v>
      </c>
      <c r="C2236" t="s">
        <v>718</v>
      </c>
      <c r="D2236" s="14">
        <v>152430.30378799999</v>
      </c>
      <c r="E2236" s="11">
        <f t="shared" si="172"/>
        <v>1.1146445132897845E-4</v>
      </c>
      <c r="F2236">
        <v>93</v>
      </c>
      <c r="G2236" s="10">
        <f t="shared" si="173"/>
        <v>0.18659329742738506</v>
      </c>
      <c r="H2236" s="14">
        <f t="shared" si="175"/>
        <v>0</v>
      </c>
      <c r="I2236" s="14">
        <f t="shared" si="176"/>
        <v>-664481.69621199998</v>
      </c>
      <c r="J2236" s="16">
        <v>1</v>
      </c>
      <c r="K2236" s="16">
        <f t="shared" si="174"/>
        <v>1</v>
      </c>
      <c r="L2236" s="14">
        <v>141069.389939132</v>
      </c>
      <c r="M2236" s="14">
        <v>141069.38993800001</v>
      </c>
      <c r="S2236" s="6"/>
      <c r="T2236" s="6"/>
    </row>
    <row r="2237" spans="1:20" x14ac:dyDescent="0.3">
      <c r="A2237" s="2">
        <v>41057</v>
      </c>
      <c r="B2237" t="s">
        <v>1439</v>
      </c>
      <c r="C2237" t="s">
        <v>1451</v>
      </c>
      <c r="D2237" s="14">
        <v>0</v>
      </c>
      <c r="E2237" s="11">
        <f t="shared" si="172"/>
        <v>0</v>
      </c>
      <c r="F2237">
        <v>2</v>
      </c>
      <c r="G2237" s="10">
        <f t="shared" si="173"/>
        <v>0</v>
      </c>
      <c r="H2237" s="14">
        <f t="shared" si="175"/>
        <v>0</v>
      </c>
      <c r="I2237" s="14">
        <f t="shared" si="176"/>
        <v>-17568</v>
      </c>
      <c r="J2237" s="16">
        <v>1</v>
      </c>
      <c r="K2237" s="16">
        <f t="shared" si="174"/>
        <v>1</v>
      </c>
      <c r="L2237" s="14">
        <v>0</v>
      </c>
      <c r="M2237" s="14">
        <v>0</v>
      </c>
      <c r="S2237" s="6"/>
      <c r="T2237" s="6"/>
    </row>
    <row r="2238" spans="1:20" x14ac:dyDescent="0.3">
      <c r="A2238" s="2">
        <v>41059</v>
      </c>
      <c r="B2238" t="s">
        <v>1439</v>
      </c>
      <c r="C2238" t="s">
        <v>1452</v>
      </c>
      <c r="D2238" s="14">
        <v>577231.01161199994</v>
      </c>
      <c r="E2238" s="11">
        <f t="shared" si="172"/>
        <v>4.2209938837941202E-4</v>
      </c>
      <c r="F2238">
        <v>234</v>
      </c>
      <c r="G2238" s="10">
        <f t="shared" si="173"/>
        <v>0.2808286879466162</v>
      </c>
      <c r="H2238" s="14">
        <f t="shared" si="175"/>
        <v>0</v>
      </c>
      <c r="I2238" s="14">
        <f t="shared" si="176"/>
        <v>-1478224.9883880001</v>
      </c>
      <c r="J2238" s="16">
        <v>1</v>
      </c>
      <c r="K2238" s="16">
        <f t="shared" si="174"/>
        <v>1</v>
      </c>
      <c r="L2238" s="14">
        <v>535830.66478967597</v>
      </c>
      <c r="M2238" s="14">
        <v>535830.66479199997</v>
      </c>
      <c r="S2238" s="6"/>
      <c r="T2238" s="6"/>
    </row>
    <row r="2239" spans="1:20" x14ac:dyDescent="0.3">
      <c r="A2239" s="2">
        <v>41061</v>
      </c>
      <c r="B2239" t="s">
        <v>1439</v>
      </c>
      <c r="C2239" t="s">
        <v>163</v>
      </c>
      <c r="D2239" s="14">
        <v>261598.31846899999</v>
      </c>
      <c r="E2239" s="11">
        <f t="shared" si="172"/>
        <v>1.9129341287205372E-4</v>
      </c>
      <c r="F2239">
        <v>90</v>
      </c>
      <c r="G2239" s="10">
        <f t="shared" si="173"/>
        <v>0.33090254815447273</v>
      </c>
      <c r="H2239" s="14">
        <f t="shared" si="175"/>
        <v>0</v>
      </c>
      <c r="I2239" s="14">
        <f t="shared" si="176"/>
        <v>-528961.68153099995</v>
      </c>
      <c r="J2239" s="16">
        <v>1</v>
      </c>
      <c r="K2239" s="16">
        <f t="shared" si="174"/>
        <v>1</v>
      </c>
      <c r="L2239" s="14">
        <v>242507.86755688401</v>
      </c>
      <c r="M2239" s="14">
        <v>242507.86755799901</v>
      </c>
      <c r="S2239" s="6"/>
      <c r="T2239" s="6"/>
    </row>
    <row r="2240" spans="1:20" x14ac:dyDescent="0.3">
      <c r="A2240" s="2">
        <v>41063</v>
      </c>
      <c r="B2240" t="s">
        <v>1439</v>
      </c>
      <c r="C2240" t="s">
        <v>1453</v>
      </c>
      <c r="D2240" s="14">
        <v>0</v>
      </c>
      <c r="E2240" s="11">
        <f t="shared" si="172"/>
        <v>0</v>
      </c>
      <c r="F2240">
        <v>0</v>
      </c>
      <c r="G2240" s="10">
        <f t="shared" si="173"/>
        <v>0</v>
      </c>
      <c r="H2240" s="14">
        <f t="shared" si="175"/>
        <v>0</v>
      </c>
      <c r="I2240" s="14">
        <f t="shared" si="176"/>
        <v>0</v>
      </c>
      <c r="J2240" s="16">
        <v>1</v>
      </c>
      <c r="K2240" s="16">
        <f t="shared" si="174"/>
        <v>1</v>
      </c>
      <c r="L2240" s="14">
        <v>0</v>
      </c>
      <c r="M2240" s="14">
        <v>0</v>
      </c>
      <c r="S2240" s="6"/>
      <c r="T2240" s="6"/>
    </row>
    <row r="2241" spans="1:20" x14ac:dyDescent="0.3">
      <c r="A2241" s="2">
        <v>41065</v>
      </c>
      <c r="B2241" t="s">
        <v>1439</v>
      </c>
      <c r="C2241" t="s">
        <v>1454</v>
      </c>
      <c r="D2241" s="14">
        <v>316737.39002199902</v>
      </c>
      <c r="E2241" s="11">
        <f t="shared" si="172"/>
        <v>2.3161378359041324E-4</v>
      </c>
      <c r="F2241">
        <v>36</v>
      </c>
      <c r="G2241" s="10">
        <f t="shared" si="173"/>
        <v>1.001623501132106</v>
      </c>
      <c r="H2241" s="14">
        <f t="shared" si="175"/>
        <v>513.39002199901734</v>
      </c>
      <c r="I2241" s="14">
        <f t="shared" si="176"/>
        <v>513.39002199901734</v>
      </c>
      <c r="J2241" s="16">
        <v>1</v>
      </c>
      <c r="K2241" s="16">
        <f t="shared" si="174"/>
        <v>0.99837913035160342</v>
      </c>
      <c r="L2241" s="14">
        <v>293964.34255904</v>
      </c>
      <c r="M2241" s="14">
        <v>293964.34256299998</v>
      </c>
      <c r="S2241" s="6"/>
      <c r="T2241" s="6"/>
    </row>
    <row r="2242" spans="1:20" x14ac:dyDescent="0.3">
      <c r="A2242" s="2">
        <v>41067</v>
      </c>
      <c r="B2242" t="s">
        <v>1439</v>
      </c>
      <c r="C2242" t="s">
        <v>169</v>
      </c>
      <c r="D2242" s="14">
        <v>858092.90932999901</v>
      </c>
      <c r="E2242" s="11">
        <f t="shared" ref="E2242:E2305" si="177">D2242/SUM(D$2:D$3500)</f>
        <v>6.2747926725108944E-4</v>
      </c>
      <c r="F2242">
        <v>2</v>
      </c>
      <c r="G2242" s="10">
        <f t="shared" si="173"/>
        <v>48.844086368966245</v>
      </c>
      <c r="H2242" s="14">
        <f t="shared" si="175"/>
        <v>840524.90932999901</v>
      </c>
      <c r="I2242" s="14">
        <f t="shared" si="176"/>
        <v>840524.90932999901</v>
      </c>
      <c r="J2242" s="16">
        <v>0.12846189264764149</v>
      </c>
      <c r="K2242" s="16">
        <f t="shared" si="174"/>
        <v>0.12283984502599236</v>
      </c>
      <c r="L2242" s="14">
        <v>818297.14503773395</v>
      </c>
      <c r="M2242" s="14">
        <v>105120.000289</v>
      </c>
      <c r="S2242" s="6"/>
      <c r="T2242" s="6"/>
    </row>
    <row r="2243" spans="1:20" x14ac:dyDescent="0.3">
      <c r="A2243" s="2">
        <v>41069</v>
      </c>
      <c r="B2243" t="s">
        <v>1439</v>
      </c>
      <c r="C2243" t="s">
        <v>172</v>
      </c>
      <c r="D2243" s="14">
        <v>0</v>
      </c>
      <c r="E2243" s="11">
        <f t="shared" si="177"/>
        <v>0</v>
      </c>
      <c r="F2243">
        <v>0</v>
      </c>
      <c r="G2243" s="10">
        <f t="shared" ref="G2243:G2306" si="178">D2243/8784/(F2243+1E-50)</f>
        <v>0</v>
      </c>
      <c r="H2243" s="14">
        <f t="shared" si="175"/>
        <v>0</v>
      </c>
      <c r="I2243" s="14">
        <f t="shared" si="176"/>
        <v>0</v>
      </c>
      <c r="J2243" s="16">
        <v>1</v>
      </c>
      <c r="K2243" s="16">
        <f t="shared" ref="K2243:K2306" si="179">IF(G2243&gt;1,MIN(1,IF(F2243&lt;12,105408/D2243,(D2243-I2243)/D2243)),1)</f>
        <v>1</v>
      </c>
      <c r="L2243" s="14">
        <v>0</v>
      </c>
      <c r="M2243" s="14">
        <v>0</v>
      </c>
      <c r="S2243" s="6"/>
      <c r="T2243" s="6"/>
    </row>
    <row r="2244" spans="1:20" x14ac:dyDescent="0.3">
      <c r="A2244" s="2">
        <v>41071</v>
      </c>
      <c r="B2244" t="s">
        <v>1439</v>
      </c>
      <c r="C2244" t="s">
        <v>1455</v>
      </c>
      <c r="D2244" s="14">
        <v>0</v>
      </c>
      <c r="E2244" s="11">
        <f t="shared" si="177"/>
        <v>0</v>
      </c>
      <c r="F2244">
        <v>2</v>
      </c>
      <c r="G2244" s="10">
        <f t="shared" si="178"/>
        <v>0</v>
      </c>
      <c r="H2244" s="14">
        <f t="shared" si="175"/>
        <v>0</v>
      </c>
      <c r="I2244" s="14">
        <f t="shared" si="176"/>
        <v>-17568</v>
      </c>
      <c r="J2244" s="16">
        <v>1</v>
      </c>
      <c r="K2244" s="16">
        <f t="shared" si="179"/>
        <v>1</v>
      </c>
      <c r="L2244" s="14">
        <v>0</v>
      </c>
      <c r="M2244" s="14">
        <v>0</v>
      </c>
      <c r="S2244" s="6"/>
      <c r="T2244" s="6"/>
    </row>
    <row r="2245" spans="1:20" x14ac:dyDescent="0.3">
      <c r="A2245" s="2">
        <v>42001</v>
      </c>
      <c r="B2245" t="s">
        <v>1456</v>
      </c>
      <c r="C2245" t="s">
        <v>369</v>
      </c>
      <c r="D2245" s="14">
        <v>357410.96433601645</v>
      </c>
      <c r="E2245" s="11">
        <f t="shared" si="177"/>
        <v>2.6135627922176612E-4</v>
      </c>
      <c r="F2245">
        <v>45</v>
      </c>
      <c r="G2245" s="10">
        <f t="shared" si="178"/>
        <v>0.90419693466913698</v>
      </c>
      <c r="H2245" s="14">
        <f t="shared" si="175"/>
        <v>0</v>
      </c>
      <c r="I2245" s="14">
        <f t="shared" si="176"/>
        <v>-37869.035663983552</v>
      </c>
      <c r="J2245" s="16">
        <v>1</v>
      </c>
      <c r="K2245" s="16">
        <f t="shared" si="179"/>
        <v>1</v>
      </c>
      <c r="L2245" s="14">
        <v>342511.25350850099</v>
      </c>
      <c r="M2245" s="14">
        <v>342511.25351100002</v>
      </c>
      <c r="S2245" s="6"/>
      <c r="T2245" s="6"/>
    </row>
    <row r="2246" spans="1:20" x14ac:dyDescent="0.3">
      <c r="A2246" s="2">
        <v>42003</v>
      </c>
      <c r="B2246" t="s">
        <v>1456</v>
      </c>
      <c r="C2246" t="s">
        <v>1457</v>
      </c>
      <c r="D2246" s="14">
        <v>3533138.9174605659</v>
      </c>
      <c r="E2246" s="11">
        <f t="shared" si="177"/>
        <v>2.5836030048954489E-3</v>
      </c>
      <c r="F2246">
        <v>50</v>
      </c>
      <c r="G2246" s="10">
        <f t="shared" si="178"/>
        <v>8.0444875169867167</v>
      </c>
      <c r="H2246" s="14">
        <f t="shared" si="175"/>
        <v>3093938.9174605659</v>
      </c>
      <c r="I2246" s="14">
        <f t="shared" si="176"/>
        <v>3093938.9174605659</v>
      </c>
      <c r="J2246" s="16">
        <v>0.15960309016756127</v>
      </c>
      <c r="K2246" s="16">
        <f t="shared" si="179"/>
        <v>0.12430872667629889</v>
      </c>
      <c r="L2246" s="14">
        <v>2744307.7670535999</v>
      </c>
      <c r="M2246" s="14">
        <v>437999.99953299999</v>
      </c>
      <c r="S2246" s="6"/>
      <c r="T2246" s="6"/>
    </row>
    <row r="2247" spans="1:20" x14ac:dyDescent="0.3">
      <c r="A2247" s="2">
        <v>42005</v>
      </c>
      <c r="B2247" t="s">
        <v>1456</v>
      </c>
      <c r="C2247" t="s">
        <v>1458</v>
      </c>
      <c r="D2247" s="14">
        <v>73789.72434734978</v>
      </c>
      <c r="E2247" s="11">
        <f t="shared" si="177"/>
        <v>5.3958635085666017E-5</v>
      </c>
      <c r="F2247">
        <v>0</v>
      </c>
      <c r="G2247" s="10">
        <f t="shared" si="178"/>
        <v>8.4004695295252473E+50</v>
      </c>
      <c r="H2247" s="14">
        <f t="shared" si="175"/>
        <v>73789.72434734978</v>
      </c>
      <c r="I2247" s="14">
        <f t="shared" si="176"/>
        <v>73789.72434734978</v>
      </c>
      <c r="J2247" s="16">
        <v>1</v>
      </c>
      <c r="K2247" s="16">
        <f t="shared" si="179"/>
        <v>1</v>
      </c>
      <c r="L2247" s="14">
        <v>79563.274433553306</v>
      </c>
      <c r="M2247" s="14">
        <v>79563.274433400002</v>
      </c>
      <c r="S2247" s="6"/>
      <c r="T2247" s="6"/>
    </row>
    <row r="2248" spans="1:20" x14ac:dyDescent="0.3">
      <c r="A2248" s="2">
        <v>42007</v>
      </c>
      <c r="B2248" t="s">
        <v>1456</v>
      </c>
      <c r="C2248" t="s">
        <v>1399</v>
      </c>
      <c r="D2248" s="14">
        <v>394359.37970287009</v>
      </c>
      <c r="E2248" s="11">
        <f t="shared" si="177"/>
        <v>2.8837475746392366E-4</v>
      </c>
      <c r="F2248">
        <v>4</v>
      </c>
      <c r="G2248" s="10">
        <f t="shared" si="178"/>
        <v>11.223798374967842</v>
      </c>
      <c r="H2248" s="14">
        <f t="shared" ref="H2248:H2311" si="180">MAX(0,D2248-8784*F2248)</f>
        <v>359223.37970287009</v>
      </c>
      <c r="I2248" s="14">
        <f t="shared" ref="I2248:I2311" si="181">D2248-8784*F2248</f>
        <v>359223.37970287009</v>
      </c>
      <c r="J2248" s="16">
        <v>0.2483884720392216</v>
      </c>
      <c r="K2248" s="16">
        <f t="shared" si="179"/>
        <v>0.26728919210548413</v>
      </c>
      <c r="L2248" s="14">
        <v>423208.04639746499</v>
      </c>
      <c r="M2248" s="14">
        <v>105119.9999827</v>
      </c>
      <c r="S2248" s="6"/>
      <c r="T2248" s="6"/>
    </row>
    <row r="2249" spans="1:20" x14ac:dyDescent="0.3">
      <c r="A2249" s="2">
        <v>42009</v>
      </c>
      <c r="B2249" t="s">
        <v>1456</v>
      </c>
      <c r="C2249" t="s">
        <v>1459</v>
      </c>
      <c r="D2249" s="14">
        <v>1900464.1130151299</v>
      </c>
      <c r="E2249" s="11">
        <f t="shared" si="177"/>
        <v>1.3897117854089177E-3</v>
      </c>
      <c r="F2249">
        <v>480</v>
      </c>
      <c r="G2249" s="10">
        <f t="shared" si="178"/>
        <v>0.45074000858927454</v>
      </c>
      <c r="H2249" s="14">
        <f t="shared" si="180"/>
        <v>0</v>
      </c>
      <c r="I2249" s="14">
        <f t="shared" si="181"/>
        <v>-2315855.8869848698</v>
      </c>
      <c r="J2249" s="16">
        <v>1</v>
      </c>
      <c r="K2249" s="16">
        <f t="shared" si="179"/>
        <v>1</v>
      </c>
      <c r="L2249" s="14">
        <v>1846654.4976622299</v>
      </c>
      <c r="M2249" s="14">
        <v>1846654.49764</v>
      </c>
      <c r="S2249" s="6"/>
      <c r="T2249" s="6"/>
    </row>
    <row r="2250" spans="1:20" x14ac:dyDescent="0.3">
      <c r="A2250" s="2">
        <v>42011</v>
      </c>
      <c r="B2250" t="s">
        <v>1456</v>
      </c>
      <c r="C2250" t="s">
        <v>1460</v>
      </c>
      <c r="D2250" s="14">
        <v>3088136.3155856184</v>
      </c>
      <c r="E2250" s="11">
        <f t="shared" si="177"/>
        <v>2.2581954604287968E-3</v>
      </c>
      <c r="F2250">
        <v>238</v>
      </c>
      <c r="G2250" s="10">
        <f t="shared" si="178"/>
        <v>1.4771587739671914</v>
      </c>
      <c r="H2250" s="14">
        <f t="shared" si="180"/>
        <v>997544.31558561837</v>
      </c>
      <c r="I2250" s="14">
        <f t="shared" si="181"/>
        <v>997544.31558561837</v>
      </c>
      <c r="J2250" s="16">
        <v>0.7830291766393731</v>
      </c>
      <c r="K2250" s="16">
        <f t="shared" si="179"/>
        <v>0.67697529718779625</v>
      </c>
      <c r="L2250" s="14">
        <v>2662582.7774987798</v>
      </c>
      <c r="M2250" s="14">
        <v>2084880.00098</v>
      </c>
      <c r="S2250" s="6"/>
      <c r="T2250" s="6"/>
    </row>
    <row r="2251" spans="1:20" x14ac:dyDescent="0.3">
      <c r="A2251" s="2">
        <v>42013</v>
      </c>
      <c r="B2251" t="s">
        <v>1456</v>
      </c>
      <c r="C2251" t="s">
        <v>1461</v>
      </c>
      <c r="D2251" s="14">
        <v>650924.24098831101</v>
      </c>
      <c r="E2251" s="11">
        <f t="shared" si="177"/>
        <v>4.7598746164937897E-4</v>
      </c>
      <c r="F2251">
        <v>4</v>
      </c>
      <c r="G2251" s="10">
        <f t="shared" si="178"/>
        <v>18.525849299530709</v>
      </c>
      <c r="H2251" s="14">
        <f t="shared" si="180"/>
        <v>615788.24098831101</v>
      </c>
      <c r="I2251" s="14">
        <f t="shared" si="181"/>
        <v>615788.24098831101</v>
      </c>
      <c r="J2251" s="16">
        <v>0.17061916148880224</v>
      </c>
      <c r="K2251" s="16">
        <f t="shared" si="179"/>
        <v>0.1619358957041713</v>
      </c>
      <c r="L2251" s="14">
        <v>616108.99434102303</v>
      </c>
      <c r="M2251" s="14">
        <v>105119.999698999</v>
      </c>
      <c r="S2251" s="6"/>
      <c r="T2251" s="6"/>
    </row>
    <row r="2252" spans="1:20" x14ac:dyDescent="0.3">
      <c r="A2252" s="2">
        <v>42015</v>
      </c>
      <c r="B2252" t="s">
        <v>1456</v>
      </c>
      <c r="C2252" t="s">
        <v>440</v>
      </c>
      <c r="D2252" s="14">
        <v>28847.642034255601</v>
      </c>
      <c r="E2252" s="11">
        <f t="shared" si="177"/>
        <v>2.1094798813464115E-5</v>
      </c>
      <c r="F2252">
        <v>0</v>
      </c>
      <c r="G2252" s="10">
        <f t="shared" si="178"/>
        <v>3.284112253444399E+50</v>
      </c>
      <c r="H2252" s="14">
        <f t="shared" si="180"/>
        <v>28847.642034255601</v>
      </c>
      <c r="I2252" s="14">
        <f t="shared" si="181"/>
        <v>28847.642034255601</v>
      </c>
      <c r="J2252" s="16">
        <v>1</v>
      </c>
      <c r="K2252" s="16">
        <f t="shared" si="179"/>
        <v>1</v>
      </c>
      <c r="L2252" s="14">
        <v>26055.802482282801</v>
      </c>
      <c r="M2252" s="14">
        <v>26055.8024821</v>
      </c>
      <c r="S2252" s="6"/>
      <c r="T2252" s="6"/>
    </row>
    <row r="2253" spans="1:20" x14ac:dyDescent="0.3">
      <c r="A2253" s="2">
        <v>42017</v>
      </c>
      <c r="B2253" t="s">
        <v>1456</v>
      </c>
      <c r="C2253" t="s">
        <v>1462</v>
      </c>
      <c r="D2253" s="14">
        <v>1802058.5490266108</v>
      </c>
      <c r="E2253" s="11">
        <f t="shared" si="177"/>
        <v>1.3177528512264189E-3</v>
      </c>
      <c r="F2253">
        <v>65</v>
      </c>
      <c r="G2253" s="10">
        <f t="shared" si="178"/>
        <v>3.1561905370369394</v>
      </c>
      <c r="H2253" s="14">
        <f t="shared" si="180"/>
        <v>1231098.5490266108</v>
      </c>
      <c r="I2253" s="14">
        <f t="shared" si="181"/>
        <v>1231098.5490266108</v>
      </c>
      <c r="J2253" s="16">
        <v>0.31280460883555078</v>
      </c>
      <c r="K2253" s="16">
        <f t="shared" si="179"/>
        <v>0.31683765231069011</v>
      </c>
      <c r="L2253" s="14">
        <v>1820305.6601931001</v>
      </c>
      <c r="M2253" s="14">
        <v>569400.00029300002</v>
      </c>
      <c r="S2253" s="6"/>
      <c r="T2253" s="6"/>
    </row>
    <row r="2254" spans="1:20" x14ac:dyDescent="0.3">
      <c r="A2254" s="2">
        <v>42019</v>
      </c>
      <c r="B2254" t="s">
        <v>1456</v>
      </c>
      <c r="C2254" t="s">
        <v>187</v>
      </c>
      <c r="D2254" s="14">
        <v>987293.26161675353</v>
      </c>
      <c r="E2254" s="11">
        <f t="shared" si="177"/>
        <v>7.2195684829155673E-4</v>
      </c>
      <c r="F2254">
        <v>90</v>
      </c>
      <c r="G2254" s="10">
        <f t="shared" si="178"/>
        <v>1.2488530429274862</v>
      </c>
      <c r="H2254" s="14">
        <f t="shared" si="180"/>
        <v>196733.26161675353</v>
      </c>
      <c r="I2254" s="14">
        <f t="shared" si="181"/>
        <v>196733.26161675353</v>
      </c>
      <c r="J2254" s="16">
        <v>0.82476567965785008</v>
      </c>
      <c r="K2254" s="16">
        <f t="shared" si="179"/>
        <v>0.80073472668638423</v>
      </c>
      <c r="L2254" s="14">
        <v>955907.86503676104</v>
      </c>
      <c r="M2254" s="14">
        <v>788400.00032200001</v>
      </c>
      <c r="S2254" s="6"/>
      <c r="T2254" s="6"/>
    </row>
    <row r="2255" spans="1:20" x14ac:dyDescent="0.3">
      <c r="A2255" s="2">
        <v>42021</v>
      </c>
      <c r="B2255" t="s">
        <v>1456</v>
      </c>
      <c r="C2255" t="s">
        <v>1463</v>
      </c>
      <c r="D2255" s="14">
        <v>274643.8924825908</v>
      </c>
      <c r="E2255" s="11">
        <f t="shared" si="177"/>
        <v>2.0083297104100459E-4</v>
      </c>
      <c r="F2255">
        <v>47</v>
      </c>
      <c r="G2255" s="10">
        <f t="shared" si="178"/>
        <v>0.66524215324427105</v>
      </c>
      <c r="H2255" s="14">
        <f t="shared" si="180"/>
        <v>0</v>
      </c>
      <c r="I2255" s="14">
        <f t="shared" si="181"/>
        <v>-138204.1075174092</v>
      </c>
      <c r="J2255" s="16">
        <v>1</v>
      </c>
      <c r="K2255" s="16">
        <f t="shared" si="179"/>
        <v>1</v>
      </c>
      <c r="L2255" s="14">
        <v>266223.61976186099</v>
      </c>
      <c r="M2255" s="14">
        <v>266223.61976600002</v>
      </c>
      <c r="S2255" s="6"/>
      <c r="T2255" s="6"/>
    </row>
    <row r="2256" spans="1:20" x14ac:dyDescent="0.3">
      <c r="A2256" s="2">
        <v>42023</v>
      </c>
      <c r="B2256" t="s">
        <v>1456</v>
      </c>
      <c r="C2256" t="s">
        <v>1464</v>
      </c>
      <c r="D2256" s="14">
        <v>0</v>
      </c>
      <c r="E2256" s="11">
        <f t="shared" si="177"/>
        <v>0</v>
      </c>
      <c r="F2256">
        <v>0</v>
      </c>
      <c r="G2256" s="10">
        <f t="shared" si="178"/>
        <v>0</v>
      </c>
      <c r="H2256" s="14">
        <f t="shared" si="180"/>
        <v>0</v>
      </c>
      <c r="I2256" s="14">
        <f t="shared" si="181"/>
        <v>0</v>
      </c>
      <c r="J2256" s="16">
        <v>1</v>
      </c>
      <c r="K2256" s="16">
        <f t="shared" si="179"/>
        <v>1</v>
      </c>
      <c r="L2256" s="14">
        <v>0</v>
      </c>
      <c r="M2256" s="14">
        <v>0</v>
      </c>
      <c r="S2256" s="6"/>
      <c r="T2256" s="6"/>
    </row>
    <row r="2257" spans="1:20" x14ac:dyDescent="0.3">
      <c r="A2257" s="2">
        <v>42025</v>
      </c>
      <c r="B2257" t="s">
        <v>1456</v>
      </c>
      <c r="C2257" t="s">
        <v>1100</v>
      </c>
      <c r="D2257" s="14">
        <v>974743.72527301474</v>
      </c>
      <c r="E2257" s="11">
        <f t="shared" si="177"/>
        <v>7.1278001699078464E-4</v>
      </c>
      <c r="F2257">
        <v>83</v>
      </c>
      <c r="G2257" s="10">
        <f t="shared" si="178"/>
        <v>1.3369649709123581</v>
      </c>
      <c r="H2257" s="14">
        <f t="shared" si="180"/>
        <v>245671.72527301474</v>
      </c>
      <c r="I2257" s="14">
        <f t="shared" si="181"/>
        <v>245671.72527301474</v>
      </c>
      <c r="J2257" s="16">
        <v>0.812699669361298</v>
      </c>
      <c r="K2257" s="16">
        <f t="shared" si="179"/>
        <v>0.74796275276949864</v>
      </c>
      <c r="L2257" s="14">
        <v>894647.83537353703</v>
      </c>
      <c r="M2257" s="14">
        <v>727079.99968200002</v>
      </c>
      <c r="S2257" s="6"/>
      <c r="T2257" s="6"/>
    </row>
    <row r="2258" spans="1:20" x14ac:dyDescent="0.3">
      <c r="A2258" s="2">
        <v>42027</v>
      </c>
      <c r="B2258" t="s">
        <v>1456</v>
      </c>
      <c r="C2258" t="s">
        <v>1465</v>
      </c>
      <c r="D2258" s="14">
        <v>2165912.9884556662</v>
      </c>
      <c r="E2258" s="11">
        <f t="shared" si="177"/>
        <v>1.5838209128041163E-3</v>
      </c>
      <c r="F2258">
        <v>230</v>
      </c>
      <c r="G2258" s="10">
        <f t="shared" si="178"/>
        <v>1.0720643207292242</v>
      </c>
      <c r="H2258" s="14">
        <f t="shared" si="180"/>
        <v>145592.98845566623</v>
      </c>
      <c r="I2258" s="14">
        <f t="shared" si="181"/>
        <v>145592.98845566623</v>
      </c>
      <c r="J2258" s="16">
        <v>0.89579712280133239</v>
      </c>
      <c r="K2258" s="16">
        <f t="shared" si="179"/>
        <v>0.93277985346979397</v>
      </c>
      <c r="L2258" s="14">
        <v>2249169.9835783602</v>
      </c>
      <c r="M2258" s="14">
        <v>2014800.0003799901</v>
      </c>
      <c r="S2258" s="6"/>
      <c r="T2258" s="6"/>
    </row>
    <row r="2259" spans="1:20" x14ac:dyDescent="0.3">
      <c r="A2259" s="2">
        <v>42029</v>
      </c>
      <c r="B2259" t="s">
        <v>1456</v>
      </c>
      <c r="C2259" t="s">
        <v>1466</v>
      </c>
      <c r="D2259" s="14">
        <v>1965227.7214174976</v>
      </c>
      <c r="E2259" s="11">
        <f t="shared" si="177"/>
        <v>1.4370700855451863E-3</v>
      </c>
      <c r="F2259">
        <v>4</v>
      </c>
      <c r="G2259" s="10">
        <f t="shared" si="178"/>
        <v>55.932027590434245</v>
      </c>
      <c r="H2259" s="14">
        <f t="shared" si="180"/>
        <v>1930091.7214174976</v>
      </c>
      <c r="I2259" s="14">
        <f t="shared" si="181"/>
        <v>1930091.7214174976</v>
      </c>
      <c r="J2259" s="16">
        <v>5.7674613644511659E-2</v>
      </c>
      <c r="K2259" s="16">
        <f t="shared" si="179"/>
        <v>5.3636532220281495E-2</v>
      </c>
      <c r="L2259" s="14">
        <v>1822638.99763827</v>
      </c>
      <c r="M2259" s="14">
        <v>105120.0006499</v>
      </c>
      <c r="S2259" s="6"/>
      <c r="T2259" s="6"/>
    </row>
    <row r="2260" spans="1:20" x14ac:dyDescent="0.3">
      <c r="A2260" s="2">
        <v>42031</v>
      </c>
      <c r="B2260" t="s">
        <v>1456</v>
      </c>
      <c r="C2260" t="s">
        <v>1467</v>
      </c>
      <c r="D2260" s="14">
        <v>1188060.3722248529</v>
      </c>
      <c r="E2260" s="11">
        <f t="shared" si="177"/>
        <v>8.6876752354914848E-4</v>
      </c>
      <c r="F2260">
        <v>6</v>
      </c>
      <c r="G2260" s="10">
        <f t="shared" si="178"/>
        <v>22.542129102626991</v>
      </c>
      <c r="H2260" s="14">
        <f t="shared" si="180"/>
        <v>1135356.3722248529</v>
      </c>
      <c r="I2260" s="14">
        <f t="shared" si="181"/>
        <v>1135356.3722248529</v>
      </c>
      <c r="J2260" s="16">
        <v>8.9663355408533027E-2</v>
      </c>
      <c r="K2260" s="16">
        <f t="shared" si="179"/>
        <v>8.8722763980928765E-2</v>
      </c>
      <c r="L2260" s="14">
        <v>1172385.3018759</v>
      </c>
      <c r="M2260" s="14">
        <v>105119.99951930001</v>
      </c>
      <c r="S2260" s="6"/>
      <c r="T2260" s="6"/>
    </row>
    <row r="2261" spans="1:20" x14ac:dyDescent="0.3">
      <c r="A2261" s="2">
        <v>42033</v>
      </c>
      <c r="B2261" t="s">
        <v>1456</v>
      </c>
      <c r="C2261" t="s">
        <v>1468</v>
      </c>
      <c r="D2261" s="14">
        <v>2148045.8409153107</v>
      </c>
      <c r="E2261" s="11">
        <f t="shared" si="177"/>
        <v>1.5707555855830311E-3</v>
      </c>
      <c r="F2261">
        <v>104</v>
      </c>
      <c r="G2261" s="10">
        <f t="shared" si="178"/>
        <v>2.351353248164616</v>
      </c>
      <c r="H2261" s="14">
        <f t="shared" si="180"/>
        <v>1234509.8409153107</v>
      </c>
      <c r="I2261" s="14">
        <f t="shared" si="181"/>
        <v>1234509.8409153107</v>
      </c>
      <c r="J2261" s="16">
        <v>0.38843904462924772</v>
      </c>
      <c r="K2261" s="16">
        <f t="shared" si="179"/>
        <v>0.42528701324676121</v>
      </c>
      <c r="L2261" s="14">
        <v>2345387.2945667999</v>
      </c>
      <c r="M2261" s="14">
        <v>911040.000856</v>
      </c>
      <c r="S2261" s="6"/>
      <c r="T2261" s="6"/>
    </row>
    <row r="2262" spans="1:20" x14ac:dyDescent="0.3">
      <c r="A2262" s="2">
        <v>42035</v>
      </c>
      <c r="B2262" t="s">
        <v>1456</v>
      </c>
      <c r="C2262" t="s">
        <v>528</v>
      </c>
      <c r="D2262" s="14">
        <v>1497370.6849178793</v>
      </c>
      <c r="E2262" s="11">
        <f t="shared" si="177"/>
        <v>1.0949502669928256E-3</v>
      </c>
      <c r="F2262">
        <v>451</v>
      </c>
      <c r="G2262" s="10">
        <f t="shared" si="178"/>
        <v>0.37797272124430009</v>
      </c>
      <c r="H2262" s="14">
        <f t="shared" si="180"/>
        <v>0</v>
      </c>
      <c r="I2262" s="14">
        <f t="shared" si="181"/>
        <v>-2464213.3150821207</v>
      </c>
      <c r="J2262" s="16">
        <v>1</v>
      </c>
      <c r="K2262" s="16">
        <f t="shared" si="179"/>
        <v>1</v>
      </c>
      <c r="L2262" s="14">
        <v>1327248.33084123</v>
      </c>
      <c r="M2262" s="14">
        <v>1327248.3308699999</v>
      </c>
      <c r="S2262" s="6"/>
      <c r="T2262" s="6"/>
    </row>
    <row r="2263" spans="1:20" x14ac:dyDescent="0.3">
      <c r="A2263" s="2">
        <v>42037</v>
      </c>
      <c r="B2263" t="s">
        <v>1456</v>
      </c>
      <c r="C2263" t="s">
        <v>55</v>
      </c>
      <c r="D2263" s="14">
        <v>800803.62888033583</v>
      </c>
      <c r="E2263" s="11">
        <f t="shared" si="177"/>
        <v>5.8558655921558663E-4</v>
      </c>
      <c r="F2263">
        <v>322</v>
      </c>
      <c r="G2263" s="10">
        <f t="shared" si="178"/>
        <v>0.28312474858308723</v>
      </c>
      <c r="H2263" s="14">
        <f t="shared" si="180"/>
        <v>0</v>
      </c>
      <c r="I2263" s="14">
        <f t="shared" si="181"/>
        <v>-2027644.3711196641</v>
      </c>
      <c r="J2263" s="16">
        <v>1</v>
      </c>
      <c r="K2263" s="16">
        <f t="shared" si="179"/>
        <v>1</v>
      </c>
      <c r="L2263" s="14">
        <v>815623.62578067498</v>
      </c>
      <c r="M2263" s="14">
        <v>815623.62577599997</v>
      </c>
      <c r="S2263" s="6"/>
      <c r="T2263" s="6"/>
    </row>
    <row r="2264" spans="1:20" x14ac:dyDescent="0.3">
      <c r="A2264" s="2">
        <v>42039</v>
      </c>
      <c r="B2264" t="s">
        <v>1456</v>
      </c>
      <c r="C2264" t="s">
        <v>58</v>
      </c>
      <c r="D2264" s="14">
        <v>524250.20829281589</v>
      </c>
      <c r="E2264" s="11">
        <f t="shared" si="177"/>
        <v>3.8335724835747317E-4</v>
      </c>
      <c r="F2264">
        <v>85</v>
      </c>
      <c r="G2264" s="10">
        <f t="shared" si="178"/>
        <v>0.70214589131685401</v>
      </c>
      <c r="H2264" s="14">
        <f t="shared" si="180"/>
        <v>0</v>
      </c>
      <c r="I2264" s="14">
        <f t="shared" si="181"/>
        <v>-222389.79170718411</v>
      </c>
      <c r="J2264" s="16">
        <v>1</v>
      </c>
      <c r="K2264" s="16">
        <f t="shared" si="179"/>
        <v>1</v>
      </c>
      <c r="L2264" s="14">
        <v>481572.64481365698</v>
      </c>
      <c r="M2264" s="14">
        <v>481572.64481000003</v>
      </c>
      <c r="S2264" s="6"/>
      <c r="T2264" s="6"/>
    </row>
    <row r="2265" spans="1:20" x14ac:dyDescent="0.3">
      <c r="A2265" s="2">
        <v>42041</v>
      </c>
      <c r="B2265" t="s">
        <v>1456</v>
      </c>
      <c r="C2265" t="s">
        <v>530</v>
      </c>
      <c r="D2265" s="14">
        <v>4381691.4814943569</v>
      </c>
      <c r="E2265" s="11">
        <f t="shared" si="177"/>
        <v>3.204105907686819E-3</v>
      </c>
      <c r="F2265">
        <v>828</v>
      </c>
      <c r="G2265" s="10">
        <f t="shared" si="178"/>
        <v>0.60244739577756068</v>
      </c>
      <c r="H2265" s="14">
        <f t="shared" si="180"/>
        <v>0</v>
      </c>
      <c r="I2265" s="14">
        <f t="shared" si="181"/>
        <v>-2891460.5185056431</v>
      </c>
      <c r="J2265" s="16">
        <v>1</v>
      </c>
      <c r="K2265" s="16">
        <f t="shared" si="179"/>
        <v>1</v>
      </c>
      <c r="L2265" s="14">
        <v>4345036.42824132</v>
      </c>
      <c r="M2265" s="14">
        <v>4345036.4282200001</v>
      </c>
      <c r="S2265" s="6"/>
      <c r="T2265" s="6"/>
    </row>
    <row r="2266" spans="1:20" x14ac:dyDescent="0.3">
      <c r="A2266" s="2">
        <v>42043</v>
      </c>
      <c r="B2266" t="s">
        <v>1456</v>
      </c>
      <c r="C2266" t="s">
        <v>1469</v>
      </c>
      <c r="D2266" s="14">
        <v>3094242.891829459</v>
      </c>
      <c r="E2266" s="11">
        <f t="shared" si="177"/>
        <v>2.2626608859616683E-3</v>
      </c>
      <c r="F2266">
        <v>414</v>
      </c>
      <c r="G2266" s="10">
        <f t="shared" si="178"/>
        <v>0.85086710461419168</v>
      </c>
      <c r="H2266" s="14">
        <f t="shared" si="180"/>
        <v>0</v>
      </c>
      <c r="I2266" s="14">
        <f t="shared" si="181"/>
        <v>-542333.108170541</v>
      </c>
      <c r="J2266" s="16">
        <v>1</v>
      </c>
      <c r="K2266" s="16">
        <f t="shared" si="179"/>
        <v>1</v>
      </c>
      <c r="L2266" s="14">
        <v>3244938.47952927</v>
      </c>
      <c r="M2266" s="14">
        <v>3244938.4794899998</v>
      </c>
      <c r="S2266" s="6"/>
      <c r="T2266" s="6"/>
    </row>
    <row r="2267" spans="1:20" x14ac:dyDescent="0.3">
      <c r="A2267" s="2">
        <v>42045</v>
      </c>
      <c r="B2267" t="s">
        <v>1456</v>
      </c>
      <c r="C2267" t="s">
        <v>581</v>
      </c>
      <c r="D2267" s="14">
        <v>1001917.1361015091</v>
      </c>
      <c r="E2267" s="11">
        <f t="shared" si="177"/>
        <v>7.3265053652309228E-4</v>
      </c>
      <c r="F2267">
        <v>18</v>
      </c>
      <c r="G2267" s="10">
        <f t="shared" si="178"/>
        <v>6.3367558193021978</v>
      </c>
      <c r="H2267" s="14">
        <f t="shared" si="180"/>
        <v>843805.1361015091</v>
      </c>
      <c r="I2267" s="14">
        <f t="shared" si="181"/>
        <v>843805.1361015091</v>
      </c>
      <c r="J2267" s="16">
        <v>0.1708872651059746</v>
      </c>
      <c r="K2267" s="16">
        <f t="shared" si="179"/>
        <v>0.1578094577913087</v>
      </c>
      <c r="L2267" s="14">
        <v>922713.579051857</v>
      </c>
      <c r="M2267" s="14">
        <v>157679.999904</v>
      </c>
      <c r="S2267" s="6"/>
      <c r="T2267" s="6"/>
    </row>
    <row r="2268" spans="1:20" x14ac:dyDescent="0.3">
      <c r="A2268" s="2">
        <v>42047</v>
      </c>
      <c r="B2268" t="s">
        <v>1456</v>
      </c>
      <c r="C2268" t="s">
        <v>676</v>
      </c>
      <c r="D2268" s="14">
        <v>0</v>
      </c>
      <c r="E2268" s="11">
        <f t="shared" si="177"/>
        <v>0</v>
      </c>
      <c r="F2268">
        <v>2</v>
      </c>
      <c r="G2268" s="10">
        <f t="shared" si="178"/>
        <v>0</v>
      </c>
      <c r="H2268" s="14">
        <f t="shared" si="180"/>
        <v>0</v>
      </c>
      <c r="I2268" s="14">
        <f t="shared" si="181"/>
        <v>-17568</v>
      </c>
      <c r="J2268" s="16">
        <v>1</v>
      </c>
      <c r="K2268" s="16">
        <f t="shared" si="179"/>
        <v>1</v>
      </c>
      <c r="L2268" s="14">
        <v>0</v>
      </c>
      <c r="M2268" s="14">
        <v>0</v>
      </c>
      <c r="S2268" s="6"/>
      <c r="T2268" s="6"/>
    </row>
    <row r="2269" spans="1:20" x14ac:dyDescent="0.3">
      <c r="A2269" s="2">
        <v>42049</v>
      </c>
      <c r="B2269" t="s">
        <v>1456</v>
      </c>
      <c r="C2269" t="s">
        <v>1241</v>
      </c>
      <c r="D2269" s="14">
        <v>1771232.3253809488</v>
      </c>
      <c r="E2269" s="11">
        <f t="shared" si="177"/>
        <v>1.2952112173136052E-3</v>
      </c>
      <c r="F2269">
        <v>440</v>
      </c>
      <c r="G2269" s="10">
        <f t="shared" si="178"/>
        <v>0.45827960066364176</v>
      </c>
      <c r="H2269" s="14">
        <f t="shared" si="180"/>
        <v>0</v>
      </c>
      <c r="I2269" s="14">
        <f t="shared" si="181"/>
        <v>-2093727.6746190512</v>
      </c>
      <c r="J2269" s="16">
        <v>1</v>
      </c>
      <c r="K2269" s="16">
        <f t="shared" si="179"/>
        <v>1</v>
      </c>
      <c r="L2269" s="14">
        <v>1425038.886585</v>
      </c>
      <c r="M2269" s="14">
        <v>1425038.8865499999</v>
      </c>
      <c r="S2269" s="6"/>
      <c r="T2269" s="6"/>
    </row>
    <row r="2270" spans="1:20" x14ac:dyDescent="0.3">
      <c r="A2270" s="2">
        <v>42051</v>
      </c>
      <c r="B2270" t="s">
        <v>1456</v>
      </c>
      <c r="C2270" t="s">
        <v>75</v>
      </c>
      <c r="D2270" s="14">
        <v>126587.15732014472</v>
      </c>
      <c r="E2270" s="11">
        <f t="shared" si="177"/>
        <v>9.2566685792407448E-5</v>
      </c>
      <c r="F2270">
        <v>4</v>
      </c>
      <c r="G2270" s="10">
        <f t="shared" si="178"/>
        <v>3.6027765630733355</v>
      </c>
      <c r="H2270" s="14">
        <f t="shared" si="180"/>
        <v>91451.157320144717</v>
      </c>
      <c r="I2270" s="14">
        <f t="shared" si="181"/>
        <v>91451.157320144717</v>
      </c>
      <c r="J2270" s="16">
        <v>0.99458966478647981</v>
      </c>
      <c r="K2270" s="16">
        <f t="shared" si="179"/>
        <v>0.83269110572898275</v>
      </c>
      <c r="L2270" s="14">
        <v>105691.828224777</v>
      </c>
      <c r="M2270" s="14">
        <v>105120.000027599</v>
      </c>
      <c r="S2270" s="6"/>
      <c r="T2270" s="6"/>
    </row>
    <row r="2271" spans="1:20" x14ac:dyDescent="0.3">
      <c r="A2271" s="2">
        <v>42053</v>
      </c>
      <c r="B2271" t="s">
        <v>1456</v>
      </c>
      <c r="C2271" t="s">
        <v>1470</v>
      </c>
      <c r="D2271" s="14">
        <v>0</v>
      </c>
      <c r="E2271" s="11">
        <f t="shared" si="177"/>
        <v>0</v>
      </c>
      <c r="F2271">
        <v>0</v>
      </c>
      <c r="G2271" s="10">
        <f t="shared" si="178"/>
        <v>0</v>
      </c>
      <c r="H2271" s="14">
        <f t="shared" si="180"/>
        <v>0</v>
      </c>
      <c r="I2271" s="14">
        <f t="shared" si="181"/>
        <v>0</v>
      </c>
      <c r="J2271" s="16">
        <v>1</v>
      </c>
      <c r="K2271" s="16">
        <f t="shared" si="179"/>
        <v>1</v>
      </c>
      <c r="L2271" s="14">
        <v>0</v>
      </c>
      <c r="M2271" s="14">
        <v>0</v>
      </c>
      <c r="S2271" s="6"/>
      <c r="T2271" s="6"/>
    </row>
    <row r="2272" spans="1:20" x14ac:dyDescent="0.3">
      <c r="A2272" s="2">
        <v>42055</v>
      </c>
      <c r="B2272" t="s">
        <v>1456</v>
      </c>
      <c r="C2272" t="s">
        <v>78</v>
      </c>
      <c r="D2272" s="14">
        <v>1953421.9120999919</v>
      </c>
      <c r="E2272" s="11">
        <f t="shared" si="177"/>
        <v>1.4284371036159468E-3</v>
      </c>
      <c r="F2272">
        <v>234</v>
      </c>
      <c r="G2272" s="10">
        <f t="shared" si="178"/>
        <v>0.95035939086022359</v>
      </c>
      <c r="H2272" s="14">
        <f t="shared" si="180"/>
        <v>0</v>
      </c>
      <c r="I2272" s="14">
        <f t="shared" si="181"/>
        <v>-102034.08790000807</v>
      </c>
      <c r="J2272" s="16">
        <v>1</v>
      </c>
      <c r="K2272" s="16">
        <f t="shared" si="179"/>
        <v>1</v>
      </c>
      <c r="L2272" s="14">
        <v>1960850.6027122999</v>
      </c>
      <c r="M2272" s="14">
        <v>1960850.60274</v>
      </c>
      <c r="S2272" s="6"/>
      <c r="T2272" s="6"/>
    </row>
    <row r="2273" spans="1:20" x14ac:dyDescent="0.3">
      <c r="A2273" s="2">
        <v>42057</v>
      </c>
      <c r="B2273" t="s">
        <v>1456</v>
      </c>
      <c r="C2273" t="s">
        <v>79</v>
      </c>
      <c r="D2273" s="14">
        <v>1031510.3112230345</v>
      </c>
      <c r="E2273" s="11">
        <f t="shared" si="177"/>
        <v>7.542905053877538E-4</v>
      </c>
      <c r="F2273">
        <v>36</v>
      </c>
      <c r="G2273" s="10">
        <f t="shared" si="178"/>
        <v>3.2619608607285802</v>
      </c>
      <c r="H2273" s="14">
        <f t="shared" si="180"/>
        <v>715286.31122303451</v>
      </c>
      <c r="I2273" s="14">
        <f t="shared" si="181"/>
        <v>715286.31122303451</v>
      </c>
      <c r="J2273" s="16">
        <v>0.32526834813959632</v>
      </c>
      <c r="K2273" s="16">
        <f t="shared" si="179"/>
        <v>0.30656407072175706</v>
      </c>
      <c r="L2273" s="14">
        <v>969537.92708387005</v>
      </c>
      <c r="M2273" s="14">
        <v>315359.99986400001</v>
      </c>
      <c r="S2273" s="6"/>
      <c r="T2273" s="6"/>
    </row>
    <row r="2274" spans="1:20" x14ac:dyDescent="0.3">
      <c r="A2274" s="2">
        <v>42059</v>
      </c>
      <c r="B2274" t="s">
        <v>1456</v>
      </c>
      <c r="C2274" t="s">
        <v>85</v>
      </c>
      <c r="D2274" s="14">
        <v>424752.09150580241</v>
      </c>
      <c r="E2274" s="11">
        <f t="shared" si="177"/>
        <v>3.1059938643419215E-4</v>
      </c>
      <c r="F2274">
        <v>63</v>
      </c>
      <c r="G2274" s="10">
        <f t="shared" si="178"/>
        <v>0.76754288371679102</v>
      </c>
      <c r="H2274" s="14">
        <f t="shared" si="180"/>
        <v>0</v>
      </c>
      <c r="I2274" s="14">
        <f t="shared" si="181"/>
        <v>-128639.90849419759</v>
      </c>
      <c r="J2274" s="16">
        <v>0.93781151929127815</v>
      </c>
      <c r="K2274" s="16">
        <f t="shared" si="179"/>
        <v>1</v>
      </c>
      <c r="L2274" s="14">
        <v>588476.45677644096</v>
      </c>
      <c r="M2274" s="14">
        <v>551879.99982999999</v>
      </c>
      <c r="S2274" s="6"/>
      <c r="T2274" s="6"/>
    </row>
    <row r="2275" spans="1:20" x14ac:dyDescent="0.3">
      <c r="A2275" s="2">
        <v>42061</v>
      </c>
      <c r="B2275" t="s">
        <v>1456</v>
      </c>
      <c r="C2275" t="s">
        <v>1471</v>
      </c>
      <c r="D2275" s="14">
        <v>81599.715739900828</v>
      </c>
      <c r="E2275" s="11">
        <f t="shared" si="177"/>
        <v>5.9669680618091699E-5</v>
      </c>
      <c r="F2275">
        <v>2</v>
      </c>
      <c r="G2275" s="10">
        <f t="shared" si="178"/>
        <v>4.6447925626081981</v>
      </c>
      <c r="H2275" s="14">
        <f t="shared" si="180"/>
        <v>64031.715739900828</v>
      </c>
      <c r="I2275" s="14">
        <f t="shared" si="181"/>
        <v>64031.715739900828</v>
      </c>
      <c r="J2275" s="16">
        <v>1</v>
      </c>
      <c r="K2275" s="16">
        <f t="shared" si="179"/>
        <v>1</v>
      </c>
      <c r="L2275" s="14">
        <v>76511.619238437299</v>
      </c>
      <c r="M2275" s="14">
        <v>76511.619238200001</v>
      </c>
      <c r="S2275" s="6"/>
      <c r="T2275" s="6"/>
    </row>
    <row r="2276" spans="1:20" x14ac:dyDescent="0.3">
      <c r="A2276" s="2">
        <v>42063</v>
      </c>
      <c r="B2276" t="s">
        <v>1456</v>
      </c>
      <c r="C2276" t="s">
        <v>1472</v>
      </c>
      <c r="D2276" s="14">
        <v>53394.985057532213</v>
      </c>
      <c r="E2276" s="11">
        <f t="shared" si="177"/>
        <v>3.9045009852072286E-5</v>
      </c>
      <c r="F2276">
        <v>2</v>
      </c>
      <c r="G2276" s="10">
        <f t="shared" si="178"/>
        <v>3.0393320274096203</v>
      </c>
      <c r="H2276" s="14">
        <f t="shared" si="180"/>
        <v>35826.985057532213</v>
      </c>
      <c r="I2276" s="14">
        <f t="shared" si="181"/>
        <v>35826.985057532213</v>
      </c>
      <c r="J2276" s="16">
        <v>1</v>
      </c>
      <c r="K2276" s="16">
        <f t="shared" si="179"/>
        <v>1</v>
      </c>
      <c r="L2276" s="14">
        <v>52527.0138001456</v>
      </c>
      <c r="M2276" s="14">
        <v>52527.013799799999</v>
      </c>
      <c r="S2276" s="6"/>
      <c r="T2276" s="6"/>
    </row>
    <row r="2277" spans="1:20" x14ac:dyDescent="0.3">
      <c r="A2277" s="2">
        <v>42065</v>
      </c>
      <c r="B2277" t="s">
        <v>1456</v>
      </c>
      <c r="C2277" t="s">
        <v>100</v>
      </c>
      <c r="D2277" s="14">
        <v>1096908.0624306088</v>
      </c>
      <c r="E2277" s="11">
        <f t="shared" si="177"/>
        <v>8.0211252158369052E-4</v>
      </c>
      <c r="F2277">
        <v>399</v>
      </c>
      <c r="G2277" s="10">
        <f t="shared" si="178"/>
        <v>0.31297165455493492</v>
      </c>
      <c r="H2277" s="14">
        <f t="shared" si="180"/>
        <v>0</v>
      </c>
      <c r="I2277" s="14">
        <f t="shared" si="181"/>
        <v>-2407907.937569391</v>
      </c>
      <c r="J2277" s="16">
        <v>1</v>
      </c>
      <c r="K2277" s="16">
        <f t="shared" si="179"/>
        <v>1</v>
      </c>
      <c r="L2277" s="14">
        <v>1037979.59949515</v>
      </c>
      <c r="M2277" s="14">
        <v>1037979.599497</v>
      </c>
      <c r="S2277" s="6"/>
      <c r="T2277" s="6"/>
    </row>
    <row r="2278" spans="1:20" x14ac:dyDescent="0.3">
      <c r="A2278" s="2">
        <v>42067</v>
      </c>
      <c r="B2278" t="s">
        <v>1456</v>
      </c>
      <c r="C2278" t="s">
        <v>1473</v>
      </c>
      <c r="D2278" s="14">
        <v>0</v>
      </c>
      <c r="E2278" s="11">
        <f t="shared" si="177"/>
        <v>0</v>
      </c>
      <c r="F2278">
        <v>0</v>
      </c>
      <c r="G2278" s="10">
        <f t="shared" si="178"/>
        <v>0</v>
      </c>
      <c r="H2278" s="14">
        <f t="shared" si="180"/>
        <v>0</v>
      </c>
      <c r="I2278" s="14">
        <f t="shared" si="181"/>
        <v>0</v>
      </c>
      <c r="J2278" s="16">
        <v>1</v>
      </c>
      <c r="K2278" s="16">
        <f t="shared" si="179"/>
        <v>1</v>
      </c>
      <c r="L2278" s="14">
        <v>0</v>
      </c>
      <c r="M2278" s="14">
        <v>0</v>
      </c>
      <c r="S2278" s="6"/>
      <c r="T2278" s="6"/>
    </row>
    <row r="2279" spans="1:20" x14ac:dyDescent="0.3">
      <c r="A2279" s="2">
        <v>42069</v>
      </c>
      <c r="B2279" t="s">
        <v>1456</v>
      </c>
      <c r="C2279" t="s">
        <v>1474</v>
      </c>
      <c r="D2279" s="14">
        <v>2290129.8938539377</v>
      </c>
      <c r="E2279" s="11">
        <f t="shared" si="177"/>
        <v>1.6746543551179138E-3</v>
      </c>
      <c r="F2279">
        <v>22</v>
      </c>
      <c r="G2279" s="10">
        <f t="shared" si="178"/>
        <v>11.850730118055232</v>
      </c>
      <c r="H2279" s="14">
        <f t="shared" si="180"/>
        <v>2096881.8938539377</v>
      </c>
      <c r="I2279" s="14">
        <f t="shared" si="181"/>
        <v>2096881.8938539377</v>
      </c>
      <c r="J2279" s="16">
        <v>9.1205795880266588E-2</v>
      </c>
      <c r="K2279" s="16">
        <f t="shared" si="179"/>
        <v>8.4382986536537988E-2</v>
      </c>
      <c r="L2279" s="14">
        <v>2113023.6092733</v>
      </c>
      <c r="M2279" s="14">
        <v>192720.00025000001</v>
      </c>
      <c r="S2279" s="6"/>
      <c r="T2279" s="6"/>
    </row>
    <row r="2280" spans="1:20" x14ac:dyDescent="0.3">
      <c r="A2280" s="2">
        <v>42071</v>
      </c>
      <c r="B2280" t="s">
        <v>1456</v>
      </c>
      <c r="C2280" t="s">
        <v>1159</v>
      </c>
      <c r="D2280" s="14">
        <v>2647373.1895844326</v>
      </c>
      <c r="E2280" s="11">
        <f t="shared" si="177"/>
        <v>1.9358880269010335E-3</v>
      </c>
      <c r="F2280">
        <v>67</v>
      </c>
      <c r="G2280" s="10">
        <f t="shared" si="178"/>
        <v>4.4982960701690198</v>
      </c>
      <c r="H2280" s="14">
        <f t="shared" si="180"/>
        <v>2058845.1895844326</v>
      </c>
      <c r="I2280" s="14">
        <f t="shared" si="181"/>
        <v>2058845.1895844326</v>
      </c>
      <c r="J2280" s="16">
        <v>0.22306647169838131</v>
      </c>
      <c r="K2280" s="16">
        <f t="shared" si="179"/>
        <v>0.22230639877877711</v>
      </c>
      <c r="L2280" s="14">
        <v>2631143.9614092</v>
      </c>
      <c r="M2280" s="14">
        <v>586920.00079900003</v>
      </c>
      <c r="S2280" s="6"/>
      <c r="T2280" s="6"/>
    </row>
    <row r="2281" spans="1:20" x14ac:dyDescent="0.3">
      <c r="A2281" s="2">
        <v>42073</v>
      </c>
      <c r="B2281" t="s">
        <v>1456</v>
      </c>
      <c r="C2281" t="s">
        <v>206</v>
      </c>
      <c r="D2281" s="14">
        <v>324186.12121713528</v>
      </c>
      <c r="E2281" s="11">
        <f t="shared" si="177"/>
        <v>2.3706065809718879E-4</v>
      </c>
      <c r="F2281">
        <v>38</v>
      </c>
      <c r="G2281" s="10">
        <f t="shared" si="178"/>
        <v>0.97122196223137558</v>
      </c>
      <c r="H2281" s="14">
        <f t="shared" si="180"/>
        <v>0</v>
      </c>
      <c r="I2281" s="14">
        <f t="shared" si="181"/>
        <v>-9605.8787828647182</v>
      </c>
      <c r="J2281" s="16">
        <v>0.95460392877563771</v>
      </c>
      <c r="K2281" s="16">
        <f t="shared" si="179"/>
        <v>1</v>
      </c>
      <c r="L2281" s="14">
        <v>348710.06704124599</v>
      </c>
      <c r="M2281" s="14">
        <v>332880.00007499999</v>
      </c>
      <c r="S2281" s="6"/>
      <c r="T2281" s="6"/>
    </row>
    <row r="2282" spans="1:20" x14ac:dyDescent="0.3">
      <c r="A2282" s="2">
        <v>42075</v>
      </c>
      <c r="B2282" t="s">
        <v>1456</v>
      </c>
      <c r="C2282" t="s">
        <v>1475</v>
      </c>
      <c r="D2282" s="14">
        <v>1527688.6186577154</v>
      </c>
      <c r="E2282" s="11">
        <f t="shared" si="177"/>
        <v>1.117120214606649E-3</v>
      </c>
      <c r="F2282">
        <v>94</v>
      </c>
      <c r="G2282" s="10">
        <f t="shared" si="178"/>
        <v>1.8501828986185174</v>
      </c>
      <c r="H2282" s="14">
        <f t="shared" si="180"/>
        <v>701992.61865771539</v>
      </c>
      <c r="I2282" s="14">
        <f t="shared" si="181"/>
        <v>701992.61865771539</v>
      </c>
      <c r="J2282" s="16">
        <v>0.60519248715763307</v>
      </c>
      <c r="K2282" s="16">
        <f t="shared" si="179"/>
        <v>0.54048710575947567</v>
      </c>
      <c r="L2282" s="14">
        <v>1360624.9540333</v>
      </c>
      <c r="M2282" s="14">
        <v>823439.99980200001</v>
      </c>
      <c r="S2282" s="6"/>
      <c r="T2282" s="6"/>
    </row>
    <row r="2283" spans="1:20" x14ac:dyDescent="0.3">
      <c r="A2283" s="2">
        <v>42077</v>
      </c>
      <c r="B2283" t="s">
        <v>1456</v>
      </c>
      <c r="C2283" t="s">
        <v>1476</v>
      </c>
      <c r="D2283" s="14">
        <v>2323193.3228075984</v>
      </c>
      <c r="E2283" s="11">
        <f t="shared" si="177"/>
        <v>1.6988319423547674E-3</v>
      </c>
      <c r="F2283">
        <v>142</v>
      </c>
      <c r="G2283" s="10">
        <f t="shared" si="178"/>
        <v>1.862536015232239</v>
      </c>
      <c r="H2283" s="14">
        <f t="shared" si="180"/>
        <v>1075865.3228075984</v>
      </c>
      <c r="I2283" s="14">
        <f t="shared" si="181"/>
        <v>1075865.3228075984</v>
      </c>
      <c r="J2283" s="16">
        <v>0.55074320407206334</v>
      </c>
      <c r="K2283" s="16">
        <f t="shared" si="179"/>
        <v>0.53690236957662818</v>
      </c>
      <c r="L2283" s="14">
        <v>2258620.6979776202</v>
      </c>
      <c r="M2283" s="14">
        <v>1243919.9998699999</v>
      </c>
      <c r="S2283" s="6"/>
      <c r="T2283" s="6"/>
    </row>
    <row r="2284" spans="1:20" x14ac:dyDescent="0.3">
      <c r="A2284" s="2">
        <v>42079</v>
      </c>
      <c r="B2284" t="s">
        <v>1456</v>
      </c>
      <c r="C2284" t="s">
        <v>1477</v>
      </c>
      <c r="D2284" s="14">
        <v>3297997.6680080066</v>
      </c>
      <c r="E2284" s="11">
        <f t="shared" si="177"/>
        <v>2.4116562875846135E-3</v>
      </c>
      <c r="F2284">
        <v>796</v>
      </c>
      <c r="G2284" s="10">
        <f t="shared" si="178"/>
        <v>0.47167727126182007</v>
      </c>
      <c r="H2284" s="14">
        <f t="shared" si="180"/>
        <v>0</v>
      </c>
      <c r="I2284" s="14">
        <f t="shared" si="181"/>
        <v>-3694066.3319919934</v>
      </c>
      <c r="J2284" s="16">
        <v>1</v>
      </c>
      <c r="K2284" s="16">
        <f t="shared" si="179"/>
        <v>1</v>
      </c>
      <c r="L2284" s="14">
        <v>3343717.05548763</v>
      </c>
      <c r="M2284" s="14">
        <v>3343717.0554899899</v>
      </c>
      <c r="S2284" s="6"/>
      <c r="T2284" s="6"/>
    </row>
    <row r="2285" spans="1:20" x14ac:dyDescent="0.3">
      <c r="A2285" s="2">
        <v>42081</v>
      </c>
      <c r="B2285" t="s">
        <v>1456</v>
      </c>
      <c r="C2285" t="s">
        <v>1478</v>
      </c>
      <c r="D2285" s="14">
        <v>824366.2538666355</v>
      </c>
      <c r="E2285" s="11">
        <f t="shared" si="177"/>
        <v>6.0281669653540178E-4</v>
      </c>
      <c r="F2285">
        <v>2</v>
      </c>
      <c r="G2285" s="10">
        <f t="shared" si="178"/>
        <v>46.924308621734717</v>
      </c>
      <c r="H2285" s="14">
        <f t="shared" si="180"/>
        <v>806798.2538666355</v>
      </c>
      <c r="I2285" s="14">
        <f t="shared" si="181"/>
        <v>806798.2538666355</v>
      </c>
      <c r="J2285" s="16">
        <v>0.14784813485084705</v>
      </c>
      <c r="K2285" s="16">
        <f t="shared" si="179"/>
        <v>0.12786549607724812</v>
      </c>
      <c r="L2285" s="14">
        <v>710999.83848851302</v>
      </c>
      <c r="M2285" s="14">
        <v>105120.0001054</v>
      </c>
      <c r="S2285" s="6"/>
      <c r="T2285" s="6"/>
    </row>
    <row r="2286" spans="1:20" x14ac:dyDescent="0.3">
      <c r="A2286" s="2">
        <v>42083</v>
      </c>
      <c r="B2286" t="s">
        <v>1456</v>
      </c>
      <c r="C2286" t="s">
        <v>1479</v>
      </c>
      <c r="D2286" s="14">
        <v>24623.876587274885</v>
      </c>
      <c r="E2286" s="11">
        <f t="shared" si="177"/>
        <v>1.800617610268876E-5</v>
      </c>
      <c r="F2286">
        <v>2</v>
      </c>
      <c r="G2286" s="10">
        <f t="shared" si="178"/>
        <v>1.4016323194031697</v>
      </c>
      <c r="H2286" s="14">
        <f t="shared" si="180"/>
        <v>7055.8765872748845</v>
      </c>
      <c r="I2286" s="14">
        <f t="shared" si="181"/>
        <v>7055.8765872748845</v>
      </c>
      <c r="J2286" s="16">
        <v>1</v>
      </c>
      <c r="K2286" s="16">
        <f t="shared" si="179"/>
        <v>1</v>
      </c>
      <c r="L2286" s="14">
        <v>23432.049835031299</v>
      </c>
      <c r="M2286" s="14">
        <v>23432.0498353</v>
      </c>
      <c r="S2286" s="6"/>
      <c r="T2286" s="6"/>
    </row>
    <row r="2287" spans="1:20" x14ac:dyDescent="0.3">
      <c r="A2287" s="2">
        <v>42085</v>
      </c>
      <c r="B2287" t="s">
        <v>1456</v>
      </c>
      <c r="C2287" t="s">
        <v>556</v>
      </c>
      <c r="D2287" s="14">
        <v>2216356.2361750039</v>
      </c>
      <c r="E2287" s="11">
        <f t="shared" si="177"/>
        <v>1.6207074687615698E-3</v>
      </c>
      <c r="F2287">
        <v>58</v>
      </c>
      <c r="G2287" s="10">
        <f t="shared" si="178"/>
        <v>4.3503003819150106</v>
      </c>
      <c r="H2287" s="14">
        <f t="shared" si="180"/>
        <v>1706884.2361750039</v>
      </c>
      <c r="I2287" s="14">
        <f t="shared" si="181"/>
        <v>1706884.2361750039</v>
      </c>
      <c r="J2287" s="16">
        <v>0.22171957365195644</v>
      </c>
      <c r="K2287" s="16">
        <f t="shared" si="179"/>
        <v>0.229869184242353</v>
      </c>
      <c r="L2287" s="14">
        <v>2291543.2842872101</v>
      </c>
      <c r="M2287" s="14">
        <v>508080.00079299998</v>
      </c>
      <c r="S2287" s="6"/>
      <c r="T2287" s="6"/>
    </row>
    <row r="2288" spans="1:20" x14ac:dyDescent="0.3">
      <c r="A2288" s="2">
        <v>42087</v>
      </c>
      <c r="B2288" t="s">
        <v>1456</v>
      </c>
      <c r="C2288" t="s">
        <v>1480</v>
      </c>
      <c r="D2288" s="14">
        <v>209396.57865623757</v>
      </c>
      <c r="E2288" s="11">
        <f t="shared" si="177"/>
        <v>1.5312096197449325E-4</v>
      </c>
      <c r="F2288">
        <v>20</v>
      </c>
      <c r="G2288" s="10">
        <f t="shared" si="178"/>
        <v>1.191920415848347</v>
      </c>
      <c r="H2288" s="14">
        <f t="shared" si="180"/>
        <v>33716.578656237572</v>
      </c>
      <c r="I2288" s="14">
        <f t="shared" si="181"/>
        <v>33716.578656237572</v>
      </c>
      <c r="J2288" s="16">
        <v>0.83585510117631734</v>
      </c>
      <c r="K2288" s="16">
        <f t="shared" si="179"/>
        <v>0.8389821893337166</v>
      </c>
      <c r="L2288" s="14">
        <v>209605.707681976</v>
      </c>
      <c r="M2288" s="14">
        <v>175199.999962</v>
      </c>
      <c r="S2288" s="6"/>
      <c r="T2288" s="6"/>
    </row>
    <row r="2289" spans="1:20" x14ac:dyDescent="0.3">
      <c r="A2289" s="2">
        <v>42089</v>
      </c>
      <c r="B2289" t="s">
        <v>1456</v>
      </c>
      <c r="C2289" t="s">
        <v>121</v>
      </c>
      <c r="D2289" s="14">
        <v>1992640.4070314677</v>
      </c>
      <c r="E2289" s="11">
        <f t="shared" si="177"/>
        <v>1.4571155744373728E-3</v>
      </c>
      <c r="F2289">
        <v>20</v>
      </c>
      <c r="G2289" s="10">
        <f t="shared" si="178"/>
        <v>11.342443118348518</v>
      </c>
      <c r="H2289" s="14">
        <f t="shared" si="180"/>
        <v>1816960.4070314677</v>
      </c>
      <c r="I2289" s="14">
        <f t="shared" si="181"/>
        <v>1816960.4070314677</v>
      </c>
      <c r="J2289" s="16">
        <v>9.0047306515920175E-2</v>
      </c>
      <c r="K2289" s="16">
        <f t="shared" si="179"/>
        <v>8.8164427149060448E-2</v>
      </c>
      <c r="L2289" s="14">
        <v>1945643.98175317</v>
      </c>
      <c r="M2289" s="14">
        <v>175200.00093699899</v>
      </c>
      <c r="S2289" s="6"/>
      <c r="T2289" s="6"/>
    </row>
    <row r="2290" spans="1:20" x14ac:dyDescent="0.3">
      <c r="A2290" s="2">
        <v>42091</v>
      </c>
      <c r="B2290" t="s">
        <v>1456</v>
      </c>
      <c r="C2290" t="s">
        <v>122</v>
      </c>
      <c r="D2290" s="14">
        <v>2694827.2861116868</v>
      </c>
      <c r="E2290" s="11">
        <f t="shared" si="177"/>
        <v>1.9705887701343431E-3</v>
      </c>
      <c r="F2290">
        <v>22</v>
      </c>
      <c r="G2290" s="10">
        <f t="shared" si="178"/>
        <v>13.944916822485546</v>
      </c>
      <c r="H2290" s="14">
        <f t="shared" si="180"/>
        <v>2501579.2861116868</v>
      </c>
      <c r="I2290" s="14">
        <f t="shared" si="181"/>
        <v>2501579.2861116868</v>
      </c>
      <c r="J2290" s="16">
        <v>7.0458406289344258E-2</v>
      </c>
      <c r="K2290" s="16">
        <f t="shared" si="179"/>
        <v>7.1710718158429262E-2</v>
      </c>
      <c r="L2290" s="14">
        <v>2735230.75736483</v>
      </c>
      <c r="M2290" s="14">
        <v>192719.999209</v>
      </c>
      <c r="S2290" s="6"/>
      <c r="T2290" s="6"/>
    </row>
    <row r="2291" spans="1:20" x14ac:dyDescent="0.3">
      <c r="A2291" s="2">
        <v>42093</v>
      </c>
      <c r="B2291" t="s">
        <v>1456</v>
      </c>
      <c r="C2291" t="s">
        <v>1481</v>
      </c>
      <c r="D2291" s="14">
        <v>663738.65009780636</v>
      </c>
      <c r="E2291" s="11">
        <f t="shared" si="177"/>
        <v>4.8535798079812724E-4</v>
      </c>
      <c r="F2291">
        <v>36</v>
      </c>
      <c r="G2291" s="10">
        <f t="shared" si="178"/>
        <v>2.0989509022016239</v>
      </c>
      <c r="H2291" s="14">
        <f t="shared" si="180"/>
        <v>347514.65009780636</v>
      </c>
      <c r="I2291" s="14">
        <f t="shared" si="181"/>
        <v>347514.65009780636</v>
      </c>
      <c r="J2291" s="16">
        <v>0.48496704423320802</v>
      </c>
      <c r="K2291" s="16">
        <f t="shared" si="179"/>
        <v>0.47642848575023056</v>
      </c>
      <c r="L2291" s="14">
        <v>650270.990064046</v>
      </c>
      <c r="M2291" s="14">
        <v>315359.99985299999</v>
      </c>
      <c r="S2291" s="6"/>
      <c r="T2291" s="6"/>
    </row>
    <row r="2292" spans="1:20" x14ac:dyDescent="0.3">
      <c r="A2292" s="2">
        <v>42095</v>
      </c>
      <c r="B2292" t="s">
        <v>1456</v>
      </c>
      <c r="C2292" t="s">
        <v>1306</v>
      </c>
      <c r="D2292" s="14">
        <v>1869664.4176595053</v>
      </c>
      <c r="E2292" s="11">
        <f t="shared" si="177"/>
        <v>1.3671895502719391E-3</v>
      </c>
      <c r="F2292">
        <v>18</v>
      </c>
      <c r="G2292" s="10">
        <f t="shared" si="178"/>
        <v>11.824936865383432</v>
      </c>
      <c r="H2292" s="14">
        <f t="shared" si="180"/>
        <v>1711552.4176595053</v>
      </c>
      <c r="I2292" s="14">
        <f t="shared" si="181"/>
        <v>1711552.4176595053</v>
      </c>
      <c r="J2292" s="16">
        <v>9.6661860495882657E-2</v>
      </c>
      <c r="K2292" s="16">
        <f t="shared" si="179"/>
        <v>8.4567047704704537E-2</v>
      </c>
      <c r="L2292" s="14">
        <v>1631253.5181203301</v>
      </c>
      <c r="M2292" s="14">
        <v>157679.99919199999</v>
      </c>
      <c r="S2292" s="6"/>
      <c r="T2292" s="6"/>
    </row>
    <row r="2293" spans="1:20" x14ac:dyDescent="0.3">
      <c r="A2293" s="2">
        <v>42097</v>
      </c>
      <c r="B2293" t="s">
        <v>1456</v>
      </c>
      <c r="C2293" t="s">
        <v>1482</v>
      </c>
      <c r="D2293" s="14">
        <v>596289.74375031714</v>
      </c>
      <c r="E2293" s="11">
        <f t="shared" si="177"/>
        <v>4.3603606020930005E-4</v>
      </c>
      <c r="F2293">
        <v>352</v>
      </c>
      <c r="G2293" s="10">
        <f t="shared" si="178"/>
        <v>0.19285120148407653</v>
      </c>
      <c r="H2293" s="14">
        <f t="shared" si="180"/>
        <v>0</v>
      </c>
      <c r="I2293" s="14">
        <f t="shared" si="181"/>
        <v>-2495678.256249683</v>
      </c>
      <c r="J2293" s="16">
        <v>1</v>
      </c>
      <c r="K2293" s="16">
        <f t="shared" si="179"/>
        <v>1</v>
      </c>
      <c r="L2293" s="14">
        <v>557198.96001368901</v>
      </c>
      <c r="M2293" s="14">
        <v>557198.96001399995</v>
      </c>
      <c r="S2293" s="6"/>
      <c r="T2293" s="6"/>
    </row>
    <row r="2294" spans="1:20" x14ac:dyDescent="0.3">
      <c r="A2294" s="2">
        <v>42099</v>
      </c>
      <c r="B2294" t="s">
        <v>1456</v>
      </c>
      <c r="C2294" t="s">
        <v>211</v>
      </c>
      <c r="D2294" s="14">
        <v>0</v>
      </c>
      <c r="E2294" s="11">
        <f t="shared" si="177"/>
        <v>0</v>
      </c>
      <c r="F2294">
        <v>117</v>
      </c>
      <c r="G2294" s="10">
        <f t="shared" si="178"/>
        <v>0</v>
      </c>
      <c r="H2294" s="14">
        <f t="shared" si="180"/>
        <v>0</v>
      </c>
      <c r="I2294" s="14">
        <f t="shared" si="181"/>
        <v>-1027728</v>
      </c>
      <c r="J2294" s="16">
        <v>1</v>
      </c>
      <c r="K2294" s="16">
        <f t="shared" si="179"/>
        <v>1</v>
      </c>
      <c r="L2294" s="14">
        <v>0</v>
      </c>
      <c r="M2294" s="14">
        <v>0</v>
      </c>
      <c r="S2294" s="6"/>
      <c r="T2294" s="6"/>
    </row>
    <row r="2295" spans="1:20" x14ac:dyDescent="0.3">
      <c r="A2295" s="2">
        <v>42101</v>
      </c>
      <c r="B2295" t="s">
        <v>1456</v>
      </c>
      <c r="C2295" t="s">
        <v>1483</v>
      </c>
      <c r="D2295" s="14">
        <v>1081562.9491421299</v>
      </c>
      <c r="E2295" s="11">
        <f t="shared" si="177"/>
        <v>7.9089142846259966E-4</v>
      </c>
      <c r="F2295">
        <v>0</v>
      </c>
      <c r="G2295" s="10">
        <f t="shared" si="178"/>
        <v>1.231287510407707E+52</v>
      </c>
      <c r="H2295" s="14">
        <f t="shared" si="180"/>
        <v>1081562.9491421299</v>
      </c>
      <c r="I2295" s="14">
        <f t="shared" si="181"/>
        <v>1081562.9491421299</v>
      </c>
      <c r="J2295" s="16">
        <v>9.3485179126808107E-2</v>
      </c>
      <c r="K2295" s="16">
        <f t="shared" si="179"/>
        <v>9.7458959817001062E-2</v>
      </c>
      <c r="L2295" s="14">
        <v>1124456.31474492</v>
      </c>
      <c r="M2295" s="14">
        <v>105119.9998611</v>
      </c>
      <c r="S2295" s="6"/>
      <c r="T2295" s="6"/>
    </row>
    <row r="2296" spans="1:20" x14ac:dyDescent="0.3">
      <c r="A2296" s="2">
        <v>42103</v>
      </c>
      <c r="B2296" t="s">
        <v>1456</v>
      </c>
      <c r="C2296" t="s">
        <v>133</v>
      </c>
      <c r="D2296" s="14">
        <v>1128679.6452797635</v>
      </c>
      <c r="E2296" s="11">
        <f t="shared" si="177"/>
        <v>8.2534544812210117E-4</v>
      </c>
      <c r="F2296">
        <v>99</v>
      </c>
      <c r="G2296" s="10">
        <f t="shared" si="178"/>
        <v>1.2979057943733365</v>
      </c>
      <c r="H2296" s="14">
        <f t="shared" si="180"/>
        <v>259063.6452797635</v>
      </c>
      <c r="I2296" s="14">
        <f t="shared" si="181"/>
        <v>259063.6452797635</v>
      </c>
      <c r="J2296" s="16">
        <v>0.77075175492379888</v>
      </c>
      <c r="K2296" s="16">
        <f t="shared" si="179"/>
        <v>0.77047194359959426</v>
      </c>
      <c r="L2296" s="14">
        <v>1125187.1882547699</v>
      </c>
      <c r="M2296" s="14">
        <v>867240.00005499995</v>
      </c>
      <c r="S2296" s="6"/>
      <c r="T2296" s="6"/>
    </row>
    <row r="2297" spans="1:20" x14ac:dyDescent="0.3">
      <c r="A2297" s="2">
        <v>42105</v>
      </c>
      <c r="B2297" t="s">
        <v>1456</v>
      </c>
      <c r="C2297" t="s">
        <v>1484</v>
      </c>
      <c r="D2297" s="14">
        <v>0</v>
      </c>
      <c r="E2297" s="11">
        <f t="shared" si="177"/>
        <v>0</v>
      </c>
      <c r="F2297">
        <v>0</v>
      </c>
      <c r="G2297" s="10">
        <f t="shared" si="178"/>
        <v>0</v>
      </c>
      <c r="H2297" s="14">
        <f t="shared" si="180"/>
        <v>0</v>
      </c>
      <c r="I2297" s="14">
        <f t="shared" si="181"/>
        <v>0</v>
      </c>
      <c r="J2297" s="16">
        <v>1</v>
      </c>
      <c r="K2297" s="16">
        <f t="shared" si="179"/>
        <v>1</v>
      </c>
      <c r="L2297" s="14">
        <v>0</v>
      </c>
      <c r="M2297" s="14">
        <v>0</v>
      </c>
      <c r="S2297" s="6"/>
      <c r="T2297" s="6"/>
    </row>
    <row r="2298" spans="1:20" x14ac:dyDescent="0.3">
      <c r="A2298" s="2">
        <v>42107</v>
      </c>
      <c r="B2298" t="s">
        <v>1456</v>
      </c>
      <c r="C2298" t="s">
        <v>1485</v>
      </c>
      <c r="D2298" s="14">
        <v>1457082.8791425335</v>
      </c>
      <c r="E2298" s="11">
        <f t="shared" si="177"/>
        <v>1.0654898640781729E-3</v>
      </c>
      <c r="F2298">
        <v>212</v>
      </c>
      <c r="G2298" s="10">
        <f t="shared" si="178"/>
        <v>0.78244904926975589</v>
      </c>
      <c r="H2298" s="14">
        <f t="shared" si="180"/>
        <v>0</v>
      </c>
      <c r="I2298" s="14">
        <f t="shared" si="181"/>
        <v>-405125.12085746648</v>
      </c>
      <c r="J2298" s="16">
        <v>1</v>
      </c>
      <c r="K2298" s="16">
        <f t="shared" si="179"/>
        <v>1</v>
      </c>
      <c r="L2298" s="14">
        <v>1505490.10750522</v>
      </c>
      <c r="M2298" s="14">
        <v>1505490.1075299999</v>
      </c>
      <c r="S2298" s="6"/>
      <c r="T2298" s="6"/>
    </row>
    <row r="2299" spans="1:20" x14ac:dyDescent="0.3">
      <c r="A2299" s="2">
        <v>42109</v>
      </c>
      <c r="B2299" t="s">
        <v>1456</v>
      </c>
      <c r="C2299" t="s">
        <v>1486</v>
      </c>
      <c r="D2299" s="14">
        <v>58215.341866580617</v>
      </c>
      <c r="E2299" s="11">
        <f t="shared" si="177"/>
        <v>4.2569889181039317E-5</v>
      </c>
      <c r="F2299">
        <v>0</v>
      </c>
      <c r="G2299" s="10">
        <f t="shared" si="178"/>
        <v>6.6274296296198334E+50</v>
      </c>
      <c r="H2299" s="14">
        <f t="shared" si="180"/>
        <v>58215.341866580617</v>
      </c>
      <c r="I2299" s="14">
        <f t="shared" si="181"/>
        <v>58215.341866580617</v>
      </c>
      <c r="J2299" s="16">
        <v>1</v>
      </c>
      <c r="K2299" s="16">
        <f t="shared" si="179"/>
        <v>1</v>
      </c>
      <c r="L2299" s="14">
        <v>56873.875203627103</v>
      </c>
      <c r="M2299" s="14">
        <v>56873.875203800002</v>
      </c>
      <c r="S2299" s="6"/>
      <c r="T2299" s="6"/>
    </row>
    <row r="2300" spans="1:20" x14ac:dyDescent="0.3">
      <c r="A2300" s="2">
        <v>42111</v>
      </c>
      <c r="B2300" t="s">
        <v>1456</v>
      </c>
      <c r="C2300" t="s">
        <v>860</v>
      </c>
      <c r="D2300" s="14">
        <v>1736437.4688285792</v>
      </c>
      <c r="E2300" s="11">
        <f t="shared" si="177"/>
        <v>1.2697675260114184E-3</v>
      </c>
      <c r="F2300">
        <v>2</v>
      </c>
      <c r="G2300" s="10">
        <f t="shared" si="178"/>
        <v>98.840930602719666</v>
      </c>
      <c r="H2300" s="14">
        <f t="shared" si="180"/>
        <v>1718869.4688285792</v>
      </c>
      <c r="I2300" s="14">
        <f t="shared" si="181"/>
        <v>1718869.4688285792</v>
      </c>
      <c r="J2300" s="16">
        <v>6.2843547893228338E-2</v>
      </c>
      <c r="K2300" s="16">
        <f t="shared" si="179"/>
        <v>6.0703596813716225E-2</v>
      </c>
      <c r="L2300" s="14">
        <v>1672725.41930399</v>
      </c>
      <c r="M2300" s="14">
        <v>105120.00017879999</v>
      </c>
      <c r="S2300" s="6"/>
      <c r="T2300" s="6"/>
    </row>
    <row r="2301" spans="1:20" x14ac:dyDescent="0.3">
      <c r="A2301" s="2">
        <v>42113</v>
      </c>
      <c r="B2301" t="s">
        <v>1456</v>
      </c>
      <c r="C2301" t="s">
        <v>607</v>
      </c>
      <c r="D2301" s="14">
        <v>0</v>
      </c>
      <c r="E2301" s="11">
        <f t="shared" si="177"/>
        <v>0</v>
      </c>
      <c r="F2301">
        <v>0</v>
      </c>
      <c r="G2301" s="10">
        <f t="shared" si="178"/>
        <v>0</v>
      </c>
      <c r="H2301" s="14">
        <f t="shared" si="180"/>
        <v>0</v>
      </c>
      <c r="I2301" s="14">
        <f t="shared" si="181"/>
        <v>0</v>
      </c>
      <c r="J2301" s="16">
        <v>1</v>
      </c>
      <c r="K2301" s="16">
        <f t="shared" si="179"/>
        <v>1</v>
      </c>
      <c r="L2301" s="14">
        <v>0</v>
      </c>
      <c r="M2301" s="14">
        <v>0</v>
      </c>
      <c r="S2301" s="6"/>
      <c r="T2301" s="6"/>
    </row>
    <row r="2302" spans="1:20" x14ac:dyDescent="0.3">
      <c r="A2302" s="2">
        <v>42115</v>
      </c>
      <c r="B2302" t="s">
        <v>1456</v>
      </c>
      <c r="C2302" t="s">
        <v>1487</v>
      </c>
      <c r="D2302" s="14">
        <v>1034013.8057004217</v>
      </c>
      <c r="E2302" s="11">
        <f t="shared" si="177"/>
        <v>7.5612118230298966E-4</v>
      </c>
      <c r="F2302">
        <v>161</v>
      </c>
      <c r="G2302" s="10">
        <f t="shared" si="178"/>
        <v>0.73115277756594554</v>
      </c>
      <c r="H2302" s="14">
        <f t="shared" si="180"/>
        <v>0</v>
      </c>
      <c r="I2302" s="14">
        <f t="shared" si="181"/>
        <v>-380210.19429957832</v>
      </c>
      <c r="J2302" s="16">
        <v>1</v>
      </c>
      <c r="K2302" s="16">
        <f t="shared" si="179"/>
        <v>1</v>
      </c>
      <c r="L2302" s="14">
        <v>909732.71350847394</v>
      </c>
      <c r="M2302" s="14">
        <v>909732.71351299901</v>
      </c>
      <c r="S2302" s="6"/>
      <c r="T2302" s="6"/>
    </row>
    <row r="2303" spans="1:20" x14ac:dyDescent="0.3">
      <c r="A2303" s="2">
        <v>42117</v>
      </c>
      <c r="B2303" t="s">
        <v>1456</v>
      </c>
      <c r="C2303" t="s">
        <v>1257</v>
      </c>
      <c r="D2303" s="14">
        <v>0</v>
      </c>
      <c r="E2303" s="11">
        <f t="shared" si="177"/>
        <v>0</v>
      </c>
      <c r="F2303">
        <v>47</v>
      </c>
      <c r="G2303" s="10">
        <f t="shared" si="178"/>
        <v>0</v>
      </c>
      <c r="H2303" s="14">
        <f t="shared" si="180"/>
        <v>0</v>
      </c>
      <c r="I2303" s="14">
        <f t="shared" si="181"/>
        <v>-412848</v>
      </c>
      <c r="J2303" s="16">
        <v>1</v>
      </c>
      <c r="K2303" s="16">
        <f t="shared" si="179"/>
        <v>1</v>
      </c>
      <c r="L2303" s="14">
        <v>0</v>
      </c>
      <c r="M2303" s="14">
        <v>0</v>
      </c>
      <c r="S2303" s="6"/>
      <c r="T2303" s="6"/>
    </row>
    <row r="2304" spans="1:20" x14ac:dyDescent="0.3">
      <c r="A2304" s="2">
        <v>42119</v>
      </c>
      <c r="B2304" t="s">
        <v>1456</v>
      </c>
      <c r="C2304" t="s">
        <v>163</v>
      </c>
      <c r="D2304" s="14">
        <v>764443.97595060209</v>
      </c>
      <c r="E2304" s="11">
        <f t="shared" si="177"/>
        <v>5.5899861270095204E-4</v>
      </c>
      <c r="F2304">
        <v>2</v>
      </c>
      <c r="G2304" s="10">
        <f t="shared" si="178"/>
        <v>43.513432146550663</v>
      </c>
      <c r="H2304" s="14">
        <f t="shared" si="180"/>
        <v>746875.97595060209</v>
      </c>
      <c r="I2304" s="14">
        <f t="shared" si="181"/>
        <v>746875.97595060209</v>
      </c>
      <c r="J2304" s="16">
        <v>0.14749514223310864</v>
      </c>
      <c r="K2304" s="16">
        <f t="shared" si="179"/>
        <v>0.13788845659869703</v>
      </c>
      <c r="L2304" s="14">
        <v>712701.43822105799</v>
      </c>
      <c r="M2304" s="14">
        <v>105119.9998337</v>
      </c>
      <c r="S2304" s="6"/>
      <c r="T2304" s="6"/>
    </row>
    <row r="2305" spans="1:20" x14ac:dyDescent="0.3">
      <c r="A2305" s="2">
        <v>42121</v>
      </c>
      <c r="B2305" t="s">
        <v>1456</v>
      </c>
      <c r="C2305" t="s">
        <v>1488</v>
      </c>
      <c r="D2305" s="14">
        <v>719583.0029348213</v>
      </c>
      <c r="E2305" s="11">
        <f t="shared" si="177"/>
        <v>5.2619408749156403E-4</v>
      </c>
      <c r="F2305">
        <v>150</v>
      </c>
      <c r="G2305" s="10">
        <f t="shared" si="178"/>
        <v>0.54613160514178916</v>
      </c>
      <c r="H2305" s="14">
        <f t="shared" si="180"/>
        <v>0</v>
      </c>
      <c r="I2305" s="14">
        <f t="shared" si="181"/>
        <v>-598016.9970651787</v>
      </c>
      <c r="J2305" s="16">
        <v>1</v>
      </c>
      <c r="K2305" s="16">
        <f t="shared" si="179"/>
        <v>1</v>
      </c>
      <c r="L2305" s="14">
        <v>913412.72920685995</v>
      </c>
      <c r="M2305" s="14">
        <v>913412.72920499998</v>
      </c>
      <c r="S2305" s="6"/>
      <c r="T2305" s="6"/>
    </row>
    <row r="2306" spans="1:20" x14ac:dyDescent="0.3">
      <c r="A2306" s="2">
        <v>42123</v>
      </c>
      <c r="B2306" t="s">
        <v>1456</v>
      </c>
      <c r="C2306" t="s">
        <v>168</v>
      </c>
      <c r="D2306" s="14">
        <v>0</v>
      </c>
      <c r="E2306" s="11">
        <f t="shared" ref="E2306:E2369" si="182">D2306/SUM(D$2:D$3500)</f>
        <v>0</v>
      </c>
      <c r="F2306">
        <v>2</v>
      </c>
      <c r="G2306" s="10">
        <f t="shared" si="178"/>
        <v>0</v>
      </c>
      <c r="H2306" s="14">
        <f t="shared" si="180"/>
        <v>0</v>
      </c>
      <c r="I2306" s="14">
        <f t="shared" si="181"/>
        <v>-17568</v>
      </c>
      <c r="J2306" s="16">
        <v>1</v>
      </c>
      <c r="K2306" s="16">
        <f t="shared" si="179"/>
        <v>1</v>
      </c>
      <c r="L2306" s="14">
        <v>0</v>
      </c>
      <c r="M2306" s="14">
        <v>0</v>
      </c>
      <c r="S2306" s="6"/>
      <c r="T2306" s="6"/>
    </row>
    <row r="2307" spans="1:20" x14ac:dyDescent="0.3">
      <c r="A2307" s="2">
        <v>42125</v>
      </c>
      <c r="B2307" t="s">
        <v>1456</v>
      </c>
      <c r="C2307" t="s">
        <v>169</v>
      </c>
      <c r="D2307" s="14">
        <v>2161107.3419970316</v>
      </c>
      <c r="E2307" s="11">
        <f t="shared" si="182"/>
        <v>1.5803067903987856E-3</v>
      </c>
      <c r="F2307">
        <v>128</v>
      </c>
      <c r="G2307" s="10">
        <f t="shared" ref="G2307:G2370" si="183">D2307/8784/(F2307+1E-50)</f>
        <v>1.9220914286602697</v>
      </c>
      <c r="H2307" s="14">
        <f t="shared" si="180"/>
        <v>1036755.3419970316</v>
      </c>
      <c r="I2307" s="14">
        <f t="shared" si="181"/>
        <v>1036755.3419970316</v>
      </c>
      <c r="J2307" s="16">
        <v>0.59508594356998956</v>
      </c>
      <c r="K2307" s="16">
        <f t="shared" ref="K2307:K2370" si="184">IF(G2307&gt;1,MIN(1,IF(F2307&lt;12,105408/D2307,(D2307-I2307)/D2307)),1)</f>
        <v>0.52026661431866272</v>
      </c>
      <c r="L2307" s="14">
        <v>1884232.0376376901</v>
      </c>
      <c r="M2307" s="14">
        <v>1121280.0008749999</v>
      </c>
      <c r="S2307" s="6"/>
      <c r="T2307" s="6"/>
    </row>
    <row r="2308" spans="1:20" x14ac:dyDescent="0.3">
      <c r="A2308" s="2">
        <v>42127</v>
      </c>
      <c r="B2308" t="s">
        <v>1456</v>
      </c>
      <c r="C2308" t="s">
        <v>170</v>
      </c>
      <c r="D2308" s="14">
        <v>235692.55539962027</v>
      </c>
      <c r="E2308" s="11">
        <f t="shared" si="182"/>
        <v>1.7234985903119175E-4</v>
      </c>
      <c r="F2308">
        <v>2</v>
      </c>
      <c r="G2308" s="10">
        <f t="shared" si="183"/>
        <v>13.416015220834486</v>
      </c>
      <c r="H2308" s="14">
        <f t="shared" si="180"/>
        <v>218124.55539962027</v>
      </c>
      <c r="I2308" s="14">
        <f t="shared" si="181"/>
        <v>218124.55539962027</v>
      </c>
      <c r="J2308" s="16">
        <v>0.42526233497924371</v>
      </c>
      <c r="K2308" s="16">
        <f t="shared" si="184"/>
        <v>0.44722668402181459</v>
      </c>
      <c r="L2308" s="14">
        <v>247188.59714469899</v>
      </c>
      <c r="M2308" s="14">
        <v>105120.00000679999</v>
      </c>
      <c r="S2308" s="6"/>
      <c r="T2308" s="6"/>
    </row>
    <row r="2309" spans="1:20" x14ac:dyDescent="0.3">
      <c r="A2309" s="2">
        <v>42129</v>
      </c>
      <c r="B2309" t="s">
        <v>1456</v>
      </c>
      <c r="C2309" t="s">
        <v>1489</v>
      </c>
      <c r="D2309" s="14">
        <v>2849183.5950352098</v>
      </c>
      <c r="E2309" s="11">
        <f t="shared" si="182"/>
        <v>2.0834616100865342E-3</v>
      </c>
      <c r="F2309">
        <v>243</v>
      </c>
      <c r="G2309" s="10">
        <f t="shared" si="183"/>
        <v>1.3348173236014647</v>
      </c>
      <c r="H2309" s="14">
        <f t="shared" si="180"/>
        <v>714671.59503520979</v>
      </c>
      <c r="I2309" s="14">
        <f t="shared" si="181"/>
        <v>714671.59503520979</v>
      </c>
      <c r="J2309" s="16">
        <v>0.87016675031582025</v>
      </c>
      <c r="K2309" s="16">
        <f t="shared" si="184"/>
        <v>0.74916618350584807</v>
      </c>
      <c r="L2309" s="14">
        <v>2446289.7475587502</v>
      </c>
      <c r="M2309" s="14">
        <v>2128679.9992</v>
      </c>
      <c r="S2309" s="6"/>
      <c r="T2309" s="6"/>
    </row>
    <row r="2310" spans="1:20" x14ac:dyDescent="0.3">
      <c r="A2310" s="2">
        <v>42131</v>
      </c>
      <c r="B2310" t="s">
        <v>1456</v>
      </c>
      <c r="C2310" t="s">
        <v>1261</v>
      </c>
      <c r="D2310" s="14">
        <v>0</v>
      </c>
      <c r="E2310" s="11">
        <f t="shared" si="182"/>
        <v>0</v>
      </c>
      <c r="F2310">
        <v>18</v>
      </c>
      <c r="G2310" s="10">
        <f t="shared" si="183"/>
        <v>0</v>
      </c>
      <c r="H2310" s="14">
        <f t="shared" si="180"/>
        <v>0</v>
      </c>
      <c r="I2310" s="14">
        <f t="shared" si="181"/>
        <v>-158112</v>
      </c>
      <c r="J2310" s="16">
        <v>1</v>
      </c>
      <c r="K2310" s="16">
        <f t="shared" si="184"/>
        <v>1</v>
      </c>
      <c r="L2310" s="14">
        <v>0</v>
      </c>
      <c r="M2310" s="14">
        <v>0</v>
      </c>
      <c r="S2310" s="6"/>
      <c r="T2310" s="6"/>
    </row>
    <row r="2311" spans="1:20" x14ac:dyDescent="0.3">
      <c r="A2311" s="2">
        <v>42133</v>
      </c>
      <c r="B2311" t="s">
        <v>1456</v>
      </c>
      <c r="C2311" t="s">
        <v>862</v>
      </c>
      <c r="D2311" s="14">
        <v>2165884.2471070918</v>
      </c>
      <c r="E2311" s="11">
        <f t="shared" si="182"/>
        <v>1.58379989573225E-3</v>
      </c>
      <c r="F2311">
        <v>30</v>
      </c>
      <c r="G2311" s="10">
        <f t="shared" si="183"/>
        <v>8.2190507252090619</v>
      </c>
      <c r="H2311" s="14">
        <f t="shared" si="180"/>
        <v>1902364.2471070918</v>
      </c>
      <c r="I2311" s="14">
        <f t="shared" si="181"/>
        <v>1902364.2471070918</v>
      </c>
      <c r="J2311" s="16">
        <v>0.13916949885692106</v>
      </c>
      <c r="K2311" s="16">
        <f t="shared" si="184"/>
        <v>0.1216685519329927</v>
      </c>
      <c r="L2311" s="14">
        <v>1888344.8037145201</v>
      </c>
      <c r="M2311" s="14">
        <v>262800.00027199998</v>
      </c>
      <c r="S2311" s="6"/>
      <c r="T2311" s="6"/>
    </row>
    <row r="2312" spans="1:20" x14ac:dyDescent="0.3">
      <c r="A2312" s="2">
        <v>44001</v>
      </c>
      <c r="B2312" t="s">
        <v>1490</v>
      </c>
      <c r="C2312" t="s">
        <v>884</v>
      </c>
      <c r="D2312" s="14">
        <v>33403.418683600001</v>
      </c>
      <c r="E2312" s="11">
        <f t="shared" si="182"/>
        <v>2.4426204262231068E-5</v>
      </c>
      <c r="F2312">
        <v>0</v>
      </c>
      <c r="G2312" s="10">
        <f t="shared" si="183"/>
        <v>3.8027571361111113E+50</v>
      </c>
      <c r="H2312" s="14">
        <f t="shared" ref="H2312:H2375" si="185">MAX(0,D2312-8784*F2312)</f>
        <v>33403.418683600001</v>
      </c>
      <c r="I2312" s="14">
        <f t="shared" ref="I2312:I2375" si="186">D2312-8784*F2312</f>
        <v>33403.418683600001</v>
      </c>
      <c r="J2312" s="16">
        <v>1</v>
      </c>
      <c r="K2312" s="16">
        <f t="shared" si="184"/>
        <v>1</v>
      </c>
      <c r="L2312" s="14">
        <v>32349.681509757102</v>
      </c>
      <c r="M2312" s="14">
        <v>32349.6815097</v>
      </c>
      <c r="S2312" s="6"/>
      <c r="T2312" s="6"/>
    </row>
    <row r="2313" spans="1:20" x14ac:dyDescent="0.3">
      <c r="A2313" s="2">
        <v>44003</v>
      </c>
      <c r="B2313" t="s">
        <v>1490</v>
      </c>
      <c r="C2313" t="s">
        <v>432</v>
      </c>
      <c r="D2313" s="14">
        <v>950207.421844</v>
      </c>
      <c r="E2313" s="11">
        <f t="shared" si="182"/>
        <v>6.9483787864039342E-4</v>
      </c>
      <c r="F2313">
        <v>200</v>
      </c>
      <c r="G2313" s="10">
        <f t="shared" si="183"/>
        <v>0.54087398784380691</v>
      </c>
      <c r="H2313" s="14">
        <f t="shared" si="185"/>
        <v>0</v>
      </c>
      <c r="I2313" s="14">
        <f t="shared" si="186"/>
        <v>-806592.578156</v>
      </c>
      <c r="J2313" s="16">
        <v>1</v>
      </c>
      <c r="K2313" s="16">
        <f t="shared" si="184"/>
        <v>1</v>
      </c>
      <c r="L2313" s="14">
        <v>920226.55867311405</v>
      </c>
      <c r="M2313" s="14">
        <v>920226.55867399997</v>
      </c>
      <c r="S2313" s="6"/>
      <c r="T2313" s="6"/>
    </row>
    <row r="2314" spans="1:20" x14ac:dyDescent="0.3">
      <c r="A2314" s="2">
        <v>44005</v>
      </c>
      <c r="B2314" t="s">
        <v>1490</v>
      </c>
      <c r="C2314" t="s">
        <v>1491</v>
      </c>
      <c r="D2314" s="14">
        <v>95822.987819299902</v>
      </c>
      <c r="E2314" s="11">
        <f t="shared" si="182"/>
        <v>7.0070428888186045E-5</v>
      </c>
      <c r="F2314">
        <v>0</v>
      </c>
      <c r="G2314" s="10">
        <f t="shared" si="183"/>
        <v>1.0908810088718113E+51</v>
      </c>
      <c r="H2314" s="14">
        <f t="shared" si="185"/>
        <v>95822.987819299902</v>
      </c>
      <c r="I2314" s="14">
        <f t="shared" si="186"/>
        <v>95822.987819299902</v>
      </c>
      <c r="J2314" s="16">
        <v>1</v>
      </c>
      <c r="K2314" s="16">
        <f t="shared" si="184"/>
        <v>1</v>
      </c>
      <c r="L2314" s="14">
        <v>92800.176131735294</v>
      </c>
      <c r="M2314" s="14">
        <v>92800.176131600005</v>
      </c>
      <c r="S2314" s="6"/>
      <c r="T2314" s="6"/>
    </row>
    <row r="2315" spans="1:20" x14ac:dyDescent="0.3">
      <c r="A2315" s="2">
        <v>44007</v>
      </c>
      <c r="B2315" t="s">
        <v>1490</v>
      </c>
      <c r="C2315" t="s">
        <v>1492</v>
      </c>
      <c r="D2315" s="14">
        <v>1988685.44013</v>
      </c>
      <c r="E2315" s="11">
        <f t="shared" si="182"/>
        <v>1.4542235102956555E-3</v>
      </c>
      <c r="F2315">
        <v>18</v>
      </c>
      <c r="G2315" s="10">
        <f t="shared" si="183"/>
        <v>12.577700871091379</v>
      </c>
      <c r="H2315" s="14">
        <f t="shared" si="185"/>
        <v>1830573.44013</v>
      </c>
      <c r="I2315" s="14">
        <f t="shared" si="186"/>
        <v>1830573.44013</v>
      </c>
      <c r="J2315" s="16">
        <v>8.1871250710214546E-2</v>
      </c>
      <c r="K2315" s="16">
        <f t="shared" si="184"/>
        <v>7.9505786490629837E-2</v>
      </c>
      <c r="L2315" s="14">
        <v>1925950.79018177</v>
      </c>
      <c r="M2315" s="14">
        <v>157680.00055900001</v>
      </c>
      <c r="S2315" s="6"/>
      <c r="T2315" s="6"/>
    </row>
    <row r="2316" spans="1:20" x14ac:dyDescent="0.3">
      <c r="A2316" s="2">
        <v>44009</v>
      </c>
      <c r="B2316" t="s">
        <v>1490</v>
      </c>
      <c r="C2316" t="s">
        <v>169</v>
      </c>
      <c r="D2316" s="14">
        <v>465352.61396400002</v>
      </c>
      <c r="E2316" s="11">
        <f t="shared" si="182"/>
        <v>3.4028846299581178E-4</v>
      </c>
      <c r="F2316">
        <v>54</v>
      </c>
      <c r="G2316" s="10">
        <f t="shared" si="183"/>
        <v>0.98106113380388593</v>
      </c>
      <c r="H2316" s="14">
        <f t="shared" si="185"/>
        <v>0</v>
      </c>
      <c r="I2316" s="14">
        <f t="shared" si="186"/>
        <v>-8983.3860359999817</v>
      </c>
      <c r="J2316" s="16">
        <v>1</v>
      </c>
      <c r="K2316" s="16">
        <f t="shared" si="184"/>
        <v>1</v>
      </c>
      <c r="L2316" s="14">
        <v>450663.23467710702</v>
      </c>
      <c r="M2316" s="14">
        <v>450663.23467899999</v>
      </c>
      <c r="S2316" s="6"/>
      <c r="T2316" s="6"/>
    </row>
    <row r="2317" spans="1:20" x14ac:dyDescent="0.3">
      <c r="A2317" s="2">
        <v>45001</v>
      </c>
      <c r="B2317" t="s">
        <v>1493</v>
      </c>
      <c r="C2317" t="s">
        <v>1494</v>
      </c>
      <c r="D2317" s="14">
        <v>0</v>
      </c>
      <c r="E2317" s="11">
        <f t="shared" si="182"/>
        <v>0</v>
      </c>
      <c r="F2317">
        <v>0</v>
      </c>
      <c r="G2317" s="10">
        <f t="shared" si="183"/>
        <v>0</v>
      </c>
      <c r="H2317" s="14">
        <f t="shared" si="185"/>
        <v>0</v>
      </c>
      <c r="I2317" s="14">
        <f t="shared" si="186"/>
        <v>0</v>
      </c>
      <c r="J2317" s="16">
        <v>1</v>
      </c>
      <c r="K2317" s="16">
        <f t="shared" si="184"/>
        <v>1</v>
      </c>
      <c r="L2317" s="14">
        <v>0</v>
      </c>
      <c r="M2317" s="14">
        <v>0</v>
      </c>
      <c r="S2317" s="6"/>
      <c r="T2317" s="6"/>
    </row>
    <row r="2318" spans="1:20" x14ac:dyDescent="0.3">
      <c r="A2318" s="2">
        <v>45003</v>
      </c>
      <c r="B2318" t="s">
        <v>1493</v>
      </c>
      <c r="C2318" t="s">
        <v>1495</v>
      </c>
      <c r="D2318" s="14">
        <v>1742985.508250447</v>
      </c>
      <c r="E2318" s="11">
        <f t="shared" si="182"/>
        <v>1.274555770889905E-3</v>
      </c>
      <c r="F2318">
        <v>26</v>
      </c>
      <c r="G2318" s="10">
        <f t="shared" si="183"/>
        <v>7.6318196907421143</v>
      </c>
      <c r="H2318" s="14">
        <f t="shared" si="185"/>
        <v>1514601.508250447</v>
      </c>
      <c r="I2318" s="14">
        <f t="shared" si="186"/>
        <v>1514601.508250447</v>
      </c>
      <c r="J2318" s="16">
        <v>0.52723533685949997</v>
      </c>
      <c r="K2318" s="16">
        <f t="shared" si="184"/>
        <v>0.13103034931669888</v>
      </c>
      <c r="L2318" s="14">
        <v>431989.25428493199</v>
      </c>
      <c r="M2318" s="14">
        <v>227760.00005899899</v>
      </c>
      <c r="S2318" s="6"/>
      <c r="T2318" s="6"/>
    </row>
    <row r="2319" spans="1:20" x14ac:dyDescent="0.3">
      <c r="A2319" s="2">
        <v>45005</v>
      </c>
      <c r="B2319" t="s">
        <v>1493</v>
      </c>
      <c r="C2319" t="s">
        <v>1496</v>
      </c>
      <c r="D2319" s="14">
        <v>0</v>
      </c>
      <c r="E2319" s="11">
        <f t="shared" si="182"/>
        <v>0</v>
      </c>
      <c r="F2319">
        <v>0</v>
      </c>
      <c r="G2319" s="10">
        <f t="shared" si="183"/>
        <v>0</v>
      </c>
      <c r="H2319" s="14">
        <f t="shared" si="185"/>
        <v>0</v>
      </c>
      <c r="I2319" s="14">
        <f t="shared" si="186"/>
        <v>0</v>
      </c>
      <c r="J2319" s="16">
        <v>1</v>
      </c>
      <c r="K2319" s="16">
        <f t="shared" si="184"/>
        <v>1</v>
      </c>
      <c r="L2319" s="14">
        <v>0</v>
      </c>
      <c r="M2319" s="14">
        <v>0</v>
      </c>
      <c r="S2319" s="6"/>
      <c r="T2319" s="6"/>
    </row>
    <row r="2320" spans="1:20" x14ac:dyDescent="0.3">
      <c r="A2320" s="2">
        <v>45007</v>
      </c>
      <c r="B2320" t="s">
        <v>1493</v>
      </c>
      <c r="C2320" t="s">
        <v>664</v>
      </c>
      <c r="D2320" s="14">
        <v>2867525.094485987</v>
      </c>
      <c r="E2320" s="11">
        <f t="shared" si="182"/>
        <v>2.0968738064938513E-3</v>
      </c>
      <c r="F2320">
        <v>252</v>
      </c>
      <c r="G2320" s="10">
        <f t="shared" si="183"/>
        <v>1.2954312198613223</v>
      </c>
      <c r="H2320" s="14">
        <f t="shared" si="185"/>
        <v>653957.09448598698</v>
      </c>
      <c r="I2320" s="14">
        <f t="shared" si="186"/>
        <v>653957.09448598698</v>
      </c>
      <c r="J2320" s="16">
        <v>1</v>
      </c>
      <c r="K2320" s="16">
        <f t="shared" si="184"/>
        <v>0.77194372396479027</v>
      </c>
      <c r="L2320" s="14">
        <v>718444.950682158</v>
      </c>
      <c r="M2320" s="14">
        <v>718444.95068100002</v>
      </c>
      <c r="S2320" s="6"/>
      <c r="T2320" s="6"/>
    </row>
    <row r="2321" spans="1:20" x14ac:dyDescent="0.3">
      <c r="A2321" s="2">
        <v>45009</v>
      </c>
      <c r="B2321" t="s">
        <v>1493</v>
      </c>
      <c r="C2321" t="s">
        <v>1497</v>
      </c>
      <c r="D2321" s="14">
        <v>0</v>
      </c>
      <c r="E2321" s="11">
        <f t="shared" si="182"/>
        <v>0</v>
      </c>
      <c r="F2321">
        <v>0</v>
      </c>
      <c r="G2321" s="10">
        <f t="shared" si="183"/>
        <v>0</v>
      </c>
      <c r="H2321" s="14">
        <f t="shared" si="185"/>
        <v>0</v>
      </c>
      <c r="I2321" s="14">
        <f t="shared" si="186"/>
        <v>0</v>
      </c>
      <c r="J2321" s="16">
        <v>1</v>
      </c>
      <c r="K2321" s="16">
        <f t="shared" si="184"/>
        <v>1</v>
      </c>
      <c r="L2321" s="14">
        <v>0</v>
      </c>
      <c r="M2321" s="14">
        <v>0</v>
      </c>
      <c r="S2321" s="6"/>
      <c r="T2321" s="6"/>
    </row>
    <row r="2322" spans="1:20" x14ac:dyDescent="0.3">
      <c r="A2322" s="2">
        <v>45011</v>
      </c>
      <c r="B2322" t="s">
        <v>1493</v>
      </c>
      <c r="C2322" t="s">
        <v>1498</v>
      </c>
      <c r="D2322" s="14">
        <v>0</v>
      </c>
      <c r="E2322" s="11">
        <f t="shared" si="182"/>
        <v>0</v>
      </c>
      <c r="F2322">
        <v>2</v>
      </c>
      <c r="G2322" s="10">
        <f t="shared" si="183"/>
        <v>0</v>
      </c>
      <c r="H2322" s="14">
        <f t="shared" si="185"/>
        <v>0</v>
      </c>
      <c r="I2322" s="14">
        <f t="shared" si="186"/>
        <v>-17568</v>
      </c>
      <c r="J2322" s="16">
        <v>1</v>
      </c>
      <c r="K2322" s="16">
        <f t="shared" si="184"/>
        <v>1</v>
      </c>
      <c r="L2322" s="14">
        <v>0</v>
      </c>
      <c r="M2322" s="14">
        <v>0</v>
      </c>
      <c r="S2322" s="6"/>
      <c r="T2322" s="6"/>
    </row>
    <row r="2323" spans="1:20" x14ac:dyDescent="0.3">
      <c r="A2323" s="2">
        <v>45013</v>
      </c>
      <c r="B2323" t="s">
        <v>1493</v>
      </c>
      <c r="C2323" t="s">
        <v>1269</v>
      </c>
      <c r="D2323" s="14">
        <v>0</v>
      </c>
      <c r="E2323" s="11">
        <f t="shared" si="182"/>
        <v>0</v>
      </c>
      <c r="F2323">
        <v>4</v>
      </c>
      <c r="G2323" s="10">
        <f t="shared" si="183"/>
        <v>0</v>
      </c>
      <c r="H2323" s="14">
        <f t="shared" si="185"/>
        <v>0</v>
      </c>
      <c r="I2323" s="14">
        <f t="shared" si="186"/>
        <v>-35136</v>
      </c>
      <c r="J2323" s="16">
        <v>1</v>
      </c>
      <c r="K2323" s="16">
        <f t="shared" si="184"/>
        <v>1</v>
      </c>
      <c r="L2323" s="14">
        <v>0</v>
      </c>
      <c r="M2323" s="14">
        <v>0</v>
      </c>
      <c r="S2323" s="6"/>
      <c r="T2323" s="6"/>
    </row>
    <row r="2324" spans="1:20" x14ac:dyDescent="0.3">
      <c r="A2324" s="2">
        <v>45015</v>
      </c>
      <c r="B2324" t="s">
        <v>1493</v>
      </c>
      <c r="C2324" t="s">
        <v>1499</v>
      </c>
      <c r="D2324" s="14">
        <v>1070566.7663388895</v>
      </c>
      <c r="E2324" s="11">
        <f t="shared" si="182"/>
        <v>7.8285048481545577E-4</v>
      </c>
      <c r="F2324">
        <v>30</v>
      </c>
      <c r="G2324" s="10">
        <f t="shared" si="183"/>
        <v>4.0625636245404122</v>
      </c>
      <c r="H2324" s="14">
        <f t="shared" si="185"/>
        <v>807046.76633888949</v>
      </c>
      <c r="I2324" s="14">
        <f t="shared" si="186"/>
        <v>807046.76633888949</v>
      </c>
      <c r="J2324" s="16">
        <v>1</v>
      </c>
      <c r="K2324" s="16">
        <f t="shared" si="184"/>
        <v>0.2461499910941401</v>
      </c>
      <c r="L2324" s="14">
        <v>236453.93049125199</v>
      </c>
      <c r="M2324" s="14">
        <v>236453.93048800001</v>
      </c>
      <c r="S2324" s="6"/>
      <c r="T2324" s="6"/>
    </row>
    <row r="2325" spans="1:20" x14ac:dyDescent="0.3">
      <c r="A2325" s="2">
        <v>45017</v>
      </c>
      <c r="B2325" t="s">
        <v>1493</v>
      </c>
      <c r="C2325" t="s">
        <v>38</v>
      </c>
      <c r="D2325" s="14">
        <v>1646396.3087774019</v>
      </c>
      <c r="E2325" s="11">
        <f t="shared" si="182"/>
        <v>1.2039250507770464E-3</v>
      </c>
      <c r="F2325">
        <v>36</v>
      </c>
      <c r="G2325" s="10">
        <f t="shared" si="183"/>
        <v>5.2064242713310875</v>
      </c>
      <c r="H2325" s="14">
        <f t="shared" si="185"/>
        <v>1330172.3087774019</v>
      </c>
      <c r="I2325" s="14">
        <f t="shared" si="186"/>
        <v>1330172.3087774019</v>
      </c>
      <c r="J2325" s="16">
        <v>0.69487129103575784</v>
      </c>
      <c r="K2325" s="16">
        <f t="shared" si="184"/>
        <v>0.19207040146659762</v>
      </c>
      <c r="L2325" s="14">
        <v>453839.44346437498</v>
      </c>
      <c r="M2325" s="14">
        <v>315359.99998399999</v>
      </c>
      <c r="S2325" s="6"/>
      <c r="T2325" s="6"/>
    </row>
    <row r="2326" spans="1:20" x14ac:dyDescent="0.3">
      <c r="A2326" s="2">
        <v>45019</v>
      </c>
      <c r="B2326" t="s">
        <v>1493</v>
      </c>
      <c r="C2326" t="s">
        <v>1500</v>
      </c>
      <c r="D2326" s="14">
        <v>17798.164722837515</v>
      </c>
      <c r="E2326" s="11">
        <f t="shared" si="182"/>
        <v>1.3014883630049173E-5</v>
      </c>
      <c r="F2326">
        <v>26</v>
      </c>
      <c r="G2326" s="10">
        <f t="shared" si="183"/>
        <v>7.793087397907697E-2</v>
      </c>
      <c r="H2326" s="14">
        <f t="shared" si="185"/>
        <v>0</v>
      </c>
      <c r="I2326" s="14">
        <f t="shared" si="186"/>
        <v>-210585.83527716249</v>
      </c>
      <c r="J2326" s="16">
        <v>1</v>
      </c>
      <c r="K2326" s="16">
        <f t="shared" si="184"/>
        <v>1</v>
      </c>
      <c r="L2326" s="14">
        <v>4797.0834027391902</v>
      </c>
      <c r="M2326" s="14">
        <v>4797.0834026900002</v>
      </c>
      <c r="S2326" s="6"/>
      <c r="T2326" s="6"/>
    </row>
    <row r="2327" spans="1:20" x14ac:dyDescent="0.3">
      <c r="A2327" s="2">
        <v>45021</v>
      </c>
      <c r="B2327" t="s">
        <v>1493</v>
      </c>
      <c r="C2327" t="s">
        <v>47</v>
      </c>
      <c r="D2327" s="14">
        <v>1165726.2494022411</v>
      </c>
      <c r="E2327" s="11">
        <f t="shared" si="182"/>
        <v>8.524357267576209E-4</v>
      </c>
      <c r="F2327">
        <v>456</v>
      </c>
      <c r="G2327" s="10">
        <f t="shared" si="183"/>
        <v>0.29103110355207262</v>
      </c>
      <c r="H2327" s="14">
        <f t="shared" si="185"/>
        <v>0</v>
      </c>
      <c r="I2327" s="14">
        <f t="shared" si="186"/>
        <v>-2839777.7505977591</v>
      </c>
      <c r="J2327" s="16">
        <v>1</v>
      </c>
      <c r="K2327" s="16">
        <f t="shared" si="184"/>
        <v>1</v>
      </c>
      <c r="L2327" s="14">
        <v>338329.490101957</v>
      </c>
      <c r="M2327" s="14">
        <v>338329.490101</v>
      </c>
      <c r="S2327" s="6"/>
      <c r="T2327" s="6"/>
    </row>
    <row r="2328" spans="1:20" x14ac:dyDescent="0.3">
      <c r="A2328" s="2">
        <v>45023</v>
      </c>
      <c r="B2328" t="s">
        <v>1493</v>
      </c>
      <c r="C2328" t="s">
        <v>1466</v>
      </c>
      <c r="D2328" s="14">
        <v>1367321.8671946197</v>
      </c>
      <c r="E2328" s="11">
        <f t="shared" si="182"/>
        <v>9.9985224676145314E-4</v>
      </c>
      <c r="F2328">
        <v>106</v>
      </c>
      <c r="G2328" s="10">
        <f t="shared" si="183"/>
        <v>1.4684953208176743</v>
      </c>
      <c r="H2328" s="14">
        <f t="shared" si="185"/>
        <v>436217.86719461973</v>
      </c>
      <c r="I2328" s="14">
        <f t="shared" si="186"/>
        <v>436217.86719461973</v>
      </c>
      <c r="J2328" s="16">
        <v>1</v>
      </c>
      <c r="K2328" s="16">
        <f t="shared" si="184"/>
        <v>0.68096914292051614</v>
      </c>
      <c r="L2328" s="14">
        <v>361209.80188961199</v>
      </c>
      <c r="M2328" s="14">
        <v>361209.80188899999</v>
      </c>
      <c r="S2328" s="6"/>
      <c r="T2328" s="6"/>
    </row>
    <row r="2329" spans="1:20" x14ac:dyDescent="0.3">
      <c r="A2329" s="2">
        <v>45025</v>
      </c>
      <c r="B2329" t="s">
        <v>1493</v>
      </c>
      <c r="C2329" t="s">
        <v>1501</v>
      </c>
      <c r="D2329" s="14">
        <v>0</v>
      </c>
      <c r="E2329" s="11">
        <f t="shared" si="182"/>
        <v>0</v>
      </c>
      <c r="F2329">
        <v>2</v>
      </c>
      <c r="G2329" s="10">
        <f t="shared" si="183"/>
        <v>0</v>
      </c>
      <c r="H2329" s="14">
        <f t="shared" si="185"/>
        <v>0</v>
      </c>
      <c r="I2329" s="14">
        <f t="shared" si="186"/>
        <v>-17568</v>
      </c>
      <c r="J2329" s="16">
        <v>1</v>
      </c>
      <c r="K2329" s="16">
        <f t="shared" si="184"/>
        <v>1</v>
      </c>
      <c r="L2329" s="14">
        <v>0</v>
      </c>
      <c r="M2329" s="14">
        <v>0</v>
      </c>
      <c r="S2329" s="6"/>
      <c r="T2329" s="6"/>
    </row>
    <row r="2330" spans="1:20" x14ac:dyDescent="0.3">
      <c r="A2330" s="2">
        <v>45027</v>
      </c>
      <c r="B2330" t="s">
        <v>1493</v>
      </c>
      <c r="C2330" t="s">
        <v>1502</v>
      </c>
      <c r="D2330" s="14">
        <v>1658615.1675702138</v>
      </c>
      <c r="E2330" s="11">
        <f t="shared" si="182"/>
        <v>1.2128600745706175E-3</v>
      </c>
      <c r="F2330">
        <v>86</v>
      </c>
      <c r="G2330" s="10">
        <f t="shared" si="183"/>
        <v>2.1956082512207895</v>
      </c>
      <c r="H2330" s="14">
        <f t="shared" si="185"/>
        <v>903191.16757021379</v>
      </c>
      <c r="I2330" s="14">
        <f t="shared" si="186"/>
        <v>903191.16757021379</v>
      </c>
      <c r="J2330" s="16">
        <v>1</v>
      </c>
      <c r="K2330" s="16">
        <f t="shared" si="184"/>
        <v>0.45545465564906018</v>
      </c>
      <c r="L2330" s="14">
        <v>475411.04068115802</v>
      </c>
      <c r="M2330" s="14">
        <v>475411.04068400001</v>
      </c>
      <c r="S2330" s="6"/>
      <c r="T2330" s="6"/>
    </row>
    <row r="2331" spans="1:20" x14ac:dyDescent="0.3">
      <c r="A2331" s="2">
        <v>45029</v>
      </c>
      <c r="B2331" t="s">
        <v>1493</v>
      </c>
      <c r="C2331" t="s">
        <v>1503</v>
      </c>
      <c r="D2331" s="14">
        <v>1534450.6220610919</v>
      </c>
      <c r="E2331" s="11">
        <f t="shared" si="182"/>
        <v>1.1220649203542037E-3</v>
      </c>
      <c r="F2331">
        <v>108</v>
      </c>
      <c r="G2331" s="10">
        <f t="shared" si="183"/>
        <v>1.6174722370440913</v>
      </c>
      <c r="H2331" s="14">
        <f t="shared" si="185"/>
        <v>585778.62206109194</v>
      </c>
      <c r="I2331" s="14">
        <f t="shared" si="186"/>
        <v>585778.62206109194</v>
      </c>
      <c r="J2331" s="16">
        <v>1</v>
      </c>
      <c r="K2331" s="16">
        <f t="shared" si="184"/>
        <v>0.61824863332893221</v>
      </c>
      <c r="L2331" s="14">
        <v>441529.38338188099</v>
      </c>
      <c r="M2331" s="14">
        <v>441529.38337900001</v>
      </c>
      <c r="S2331" s="6"/>
      <c r="T2331" s="6"/>
    </row>
    <row r="2332" spans="1:20" x14ac:dyDescent="0.3">
      <c r="A2332" s="2">
        <v>45031</v>
      </c>
      <c r="B2332" t="s">
        <v>1493</v>
      </c>
      <c r="C2332" t="s">
        <v>1504</v>
      </c>
      <c r="D2332" s="14">
        <v>640386.2115753179</v>
      </c>
      <c r="E2332" s="11">
        <f t="shared" si="182"/>
        <v>4.682815420427267E-4</v>
      </c>
      <c r="F2332">
        <v>83</v>
      </c>
      <c r="G2332" s="10">
        <f t="shared" si="183"/>
        <v>0.87835798326546333</v>
      </c>
      <c r="H2332" s="14">
        <f t="shared" si="185"/>
        <v>0</v>
      </c>
      <c r="I2332" s="14">
        <f t="shared" si="186"/>
        <v>-88685.788424682105</v>
      </c>
      <c r="J2332" s="16">
        <v>1</v>
      </c>
      <c r="K2332" s="16">
        <f t="shared" si="184"/>
        <v>1</v>
      </c>
      <c r="L2332" s="14">
        <v>165453.258802183</v>
      </c>
      <c r="M2332" s="14">
        <v>165453.258806</v>
      </c>
      <c r="S2332" s="6"/>
      <c r="T2332" s="6"/>
    </row>
    <row r="2333" spans="1:20" x14ac:dyDescent="0.3">
      <c r="A2333" s="2">
        <v>45033</v>
      </c>
      <c r="B2333" t="s">
        <v>1493</v>
      </c>
      <c r="C2333" t="s">
        <v>1505</v>
      </c>
      <c r="D2333" s="14">
        <v>1413934.6784264098</v>
      </c>
      <c r="E2333" s="11">
        <f t="shared" si="182"/>
        <v>1.0339378012721814E-3</v>
      </c>
      <c r="F2333">
        <v>410</v>
      </c>
      <c r="G2333" s="10">
        <f t="shared" si="183"/>
        <v>0.39260259185948115</v>
      </c>
      <c r="H2333" s="14">
        <f t="shared" si="185"/>
        <v>0</v>
      </c>
      <c r="I2333" s="14">
        <f t="shared" si="186"/>
        <v>-2187505.3215735899</v>
      </c>
      <c r="J2333" s="16">
        <v>1</v>
      </c>
      <c r="K2333" s="16">
        <f t="shared" si="184"/>
        <v>1</v>
      </c>
      <c r="L2333" s="14">
        <v>369716.51535305701</v>
      </c>
      <c r="M2333" s="14">
        <v>369716.515358</v>
      </c>
      <c r="S2333" s="6"/>
      <c r="T2333" s="6"/>
    </row>
    <row r="2334" spans="1:20" x14ac:dyDescent="0.3">
      <c r="A2334" s="2">
        <v>45035</v>
      </c>
      <c r="B2334" t="s">
        <v>1493</v>
      </c>
      <c r="C2334" t="s">
        <v>871</v>
      </c>
      <c r="D2334" s="14">
        <v>2225274.9965408542</v>
      </c>
      <c r="E2334" s="11">
        <f t="shared" si="182"/>
        <v>1.6272293000904425E-3</v>
      </c>
      <c r="F2334">
        <v>160</v>
      </c>
      <c r="G2334" s="10">
        <f t="shared" si="183"/>
        <v>1.5833297732673428</v>
      </c>
      <c r="H2334" s="14">
        <f t="shared" si="185"/>
        <v>819834.99654085422</v>
      </c>
      <c r="I2334" s="14">
        <f t="shared" si="186"/>
        <v>819834.99654085422</v>
      </c>
      <c r="J2334" s="16">
        <v>1</v>
      </c>
      <c r="K2334" s="16">
        <f t="shared" si="184"/>
        <v>0.63158036745333879</v>
      </c>
      <c r="L2334" s="14">
        <v>585023.49219404405</v>
      </c>
      <c r="M2334" s="14">
        <v>585023.49219400005</v>
      </c>
      <c r="S2334" s="6"/>
      <c r="T2334" s="6"/>
    </row>
    <row r="2335" spans="1:20" x14ac:dyDescent="0.3">
      <c r="A2335" s="2">
        <v>45037</v>
      </c>
      <c r="B2335" t="s">
        <v>1493</v>
      </c>
      <c r="C2335" t="s">
        <v>1506</v>
      </c>
      <c r="D2335" s="14">
        <v>0</v>
      </c>
      <c r="E2335" s="11">
        <f t="shared" si="182"/>
        <v>0</v>
      </c>
      <c r="F2335">
        <v>0</v>
      </c>
      <c r="G2335" s="10">
        <f t="shared" si="183"/>
        <v>0</v>
      </c>
      <c r="H2335" s="14">
        <f t="shared" si="185"/>
        <v>0</v>
      </c>
      <c r="I2335" s="14">
        <f t="shared" si="186"/>
        <v>0</v>
      </c>
      <c r="J2335" s="16">
        <v>1</v>
      </c>
      <c r="K2335" s="16">
        <f t="shared" si="184"/>
        <v>1</v>
      </c>
      <c r="L2335" s="14">
        <v>0</v>
      </c>
      <c r="M2335" s="14">
        <v>0</v>
      </c>
      <c r="S2335" s="6"/>
      <c r="T2335" s="6"/>
    </row>
    <row r="2336" spans="1:20" x14ac:dyDescent="0.3">
      <c r="A2336" s="2">
        <v>45039</v>
      </c>
      <c r="B2336" t="s">
        <v>1493</v>
      </c>
      <c r="C2336" t="s">
        <v>423</v>
      </c>
      <c r="D2336" s="14">
        <v>1489255.4954452063</v>
      </c>
      <c r="E2336" s="11">
        <f t="shared" si="182"/>
        <v>1.0890160457814038E-3</v>
      </c>
      <c r="F2336">
        <v>2</v>
      </c>
      <c r="G2336" s="10">
        <f t="shared" si="183"/>
        <v>84.770918456580503</v>
      </c>
      <c r="H2336" s="14">
        <f t="shared" si="185"/>
        <v>1471687.4954452063</v>
      </c>
      <c r="I2336" s="14">
        <f t="shared" si="186"/>
        <v>1471687.4954452063</v>
      </c>
      <c r="J2336" s="16">
        <v>0.26596174301462311</v>
      </c>
      <c r="K2336" s="16">
        <f t="shared" si="184"/>
        <v>7.0778990121160332E-2</v>
      </c>
      <c r="L2336" s="14">
        <v>395244.81531660398</v>
      </c>
      <c r="M2336" s="14">
        <v>105119.9999938</v>
      </c>
      <c r="S2336" s="6"/>
      <c r="T2336" s="6"/>
    </row>
    <row r="2337" spans="1:20" x14ac:dyDescent="0.3">
      <c r="A2337" s="2">
        <v>45041</v>
      </c>
      <c r="B2337" t="s">
        <v>1493</v>
      </c>
      <c r="C2337" t="s">
        <v>1507</v>
      </c>
      <c r="D2337" s="14">
        <v>1057767.6085055321</v>
      </c>
      <c r="E2337" s="11">
        <f t="shared" si="182"/>
        <v>7.7349111814154056E-4</v>
      </c>
      <c r="F2337">
        <v>492</v>
      </c>
      <c r="G2337" s="10">
        <f t="shared" si="183"/>
        <v>0.24475571079566602</v>
      </c>
      <c r="H2337" s="14">
        <f t="shared" si="185"/>
        <v>0</v>
      </c>
      <c r="I2337" s="14">
        <f t="shared" si="186"/>
        <v>-3263960.3914944679</v>
      </c>
      <c r="J2337" s="16">
        <v>1</v>
      </c>
      <c r="K2337" s="16">
        <f t="shared" si="184"/>
        <v>1</v>
      </c>
      <c r="L2337" s="14">
        <v>259564.69437250201</v>
      </c>
      <c r="M2337" s="14">
        <v>259564.69437499999</v>
      </c>
      <c r="S2337" s="6"/>
      <c r="T2337" s="6"/>
    </row>
    <row r="2338" spans="1:20" x14ac:dyDescent="0.3">
      <c r="A2338" s="2">
        <v>45043</v>
      </c>
      <c r="B2338" t="s">
        <v>1493</v>
      </c>
      <c r="C2338" t="s">
        <v>1508</v>
      </c>
      <c r="D2338" s="14">
        <v>0</v>
      </c>
      <c r="E2338" s="11">
        <f t="shared" si="182"/>
        <v>0</v>
      </c>
      <c r="F2338">
        <v>2</v>
      </c>
      <c r="G2338" s="10">
        <f t="shared" si="183"/>
        <v>0</v>
      </c>
      <c r="H2338" s="14">
        <f t="shared" si="185"/>
        <v>0</v>
      </c>
      <c r="I2338" s="14">
        <f t="shared" si="186"/>
        <v>-17568</v>
      </c>
      <c r="J2338" s="16">
        <v>1</v>
      </c>
      <c r="K2338" s="16">
        <f t="shared" si="184"/>
        <v>1</v>
      </c>
      <c r="L2338" s="14">
        <v>0</v>
      </c>
      <c r="M2338" s="14">
        <v>0</v>
      </c>
      <c r="S2338" s="6"/>
      <c r="T2338" s="6"/>
    </row>
    <row r="2339" spans="1:20" x14ac:dyDescent="0.3">
      <c r="A2339" s="2">
        <v>45045</v>
      </c>
      <c r="B2339" t="s">
        <v>1493</v>
      </c>
      <c r="C2339" t="s">
        <v>1509</v>
      </c>
      <c r="D2339" s="14">
        <v>1549404.2428812087</v>
      </c>
      <c r="E2339" s="11">
        <f t="shared" si="182"/>
        <v>1.1329997351428305E-3</v>
      </c>
      <c r="F2339">
        <v>10</v>
      </c>
      <c r="G2339" s="10">
        <f t="shared" si="183"/>
        <v>17.638937191270593</v>
      </c>
      <c r="H2339" s="14">
        <f t="shared" si="185"/>
        <v>1461564.2428812087</v>
      </c>
      <c r="I2339" s="14">
        <f t="shared" si="186"/>
        <v>1461564.2428812087</v>
      </c>
      <c r="J2339" s="16">
        <v>0.26517112902510054</v>
      </c>
      <c r="K2339" s="16">
        <f t="shared" si="184"/>
        <v>6.803130976586691E-2</v>
      </c>
      <c r="L2339" s="14">
        <v>396423.24707984697</v>
      </c>
      <c r="M2339" s="14">
        <v>105119.9999905</v>
      </c>
      <c r="S2339" s="6"/>
      <c r="T2339" s="6"/>
    </row>
    <row r="2340" spans="1:20" x14ac:dyDescent="0.3">
      <c r="A2340" s="2">
        <v>45047</v>
      </c>
      <c r="B2340" t="s">
        <v>1493</v>
      </c>
      <c r="C2340" t="s">
        <v>684</v>
      </c>
      <c r="D2340" s="14">
        <v>0</v>
      </c>
      <c r="E2340" s="11">
        <f t="shared" si="182"/>
        <v>0</v>
      </c>
      <c r="F2340">
        <v>2</v>
      </c>
      <c r="G2340" s="10">
        <f t="shared" si="183"/>
        <v>0</v>
      </c>
      <c r="H2340" s="14">
        <f t="shared" si="185"/>
        <v>0</v>
      </c>
      <c r="I2340" s="14">
        <f t="shared" si="186"/>
        <v>-17568</v>
      </c>
      <c r="J2340" s="16">
        <v>1</v>
      </c>
      <c r="K2340" s="16">
        <f t="shared" si="184"/>
        <v>1</v>
      </c>
      <c r="L2340" s="14">
        <v>0</v>
      </c>
      <c r="M2340" s="14">
        <v>0</v>
      </c>
      <c r="S2340" s="6"/>
      <c r="T2340" s="6"/>
    </row>
    <row r="2341" spans="1:20" x14ac:dyDescent="0.3">
      <c r="A2341" s="2">
        <v>45049</v>
      </c>
      <c r="B2341" t="s">
        <v>1493</v>
      </c>
      <c r="C2341" t="s">
        <v>1510</v>
      </c>
      <c r="D2341" s="14">
        <v>472605.03898016585</v>
      </c>
      <c r="E2341" s="11">
        <f t="shared" si="182"/>
        <v>3.455917888774933E-4</v>
      </c>
      <c r="F2341">
        <v>0</v>
      </c>
      <c r="G2341" s="10">
        <f t="shared" si="183"/>
        <v>5.3802941596102669E+51</v>
      </c>
      <c r="H2341" s="14">
        <f t="shared" si="185"/>
        <v>472605.03898016585</v>
      </c>
      <c r="I2341" s="14">
        <f t="shared" si="186"/>
        <v>472605.03898016585</v>
      </c>
      <c r="J2341" s="16">
        <v>0.82208827834360088</v>
      </c>
      <c r="K2341" s="16">
        <f t="shared" si="184"/>
        <v>0.22303613230078939</v>
      </c>
      <c r="L2341" s="14">
        <v>127869.47918995201</v>
      </c>
      <c r="M2341" s="14">
        <v>105119.9999555</v>
      </c>
      <c r="S2341" s="6"/>
      <c r="T2341" s="6"/>
    </row>
    <row r="2342" spans="1:20" x14ac:dyDescent="0.3">
      <c r="A2342" s="2">
        <v>45051</v>
      </c>
      <c r="B2342" t="s">
        <v>1493</v>
      </c>
      <c r="C2342" t="s">
        <v>1511</v>
      </c>
      <c r="D2342" s="14">
        <v>349141.159515518</v>
      </c>
      <c r="E2342" s="11">
        <f t="shared" si="182"/>
        <v>2.5530899574854925E-4</v>
      </c>
      <c r="F2342">
        <v>10</v>
      </c>
      <c r="G2342" s="10">
        <f t="shared" si="183"/>
        <v>3.9747399762695581</v>
      </c>
      <c r="H2342" s="14">
        <f t="shared" si="185"/>
        <v>261301.159515518</v>
      </c>
      <c r="I2342" s="14">
        <f t="shared" si="186"/>
        <v>261301.159515518</v>
      </c>
      <c r="J2342" s="16">
        <v>1</v>
      </c>
      <c r="K2342" s="16">
        <f t="shared" si="184"/>
        <v>0.30190654160130614</v>
      </c>
      <c r="L2342" s="14">
        <v>76989.136459683505</v>
      </c>
      <c r="M2342" s="14">
        <v>76989.136459700007</v>
      </c>
      <c r="S2342" s="6"/>
      <c r="T2342" s="6"/>
    </row>
    <row r="2343" spans="1:20" x14ac:dyDescent="0.3">
      <c r="A2343" s="2">
        <v>45053</v>
      </c>
      <c r="B2343" t="s">
        <v>1493</v>
      </c>
      <c r="C2343" t="s">
        <v>98</v>
      </c>
      <c r="D2343" s="14">
        <v>2133546.6480554612</v>
      </c>
      <c r="E2343" s="11">
        <f t="shared" si="182"/>
        <v>1.5601530706193143E-3</v>
      </c>
      <c r="F2343">
        <v>60</v>
      </c>
      <c r="G2343" s="10">
        <f t="shared" si="183"/>
        <v>4.0481683516535005</v>
      </c>
      <c r="H2343" s="14">
        <f t="shared" si="185"/>
        <v>1606506.6480554612</v>
      </c>
      <c r="I2343" s="14">
        <f t="shared" si="186"/>
        <v>1606506.6480554612</v>
      </c>
      <c r="J2343" s="16">
        <v>0.82589255570369102</v>
      </c>
      <c r="K2343" s="16">
        <f t="shared" si="184"/>
        <v>0.24702529962508685</v>
      </c>
      <c r="L2343" s="14">
        <v>636402.39444292698</v>
      </c>
      <c r="M2343" s="14">
        <v>525600.00018900004</v>
      </c>
      <c r="S2343" s="6"/>
      <c r="T2343" s="6"/>
    </row>
    <row r="2344" spans="1:20" x14ac:dyDescent="0.3">
      <c r="A2344" s="2">
        <v>45055</v>
      </c>
      <c r="B2344" t="s">
        <v>1493</v>
      </c>
      <c r="C2344" t="s">
        <v>1512</v>
      </c>
      <c r="D2344" s="14">
        <v>1310879.3431285655</v>
      </c>
      <c r="E2344" s="11">
        <f t="shared" si="182"/>
        <v>9.5857872817426077E-4</v>
      </c>
      <c r="F2344">
        <v>98</v>
      </c>
      <c r="G2344" s="10">
        <f t="shared" si="183"/>
        <v>1.522805080583163</v>
      </c>
      <c r="H2344" s="14">
        <f t="shared" si="185"/>
        <v>450047.34312856547</v>
      </c>
      <c r="I2344" s="14">
        <f t="shared" si="186"/>
        <v>450047.34312856547</v>
      </c>
      <c r="J2344" s="16">
        <v>1</v>
      </c>
      <c r="K2344" s="16">
        <f t="shared" si="184"/>
        <v>0.656682862928883</v>
      </c>
      <c r="L2344" s="14">
        <v>342818.17006782501</v>
      </c>
      <c r="M2344" s="14">
        <v>342818.17007300002</v>
      </c>
      <c r="S2344" s="6"/>
      <c r="T2344" s="6"/>
    </row>
    <row r="2345" spans="1:20" x14ac:dyDescent="0.3">
      <c r="A2345" s="2">
        <v>45057</v>
      </c>
      <c r="B2345" t="s">
        <v>1493</v>
      </c>
      <c r="C2345" t="s">
        <v>1159</v>
      </c>
      <c r="D2345" s="14">
        <v>0</v>
      </c>
      <c r="E2345" s="11">
        <f t="shared" si="182"/>
        <v>0</v>
      </c>
      <c r="F2345">
        <v>2</v>
      </c>
      <c r="G2345" s="10">
        <f t="shared" si="183"/>
        <v>0</v>
      </c>
      <c r="H2345" s="14">
        <f t="shared" si="185"/>
        <v>0</v>
      </c>
      <c r="I2345" s="14">
        <f t="shared" si="186"/>
        <v>-17568</v>
      </c>
      <c r="J2345" s="16">
        <v>1</v>
      </c>
      <c r="K2345" s="16">
        <f t="shared" si="184"/>
        <v>1</v>
      </c>
      <c r="L2345" s="14">
        <v>0</v>
      </c>
      <c r="M2345" s="14">
        <v>0</v>
      </c>
      <c r="S2345" s="6"/>
      <c r="T2345" s="6"/>
    </row>
    <row r="2346" spans="1:20" x14ac:dyDescent="0.3">
      <c r="A2346" s="2">
        <v>45059</v>
      </c>
      <c r="B2346" t="s">
        <v>1493</v>
      </c>
      <c r="C2346" t="s">
        <v>106</v>
      </c>
      <c r="D2346" s="14">
        <v>1646157.3824535955</v>
      </c>
      <c r="E2346" s="11">
        <f t="shared" si="182"/>
        <v>1.2037503362292872E-3</v>
      </c>
      <c r="F2346">
        <v>78</v>
      </c>
      <c r="G2346" s="10">
        <f t="shared" si="183"/>
        <v>2.4026163281338966</v>
      </c>
      <c r="H2346" s="14">
        <f t="shared" si="185"/>
        <v>961005.38245359552</v>
      </c>
      <c r="I2346" s="14">
        <f t="shared" si="186"/>
        <v>961005.38245359552</v>
      </c>
      <c r="J2346" s="16">
        <v>1</v>
      </c>
      <c r="K2346" s="16">
        <f t="shared" si="184"/>
        <v>0.41621293765896294</v>
      </c>
      <c r="L2346" s="14">
        <v>397329.20355325902</v>
      </c>
      <c r="M2346" s="14">
        <v>397329.20355500001</v>
      </c>
      <c r="S2346" s="6"/>
      <c r="T2346" s="6"/>
    </row>
    <row r="2347" spans="1:20" x14ac:dyDescent="0.3">
      <c r="A2347" s="2">
        <v>45061</v>
      </c>
      <c r="B2347" t="s">
        <v>1493</v>
      </c>
      <c r="C2347" t="s">
        <v>107</v>
      </c>
      <c r="D2347" s="14">
        <v>916253.48797187675</v>
      </c>
      <c r="E2347" s="11">
        <f t="shared" si="182"/>
        <v>6.7000911089890589E-4</v>
      </c>
      <c r="F2347">
        <v>0</v>
      </c>
      <c r="G2347" s="10">
        <f t="shared" si="183"/>
        <v>1.0430936793851057E+52</v>
      </c>
      <c r="H2347" s="14">
        <f t="shared" si="185"/>
        <v>916253.48797187675</v>
      </c>
      <c r="I2347" s="14">
        <f t="shared" si="186"/>
        <v>916253.48797187675</v>
      </c>
      <c r="J2347" s="16">
        <v>0.41783429995408594</v>
      </c>
      <c r="K2347" s="16">
        <f t="shared" si="184"/>
        <v>0.11504239971115435</v>
      </c>
      <c r="L2347" s="14">
        <v>251582.98400031301</v>
      </c>
      <c r="M2347" s="14">
        <v>105120.0000114</v>
      </c>
      <c r="S2347" s="6"/>
      <c r="T2347" s="6"/>
    </row>
    <row r="2348" spans="1:20" x14ac:dyDescent="0.3">
      <c r="A2348" s="2">
        <v>45063</v>
      </c>
      <c r="B2348" t="s">
        <v>1493</v>
      </c>
      <c r="C2348" t="s">
        <v>1513</v>
      </c>
      <c r="D2348" s="14">
        <v>1198245.0550351765</v>
      </c>
      <c r="E2348" s="11">
        <f t="shared" si="182"/>
        <v>8.7621505893549316E-4</v>
      </c>
      <c r="F2348">
        <v>292</v>
      </c>
      <c r="G2348" s="10">
        <f t="shared" si="183"/>
        <v>0.46716518164844251</v>
      </c>
      <c r="H2348" s="14">
        <f t="shared" si="185"/>
        <v>0</v>
      </c>
      <c r="I2348" s="14">
        <f t="shared" si="186"/>
        <v>-1366682.9449648235</v>
      </c>
      <c r="J2348" s="16">
        <v>1</v>
      </c>
      <c r="K2348" s="16">
        <f t="shared" si="184"/>
        <v>1</v>
      </c>
      <c r="L2348" s="14">
        <v>354139.97237460897</v>
      </c>
      <c r="M2348" s="14">
        <v>354139.97237600002</v>
      </c>
      <c r="S2348" s="6"/>
      <c r="T2348" s="6"/>
    </row>
    <row r="2349" spans="1:20" x14ac:dyDescent="0.3">
      <c r="A2349" s="2">
        <v>45065</v>
      </c>
      <c r="B2349" t="s">
        <v>1493</v>
      </c>
      <c r="C2349" t="s">
        <v>1514</v>
      </c>
      <c r="D2349" s="14">
        <v>0</v>
      </c>
      <c r="E2349" s="11">
        <f t="shared" si="182"/>
        <v>0</v>
      </c>
      <c r="F2349">
        <v>0</v>
      </c>
      <c r="G2349" s="10">
        <f t="shared" si="183"/>
        <v>0</v>
      </c>
      <c r="H2349" s="14">
        <f t="shared" si="185"/>
        <v>0</v>
      </c>
      <c r="I2349" s="14">
        <f t="shared" si="186"/>
        <v>0</v>
      </c>
      <c r="J2349" s="16">
        <v>1</v>
      </c>
      <c r="K2349" s="16">
        <f t="shared" si="184"/>
        <v>1</v>
      </c>
      <c r="L2349" s="14">
        <v>0</v>
      </c>
      <c r="M2349" s="14">
        <v>0</v>
      </c>
      <c r="S2349" s="6"/>
      <c r="T2349" s="6"/>
    </row>
    <row r="2350" spans="1:20" x14ac:dyDescent="0.3">
      <c r="A2350" s="2">
        <v>45067</v>
      </c>
      <c r="B2350" t="s">
        <v>1493</v>
      </c>
      <c r="C2350" t="s">
        <v>117</v>
      </c>
      <c r="D2350" s="14">
        <v>0</v>
      </c>
      <c r="E2350" s="11">
        <f t="shared" si="182"/>
        <v>0</v>
      </c>
      <c r="F2350">
        <v>2</v>
      </c>
      <c r="G2350" s="10">
        <f t="shared" si="183"/>
        <v>0</v>
      </c>
      <c r="H2350" s="14">
        <f t="shared" si="185"/>
        <v>0</v>
      </c>
      <c r="I2350" s="14">
        <f t="shared" si="186"/>
        <v>-17568</v>
      </c>
      <c r="J2350" s="16">
        <v>1</v>
      </c>
      <c r="K2350" s="16">
        <f t="shared" si="184"/>
        <v>1</v>
      </c>
      <c r="L2350" s="14">
        <v>0</v>
      </c>
      <c r="M2350" s="14">
        <v>0</v>
      </c>
      <c r="S2350" s="6"/>
      <c r="T2350" s="6"/>
    </row>
    <row r="2351" spans="1:20" x14ac:dyDescent="0.3">
      <c r="A2351" s="2">
        <v>45069</v>
      </c>
      <c r="B2351" t="s">
        <v>1493</v>
      </c>
      <c r="C2351" t="s">
        <v>1515</v>
      </c>
      <c r="D2351" s="14">
        <v>0</v>
      </c>
      <c r="E2351" s="11">
        <f t="shared" si="182"/>
        <v>0</v>
      </c>
      <c r="F2351">
        <v>0</v>
      </c>
      <c r="G2351" s="10">
        <f t="shared" si="183"/>
        <v>0</v>
      </c>
      <c r="H2351" s="14">
        <f t="shared" si="185"/>
        <v>0</v>
      </c>
      <c r="I2351" s="14">
        <f t="shared" si="186"/>
        <v>0</v>
      </c>
      <c r="J2351" s="16">
        <v>1</v>
      </c>
      <c r="K2351" s="16">
        <f t="shared" si="184"/>
        <v>1</v>
      </c>
      <c r="L2351" s="14">
        <v>0</v>
      </c>
      <c r="M2351" s="14">
        <v>0</v>
      </c>
      <c r="S2351" s="6"/>
      <c r="T2351" s="6"/>
    </row>
    <row r="2352" spans="1:20" x14ac:dyDescent="0.3">
      <c r="A2352" s="2">
        <v>45071</v>
      </c>
      <c r="B2352" t="s">
        <v>1493</v>
      </c>
      <c r="C2352" t="s">
        <v>1516</v>
      </c>
      <c r="D2352" s="14">
        <v>1618112.6512956852</v>
      </c>
      <c r="E2352" s="11">
        <f t="shared" si="182"/>
        <v>1.1832426648968675E-3</v>
      </c>
      <c r="F2352">
        <v>140</v>
      </c>
      <c r="G2352" s="10">
        <f t="shared" si="183"/>
        <v>1.3157954814725519</v>
      </c>
      <c r="H2352" s="14">
        <f t="shared" si="185"/>
        <v>388352.65129568521</v>
      </c>
      <c r="I2352" s="14">
        <f t="shared" si="186"/>
        <v>388352.65129568521</v>
      </c>
      <c r="J2352" s="16">
        <v>1</v>
      </c>
      <c r="K2352" s="16">
        <f t="shared" si="184"/>
        <v>0.75999652991729827</v>
      </c>
      <c r="L2352" s="14">
        <v>457582.41093655</v>
      </c>
      <c r="M2352" s="14">
        <v>457582.41093299998</v>
      </c>
      <c r="S2352" s="6"/>
      <c r="T2352" s="6"/>
    </row>
    <row r="2353" spans="1:20" x14ac:dyDescent="0.3">
      <c r="A2353" s="2">
        <v>45073</v>
      </c>
      <c r="B2353" t="s">
        <v>1493</v>
      </c>
      <c r="C2353" t="s">
        <v>127</v>
      </c>
      <c r="D2353" s="14">
        <v>383065.43822703324</v>
      </c>
      <c r="E2353" s="11">
        <f t="shared" si="182"/>
        <v>2.8011607819436983E-4</v>
      </c>
      <c r="F2353">
        <v>20</v>
      </c>
      <c r="G2353" s="10">
        <f t="shared" si="183"/>
        <v>2.1804726675036044</v>
      </c>
      <c r="H2353" s="14">
        <f t="shared" si="185"/>
        <v>207385.43822703324</v>
      </c>
      <c r="I2353" s="14">
        <f t="shared" si="186"/>
        <v>207385.43822703324</v>
      </c>
      <c r="J2353" s="16">
        <v>1</v>
      </c>
      <c r="K2353" s="16">
        <f t="shared" si="184"/>
        <v>0.45861615919491772</v>
      </c>
      <c r="L2353" s="14">
        <v>71655.752696501702</v>
      </c>
      <c r="M2353" s="14">
        <v>71655.752696199997</v>
      </c>
      <c r="S2353" s="6"/>
      <c r="T2353" s="6"/>
    </row>
    <row r="2354" spans="1:20" x14ac:dyDescent="0.3">
      <c r="A2354" s="2">
        <v>45075</v>
      </c>
      <c r="B2354" t="s">
        <v>1493</v>
      </c>
      <c r="C2354" t="s">
        <v>1517</v>
      </c>
      <c r="D2354" s="14">
        <v>3077252.2350888569</v>
      </c>
      <c r="E2354" s="11">
        <f t="shared" si="182"/>
        <v>2.2502364914400632E-3</v>
      </c>
      <c r="F2354">
        <v>234</v>
      </c>
      <c r="G2354" s="10">
        <f t="shared" si="183"/>
        <v>1.4971141367603378</v>
      </c>
      <c r="H2354" s="14">
        <f t="shared" si="185"/>
        <v>1021796.2350888569</v>
      </c>
      <c r="I2354" s="14">
        <f t="shared" si="186"/>
        <v>1021796.2350888569</v>
      </c>
      <c r="J2354" s="16">
        <v>1</v>
      </c>
      <c r="K2354" s="16">
        <f t="shared" si="184"/>
        <v>0.6679517449243636</v>
      </c>
      <c r="L2354" s="14">
        <v>851113.86322537402</v>
      </c>
      <c r="M2354" s="14">
        <v>851113.86322199996</v>
      </c>
      <c r="S2354" s="6"/>
      <c r="T2354" s="6"/>
    </row>
    <row r="2355" spans="1:20" x14ac:dyDescent="0.3">
      <c r="A2355" s="2">
        <v>45077</v>
      </c>
      <c r="B2355" t="s">
        <v>1493</v>
      </c>
      <c r="C2355" t="s">
        <v>131</v>
      </c>
      <c r="D2355" s="14">
        <v>142763.17425027359</v>
      </c>
      <c r="E2355" s="11">
        <f t="shared" si="182"/>
        <v>1.0439537606591607E-4</v>
      </c>
      <c r="F2355">
        <v>2</v>
      </c>
      <c r="G2355" s="10">
        <f t="shared" si="183"/>
        <v>8.1263191171603815</v>
      </c>
      <c r="H2355" s="14">
        <f t="shared" si="185"/>
        <v>125195.17425027359</v>
      </c>
      <c r="I2355" s="14">
        <f t="shared" si="186"/>
        <v>125195.17425027359</v>
      </c>
      <c r="J2355" s="16">
        <v>1</v>
      </c>
      <c r="K2355" s="16">
        <f t="shared" si="184"/>
        <v>0.73834166656460432</v>
      </c>
      <c r="L2355" s="14">
        <v>30215.806241121201</v>
      </c>
      <c r="M2355" s="14">
        <v>30215.806241599999</v>
      </c>
      <c r="S2355" s="6"/>
      <c r="T2355" s="6"/>
    </row>
    <row r="2356" spans="1:20" x14ac:dyDescent="0.3">
      <c r="A2356" s="2">
        <v>45079</v>
      </c>
      <c r="B2356" t="s">
        <v>1493</v>
      </c>
      <c r="C2356" t="s">
        <v>561</v>
      </c>
      <c r="D2356" s="14">
        <v>431398.71839825937</v>
      </c>
      <c r="E2356" s="11">
        <f t="shared" si="182"/>
        <v>3.1545972326581419E-4</v>
      </c>
      <c r="F2356">
        <v>188</v>
      </c>
      <c r="G2356" s="10">
        <f t="shared" si="183"/>
        <v>0.2612333827451383</v>
      </c>
      <c r="H2356" s="14">
        <f t="shared" si="185"/>
        <v>0</v>
      </c>
      <c r="I2356" s="14">
        <f t="shared" si="186"/>
        <v>-1219993.2816017405</v>
      </c>
      <c r="J2356" s="16">
        <v>1</v>
      </c>
      <c r="K2356" s="16">
        <f t="shared" si="184"/>
        <v>1</v>
      </c>
      <c r="L2356" s="14">
        <v>115647.457233786</v>
      </c>
      <c r="M2356" s="14">
        <v>115647.45723499999</v>
      </c>
      <c r="S2356" s="6"/>
      <c r="T2356" s="6"/>
    </row>
    <row r="2357" spans="1:20" x14ac:dyDescent="0.3">
      <c r="A2357" s="2">
        <v>45081</v>
      </c>
      <c r="B2357" t="s">
        <v>1493</v>
      </c>
      <c r="C2357" t="s">
        <v>1518</v>
      </c>
      <c r="D2357" s="14">
        <v>0</v>
      </c>
      <c r="E2357" s="11">
        <f t="shared" si="182"/>
        <v>0</v>
      </c>
      <c r="F2357">
        <v>0</v>
      </c>
      <c r="G2357" s="10">
        <f t="shared" si="183"/>
        <v>0</v>
      </c>
      <c r="H2357" s="14">
        <f t="shared" si="185"/>
        <v>0</v>
      </c>
      <c r="I2357" s="14">
        <f t="shared" si="186"/>
        <v>0</v>
      </c>
      <c r="J2357" s="16">
        <v>1</v>
      </c>
      <c r="K2357" s="16">
        <f t="shared" si="184"/>
        <v>1</v>
      </c>
      <c r="L2357" s="14">
        <v>0</v>
      </c>
      <c r="M2357" s="14">
        <v>0</v>
      </c>
      <c r="S2357" s="6"/>
      <c r="T2357" s="6"/>
    </row>
    <row r="2358" spans="1:20" x14ac:dyDescent="0.3">
      <c r="A2358" s="2">
        <v>45083</v>
      </c>
      <c r="B2358" t="s">
        <v>1493</v>
      </c>
      <c r="C2358" t="s">
        <v>1519</v>
      </c>
      <c r="D2358" s="14">
        <v>1894802.486809318</v>
      </c>
      <c r="E2358" s="11">
        <f t="shared" si="182"/>
        <v>1.3855717289832721E-3</v>
      </c>
      <c r="F2358">
        <v>414</v>
      </c>
      <c r="G2358" s="10">
        <f t="shared" si="183"/>
        <v>0.5210402551216633</v>
      </c>
      <c r="H2358" s="14">
        <f t="shared" si="185"/>
        <v>0</v>
      </c>
      <c r="I2358" s="14">
        <f t="shared" si="186"/>
        <v>-1741773.513190682</v>
      </c>
      <c r="J2358" s="16">
        <v>1</v>
      </c>
      <c r="K2358" s="16">
        <f t="shared" si="184"/>
        <v>1</v>
      </c>
      <c r="L2358" s="14">
        <v>505033.13422681502</v>
      </c>
      <c r="M2358" s="14">
        <v>505033.13422599999</v>
      </c>
      <c r="S2358" s="6"/>
      <c r="T2358" s="6"/>
    </row>
    <row r="2359" spans="1:20" x14ac:dyDescent="0.3">
      <c r="A2359" s="2">
        <v>45085</v>
      </c>
      <c r="B2359" t="s">
        <v>1493</v>
      </c>
      <c r="C2359" t="s">
        <v>148</v>
      </c>
      <c r="D2359" s="14">
        <v>622238.43057362502</v>
      </c>
      <c r="E2359" s="11">
        <f t="shared" si="182"/>
        <v>4.5501100198656105E-4</v>
      </c>
      <c r="F2359">
        <v>58</v>
      </c>
      <c r="G2359" s="10">
        <f t="shared" si="183"/>
        <v>1.2213397999764954</v>
      </c>
      <c r="H2359" s="14">
        <f t="shared" si="185"/>
        <v>112766.43057362502</v>
      </c>
      <c r="I2359" s="14">
        <f t="shared" si="186"/>
        <v>112766.43057362502</v>
      </c>
      <c r="J2359" s="16">
        <v>1</v>
      </c>
      <c r="K2359" s="16">
        <f t="shared" si="184"/>
        <v>0.81877295738601574</v>
      </c>
      <c r="L2359" s="14">
        <v>172432.286958279</v>
      </c>
      <c r="M2359" s="14">
        <v>172432.28696099899</v>
      </c>
      <c r="S2359" s="6"/>
      <c r="T2359" s="6"/>
    </row>
    <row r="2360" spans="1:20" x14ac:dyDescent="0.3">
      <c r="A2360" s="2">
        <v>45087</v>
      </c>
      <c r="B2360" t="s">
        <v>1493</v>
      </c>
      <c r="C2360" t="s">
        <v>163</v>
      </c>
      <c r="D2360" s="14">
        <v>0</v>
      </c>
      <c r="E2360" s="11">
        <f t="shared" si="182"/>
        <v>0</v>
      </c>
      <c r="F2360">
        <v>0</v>
      </c>
      <c r="G2360" s="10">
        <f t="shared" si="183"/>
        <v>0</v>
      </c>
      <c r="H2360" s="14">
        <f t="shared" si="185"/>
        <v>0</v>
      </c>
      <c r="I2360" s="14">
        <f t="shared" si="186"/>
        <v>0</v>
      </c>
      <c r="J2360" s="16">
        <v>1</v>
      </c>
      <c r="K2360" s="16">
        <f t="shared" si="184"/>
        <v>1</v>
      </c>
      <c r="L2360" s="14">
        <v>0</v>
      </c>
      <c r="M2360" s="14">
        <v>0</v>
      </c>
      <c r="S2360" s="6"/>
      <c r="T2360" s="6"/>
    </row>
    <row r="2361" spans="1:20" x14ac:dyDescent="0.3">
      <c r="A2361" s="2">
        <v>45089</v>
      </c>
      <c r="B2361" t="s">
        <v>1493</v>
      </c>
      <c r="C2361" t="s">
        <v>1520</v>
      </c>
      <c r="D2361" s="14">
        <v>0</v>
      </c>
      <c r="E2361" s="11">
        <f t="shared" si="182"/>
        <v>0</v>
      </c>
      <c r="F2361">
        <v>0</v>
      </c>
      <c r="G2361" s="10">
        <f t="shared" si="183"/>
        <v>0</v>
      </c>
      <c r="H2361" s="14">
        <f t="shared" si="185"/>
        <v>0</v>
      </c>
      <c r="I2361" s="14">
        <f t="shared" si="186"/>
        <v>0</v>
      </c>
      <c r="J2361" s="16">
        <v>1</v>
      </c>
      <c r="K2361" s="16">
        <f t="shared" si="184"/>
        <v>1</v>
      </c>
      <c r="L2361" s="14">
        <v>0</v>
      </c>
      <c r="M2361" s="14">
        <v>0</v>
      </c>
      <c r="S2361" s="6"/>
      <c r="T2361" s="6"/>
    </row>
    <row r="2362" spans="1:20" x14ac:dyDescent="0.3">
      <c r="A2362" s="2">
        <v>45091</v>
      </c>
      <c r="B2362" t="s">
        <v>1493</v>
      </c>
      <c r="C2362" t="s">
        <v>862</v>
      </c>
      <c r="D2362" s="14">
        <v>782823.37758345332</v>
      </c>
      <c r="E2362" s="11">
        <f t="shared" si="182"/>
        <v>5.7243852502711226E-4</v>
      </c>
      <c r="F2362">
        <v>227</v>
      </c>
      <c r="G2362" s="10">
        <f t="shared" si="183"/>
        <v>0.39259575759663817</v>
      </c>
      <c r="H2362" s="14">
        <f t="shared" si="185"/>
        <v>0</v>
      </c>
      <c r="I2362" s="14">
        <f t="shared" si="186"/>
        <v>-1211144.6224165466</v>
      </c>
      <c r="J2362" s="16">
        <v>1</v>
      </c>
      <c r="K2362" s="16">
        <f t="shared" si="184"/>
        <v>1</v>
      </c>
      <c r="L2362" s="14">
        <v>194997.73200199101</v>
      </c>
      <c r="M2362" s="14">
        <v>194997.731998</v>
      </c>
      <c r="S2362" s="6"/>
      <c r="T2362" s="6"/>
    </row>
    <row r="2363" spans="1:20" x14ac:dyDescent="0.3">
      <c r="A2363" s="2">
        <v>46003</v>
      </c>
      <c r="B2363" t="s">
        <v>1521</v>
      </c>
      <c r="C2363" t="s">
        <v>1522</v>
      </c>
      <c r="D2363" s="14">
        <v>367230.90313699999</v>
      </c>
      <c r="E2363" s="11">
        <f t="shared" si="182"/>
        <v>2.6853709604975138E-4</v>
      </c>
      <c r="F2363">
        <v>72</v>
      </c>
      <c r="G2363" s="10">
        <f t="shared" si="183"/>
        <v>0.58064995562797261</v>
      </c>
      <c r="H2363" s="14">
        <f t="shared" si="185"/>
        <v>0</v>
      </c>
      <c r="I2363" s="14">
        <f t="shared" si="186"/>
        <v>-265217.09686300001</v>
      </c>
      <c r="J2363" s="16">
        <v>1</v>
      </c>
      <c r="K2363" s="16">
        <f t="shared" si="184"/>
        <v>1</v>
      </c>
      <c r="L2363" s="14">
        <v>355735.96390199498</v>
      </c>
      <c r="M2363" s="14">
        <v>355735.96390199999</v>
      </c>
      <c r="S2363" s="6"/>
      <c r="T2363" s="6"/>
    </row>
    <row r="2364" spans="1:20" x14ac:dyDescent="0.3">
      <c r="A2364" s="2">
        <v>46005</v>
      </c>
      <c r="B2364" t="s">
        <v>1521</v>
      </c>
      <c r="C2364" t="s">
        <v>1523</v>
      </c>
      <c r="D2364" s="14">
        <v>0</v>
      </c>
      <c r="E2364" s="11">
        <f t="shared" si="182"/>
        <v>0</v>
      </c>
      <c r="F2364">
        <v>24</v>
      </c>
      <c r="G2364" s="10">
        <f t="shared" si="183"/>
        <v>0</v>
      </c>
      <c r="H2364" s="14">
        <f t="shared" si="185"/>
        <v>0</v>
      </c>
      <c r="I2364" s="14">
        <f t="shared" si="186"/>
        <v>-210816</v>
      </c>
      <c r="J2364" s="16">
        <v>1</v>
      </c>
      <c r="K2364" s="16">
        <f t="shared" si="184"/>
        <v>1</v>
      </c>
      <c r="L2364" s="14">
        <v>0</v>
      </c>
      <c r="M2364" s="14">
        <v>0</v>
      </c>
      <c r="S2364" s="6"/>
      <c r="T2364" s="6"/>
    </row>
    <row r="2365" spans="1:20" x14ac:dyDescent="0.3">
      <c r="A2365" s="2">
        <v>46007</v>
      </c>
      <c r="B2365" t="s">
        <v>1521</v>
      </c>
      <c r="C2365" t="s">
        <v>1524</v>
      </c>
      <c r="D2365" s="14">
        <v>0</v>
      </c>
      <c r="E2365" s="11">
        <f t="shared" si="182"/>
        <v>0</v>
      </c>
      <c r="F2365">
        <v>0</v>
      </c>
      <c r="G2365" s="10">
        <f t="shared" si="183"/>
        <v>0</v>
      </c>
      <c r="H2365" s="14">
        <f t="shared" si="185"/>
        <v>0</v>
      </c>
      <c r="I2365" s="14">
        <f t="shared" si="186"/>
        <v>0</v>
      </c>
      <c r="J2365" s="16">
        <v>1</v>
      </c>
      <c r="K2365" s="16">
        <f t="shared" si="184"/>
        <v>1</v>
      </c>
      <c r="L2365" s="14">
        <v>0</v>
      </c>
      <c r="M2365" s="14">
        <v>0</v>
      </c>
      <c r="S2365" s="6"/>
      <c r="T2365" s="6"/>
    </row>
    <row r="2366" spans="1:20" x14ac:dyDescent="0.3">
      <c r="A2366" s="2">
        <v>46009</v>
      </c>
      <c r="B2366" t="s">
        <v>1521</v>
      </c>
      <c r="C2366" t="s">
        <v>1525</v>
      </c>
      <c r="D2366" s="14">
        <v>0</v>
      </c>
      <c r="E2366" s="11">
        <f t="shared" si="182"/>
        <v>0</v>
      </c>
      <c r="F2366">
        <v>0</v>
      </c>
      <c r="G2366" s="10">
        <f t="shared" si="183"/>
        <v>0</v>
      </c>
      <c r="H2366" s="14">
        <f t="shared" si="185"/>
        <v>0</v>
      </c>
      <c r="I2366" s="14">
        <f t="shared" si="186"/>
        <v>0</v>
      </c>
      <c r="J2366" s="16">
        <v>1</v>
      </c>
      <c r="K2366" s="16">
        <f t="shared" si="184"/>
        <v>1</v>
      </c>
      <c r="L2366" s="14">
        <v>0</v>
      </c>
      <c r="M2366" s="14">
        <v>0</v>
      </c>
      <c r="S2366" s="6"/>
      <c r="T2366" s="6"/>
    </row>
    <row r="2367" spans="1:20" x14ac:dyDescent="0.3">
      <c r="A2367" s="2">
        <v>46011</v>
      </c>
      <c r="B2367" t="s">
        <v>1521</v>
      </c>
      <c r="C2367" t="s">
        <v>1526</v>
      </c>
      <c r="D2367" s="14">
        <v>388766.65656199999</v>
      </c>
      <c r="E2367" s="11">
        <f t="shared" si="182"/>
        <v>2.8428508631035183E-4</v>
      </c>
      <c r="F2367">
        <v>2</v>
      </c>
      <c r="G2367" s="10">
        <f t="shared" si="183"/>
        <v>22.129249576616576</v>
      </c>
      <c r="H2367" s="14">
        <f t="shared" si="185"/>
        <v>371198.65656199999</v>
      </c>
      <c r="I2367" s="14">
        <f t="shared" si="186"/>
        <v>371198.65656199999</v>
      </c>
      <c r="J2367" s="16">
        <v>0.27905420879178461</v>
      </c>
      <c r="K2367" s="16">
        <f t="shared" si="184"/>
        <v>0.27113436355926185</v>
      </c>
      <c r="L2367" s="14">
        <v>376701.00176886597</v>
      </c>
      <c r="M2367" s="14">
        <v>105120.0000782</v>
      </c>
      <c r="S2367" s="6"/>
      <c r="T2367" s="6"/>
    </row>
    <row r="2368" spans="1:20" x14ac:dyDescent="0.3">
      <c r="A2368" s="2">
        <v>46013</v>
      </c>
      <c r="B2368" t="s">
        <v>1521</v>
      </c>
      <c r="C2368" t="s">
        <v>523</v>
      </c>
      <c r="D2368" s="14">
        <v>0</v>
      </c>
      <c r="E2368" s="11">
        <f t="shared" si="182"/>
        <v>0</v>
      </c>
      <c r="F2368">
        <v>49</v>
      </c>
      <c r="G2368" s="10">
        <f t="shared" si="183"/>
        <v>0</v>
      </c>
      <c r="H2368" s="14">
        <f t="shared" si="185"/>
        <v>0</v>
      </c>
      <c r="I2368" s="14">
        <f t="shared" si="186"/>
        <v>-430416</v>
      </c>
      <c r="J2368" s="16">
        <v>1</v>
      </c>
      <c r="K2368" s="16">
        <f t="shared" si="184"/>
        <v>1</v>
      </c>
      <c r="L2368" s="14">
        <v>0</v>
      </c>
      <c r="M2368" s="14">
        <v>0</v>
      </c>
      <c r="S2368" s="6"/>
      <c r="T2368" s="6"/>
    </row>
    <row r="2369" spans="1:20" x14ac:dyDescent="0.3">
      <c r="A2369" s="2">
        <v>46015</v>
      </c>
      <c r="B2369" t="s">
        <v>1521</v>
      </c>
      <c r="C2369" t="s">
        <v>1527</v>
      </c>
      <c r="D2369" s="14">
        <v>387651.93006799999</v>
      </c>
      <c r="E2369" s="11">
        <f t="shared" si="182"/>
        <v>2.8346994408503428E-4</v>
      </c>
      <c r="F2369">
        <v>36</v>
      </c>
      <c r="G2369" s="10">
        <f t="shared" si="183"/>
        <v>1.225877637586015</v>
      </c>
      <c r="H2369" s="14">
        <f t="shared" si="185"/>
        <v>71427.930067999987</v>
      </c>
      <c r="I2369" s="14">
        <f t="shared" si="186"/>
        <v>71427.930067999987</v>
      </c>
      <c r="J2369" s="16">
        <v>0.83980045137177961</v>
      </c>
      <c r="K2369" s="16">
        <f t="shared" si="184"/>
        <v>0.81574210128279134</v>
      </c>
      <c r="L2369" s="14">
        <v>375517.778637157</v>
      </c>
      <c r="M2369" s="14">
        <v>315359.999863</v>
      </c>
      <c r="S2369" s="6"/>
      <c r="T2369" s="6"/>
    </row>
    <row r="2370" spans="1:20" x14ac:dyDescent="0.3">
      <c r="A2370" s="2">
        <v>46017</v>
      </c>
      <c r="B2370" t="s">
        <v>1521</v>
      </c>
      <c r="C2370" t="s">
        <v>1138</v>
      </c>
      <c r="D2370" s="14">
        <v>0</v>
      </c>
      <c r="E2370" s="11">
        <f t="shared" ref="E2370:E2433" si="187">D2370/SUM(D$2:D$3500)</f>
        <v>0</v>
      </c>
      <c r="F2370">
        <v>0</v>
      </c>
      <c r="G2370" s="10">
        <f t="shared" si="183"/>
        <v>0</v>
      </c>
      <c r="H2370" s="14">
        <f t="shared" si="185"/>
        <v>0</v>
      </c>
      <c r="I2370" s="14">
        <f t="shared" si="186"/>
        <v>0</v>
      </c>
      <c r="J2370" s="16">
        <v>1</v>
      </c>
      <c r="K2370" s="16">
        <f t="shared" si="184"/>
        <v>1</v>
      </c>
      <c r="L2370" s="14">
        <v>0</v>
      </c>
      <c r="M2370" s="14">
        <v>0</v>
      </c>
      <c r="S2370" s="6"/>
      <c r="T2370" s="6"/>
    </row>
    <row r="2371" spans="1:20" x14ac:dyDescent="0.3">
      <c r="A2371" s="2">
        <v>46019</v>
      </c>
      <c r="B2371" t="s">
        <v>1521</v>
      </c>
      <c r="C2371" t="s">
        <v>315</v>
      </c>
      <c r="D2371" s="14">
        <v>0</v>
      </c>
      <c r="E2371" s="11">
        <f t="shared" si="187"/>
        <v>0</v>
      </c>
      <c r="F2371">
        <v>0</v>
      </c>
      <c r="G2371" s="10">
        <f t="shared" ref="G2371:G2434" si="188">D2371/8784/(F2371+1E-50)</f>
        <v>0</v>
      </c>
      <c r="H2371" s="14">
        <f t="shared" si="185"/>
        <v>0</v>
      </c>
      <c r="I2371" s="14">
        <f t="shared" si="186"/>
        <v>0</v>
      </c>
      <c r="J2371" s="16">
        <v>1</v>
      </c>
      <c r="K2371" s="16">
        <f t="shared" ref="K2371:K2434" si="189">IF(G2371&gt;1,MIN(1,IF(F2371&lt;12,105408/D2371,(D2371-I2371)/D2371)),1)</f>
        <v>1</v>
      </c>
      <c r="L2371" s="14">
        <v>0</v>
      </c>
      <c r="M2371" s="14">
        <v>0</v>
      </c>
      <c r="S2371" s="6"/>
      <c r="T2371" s="6"/>
    </row>
    <row r="2372" spans="1:20" x14ac:dyDescent="0.3">
      <c r="A2372" s="2">
        <v>46021</v>
      </c>
      <c r="B2372" t="s">
        <v>1521</v>
      </c>
      <c r="C2372" t="s">
        <v>744</v>
      </c>
      <c r="D2372" s="14">
        <v>0</v>
      </c>
      <c r="E2372" s="11">
        <f t="shared" si="187"/>
        <v>0</v>
      </c>
      <c r="F2372">
        <v>0</v>
      </c>
      <c r="G2372" s="10">
        <f t="shared" si="188"/>
        <v>0</v>
      </c>
      <c r="H2372" s="14">
        <f t="shared" si="185"/>
        <v>0</v>
      </c>
      <c r="I2372" s="14">
        <f t="shared" si="186"/>
        <v>0</v>
      </c>
      <c r="J2372" s="16">
        <v>1</v>
      </c>
      <c r="K2372" s="16">
        <f t="shared" si="189"/>
        <v>1</v>
      </c>
      <c r="L2372" s="14">
        <v>0</v>
      </c>
      <c r="M2372" s="14">
        <v>0</v>
      </c>
      <c r="S2372" s="6"/>
      <c r="T2372" s="6"/>
    </row>
    <row r="2373" spans="1:20" x14ac:dyDescent="0.3">
      <c r="A2373" s="2">
        <v>46023</v>
      </c>
      <c r="B2373" t="s">
        <v>1521</v>
      </c>
      <c r="C2373" t="s">
        <v>1528</v>
      </c>
      <c r="D2373" s="14">
        <v>0</v>
      </c>
      <c r="E2373" s="11">
        <f t="shared" si="187"/>
        <v>0</v>
      </c>
      <c r="F2373">
        <v>0</v>
      </c>
      <c r="G2373" s="10">
        <f t="shared" si="188"/>
        <v>0</v>
      </c>
      <c r="H2373" s="14">
        <f t="shared" si="185"/>
        <v>0</v>
      </c>
      <c r="I2373" s="14">
        <f t="shared" si="186"/>
        <v>0</v>
      </c>
      <c r="J2373" s="16">
        <v>1</v>
      </c>
      <c r="K2373" s="16">
        <f t="shared" si="189"/>
        <v>1</v>
      </c>
      <c r="L2373" s="14">
        <v>0</v>
      </c>
      <c r="M2373" s="14">
        <v>0</v>
      </c>
      <c r="S2373" s="6"/>
      <c r="T2373" s="6"/>
    </row>
    <row r="2374" spans="1:20" x14ac:dyDescent="0.3">
      <c r="A2374" s="2">
        <v>46025</v>
      </c>
      <c r="B2374" t="s">
        <v>1521</v>
      </c>
      <c r="C2374" t="s">
        <v>273</v>
      </c>
      <c r="D2374" s="14">
        <v>0</v>
      </c>
      <c r="E2374" s="11">
        <f t="shared" si="187"/>
        <v>0</v>
      </c>
      <c r="F2374">
        <v>0</v>
      </c>
      <c r="G2374" s="10">
        <f t="shared" si="188"/>
        <v>0</v>
      </c>
      <c r="H2374" s="14">
        <f t="shared" si="185"/>
        <v>0</v>
      </c>
      <c r="I2374" s="14">
        <f t="shared" si="186"/>
        <v>0</v>
      </c>
      <c r="J2374" s="16">
        <v>1</v>
      </c>
      <c r="K2374" s="16">
        <f t="shared" si="189"/>
        <v>1</v>
      </c>
      <c r="L2374" s="14">
        <v>0</v>
      </c>
      <c r="M2374" s="14">
        <v>0</v>
      </c>
      <c r="S2374" s="6"/>
      <c r="T2374" s="6"/>
    </row>
    <row r="2375" spans="1:20" x14ac:dyDescent="0.3">
      <c r="A2375" s="2">
        <v>46027</v>
      </c>
      <c r="B2375" t="s">
        <v>1521</v>
      </c>
      <c r="C2375" t="s">
        <v>49</v>
      </c>
      <c r="D2375" s="14">
        <v>0</v>
      </c>
      <c r="E2375" s="11">
        <f t="shared" si="187"/>
        <v>0</v>
      </c>
      <c r="F2375">
        <v>2</v>
      </c>
      <c r="G2375" s="10">
        <f t="shared" si="188"/>
        <v>0</v>
      </c>
      <c r="H2375" s="14">
        <f t="shared" si="185"/>
        <v>0</v>
      </c>
      <c r="I2375" s="14">
        <f t="shared" si="186"/>
        <v>-17568</v>
      </c>
      <c r="J2375" s="16">
        <v>1</v>
      </c>
      <c r="K2375" s="16">
        <f t="shared" si="189"/>
        <v>1</v>
      </c>
      <c r="L2375" s="14">
        <v>0</v>
      </c>
      <c r="M2375" s="14">
        <v>0</v>
      </c>
      <c r="S2375" s="6"/>
      <c r="T2375" s="6"/>
    </row>
    <row r="2376" spans="1:20" x14ac:dyDescent="0.3">
      <c r="A2376" s="2">
        <v>46029</v>
      </c>
      <c r="B2376" t="s">
        <v>1521</v>
      </c>
      <c r="C2376" t="s">
        <v>1529</v>
      </c>
      <c r="D2376" s="14">
        <v>300765.68833799998</v>
      </c>
      <c r="E2376" s="11">
        <f t="shared" si="187"/>
        <v>2.1993449856141348E-4</v>
      </c>
      <c r="F2376">
        <v>72</v>
      </c>
      <c r="G2376" s="10">
        <f t="shared" si="188"/>
        <v>0.47555797209889189</v>
      </c>
      <c r="H2376" s="14">
        <f t="shared" ref="H2376:H2439" si="190">MAX(0,D2376-8784*F2376)</f>
        <v>0</v>
      </c>
      <c r="I2376" s="14">
        <f t="shared" ref="I2376:I2439" si="191">D2376-8784*F2376</f>
        <v>-331682.31166200002</v>
      </c>
      <c r="J2376" s="16">
        <v>1</v>
      </c>
      <c r="K2376" s="16">
        <f t="shared" si="189"/>
        <v>1</v>
      </c>
      <c r="L2376" s="14">
        <v>291401.09267722198</v>
      </c>
      <c r="M2376" s="14">
        <v>291401.09267899999</v>
      </c>
      <c r="S2376" s="6"/>
      <c r="T2376" s="6"/>
    </row>
    <row r="2377" spans="1:20" x14ac:dyDescent="0.3">
      <c r="A2377" s="2">
        <v>46031</v>
      </c>
      <c r="B2377" t="s">
        <v>1521</v>
      </c>
      <c r="C2377" t="s">
        <v>1530</v>
      </c>
      <c r="D2377" s="14">
        <v>0</v>
      </c>
      <c r="E2377" s="11">
        <f t="shared" si="187"/>
        <v>0</v>
      </c>
      <c r="F2377">
        <v>0</v>
      </c>
      <c r="G2377" s="10">
        <f t="shared" si="188"/>
        <v>0</v>
      </c>
      <c r="H2377" s="14">
        <f t="shared" si="190"/>
        <v>0</v>
      </c>
      <c r="I2377" s="14">
        <f t="shared" si="191"/>
        <v>0</v>
      </c>
      <c r="J2377" s="16">
        <v>1</v>
      </c>
      <c r="K2377" s="16">
        <f t="shared" si="189"/>
        <v>1</v>
      </c>
      <c r="L2377" s="14">
        <v>0</v>
      </c>
      <c r="M2377" s="14">
        <v>0</v>
      </c>
      <c r="S2377" s="6"/>
      <c r="T2377" s="6"/>
    </row>
    <row r="2378" spans="1:20" x14ac:dyDescent="0.3">
      <c r="A2378" s="2">
        <v>46033</v>
      </c>
      <c r="B2378" t="s">
        <v>1521</v>
      </c>
      <c r="C2378" t="s">
        <v>383</v>
      </c>
      <c r="D2378" s="14">
        <v>0</v>
      </c>
      <c r="E2378" s="11">
        <f t="shared" si="187"/>
        <v>0</v>
      </c>
      <c r="F2378">
        <v>25</v>
      </c>
      <c r="G2378" s="10">
        <f t="shared" si="188"/>
        <v>0</v>
      </c>
      <c r="H2378" s="14">
        <f t="shared" si="190"/>
        <v>0</v>
      </c>
      <c r="I2378" s="14">
        <f t="shared" si="191"/>
        <v>-219600</v>
      </c>
      <c r="J2378" s="16">
        <v>1</v>
      </c>
      <c r="K2378" s="16">
        <f t="shared" si="189"/>
        <v>1</v>
      </c>
      <c r="L2378" s="14">
        <v>0</v>
      </c>
      <c r="M2378" s="14">
        <v>0</v>
      </c>
      <c r="S2378" s="6"/>
      <c r="T2378" s="6"/>
    </row>
    <row r="2379" spans="1:20" x14ac:dyDescent="0.3">
      <c r="A2379" s="2">
        <v>46035</v>
      </c>
      <c r="B2379" t="s">
        <v>1521</v>
      </c>
      <c r="C2379" t="s">
        <v>1531</v>
      </c>
      <c r="D2379" s="14">
        <v>295657.283803</v>
      </c>
      <c r="E2379" s="11">
        <f t="shared" si="187"/>
        <v>2.1619898472649934E-4</v>
      </c>
      <c r="F2379">
        <v>4</v>
      </c>
      <c r="G2379" s="10">
        <f t="shared" si="188"/>
        <v>8.4146540244478594</v>
      </c>
      <c r="H2379" s="14">
        <f t="shared" si="190"/>
        <v>260521.283803</v>
      </c>
      <c r="I2379" s="14">
        <f t="shared" si="191"/>
        <v>260521.283803</v>
      </c>
      <c r="J2379" s="16">
        <v>0.36684308332592713</v>
      </c>
      <c r="K2379" s="16">
        <f t="shared" si="189"/>
        <v>0.35652089691196182</v>
      </c>
      <c r="L2379" s="14">
        <v>286553.03801273397</v>
      </c>
      <c r="M2379" s="14">
        <v>105119.99990730001</v>
      </c>
      <c r="S2379" s="6"/>
      <c r="T2379" s="6"/>
    </row>
    <row r="2380" spans="1:20" x14ac:dyDescent="0.3">
      <c r="A2380" s="2">
        <v>46037</v>
      </c>
      <c r="B2380" t="s">
        <v>1521</v>
      </c>
      <c r="C2380" t="s">
        <v>1532</v>
      </c>
      <c r="D2380" s="14">
        <v>0</v>
      </c>
      <c r="E2380" s="11">
        <f t="shared" si="187"/>
        <v>0</v>
      </c>
      <c r="F2380">
        <v>0</v>
      </c>
      <c r="G2380" s="10">
        <f t="shared" si="188"/>
        <v>0</v>
      </c>
      <c r="H2380" s="14">
        <f t="shared" si="190"/>
        <v>0</v>
      </c>
      <c r="I2380" s="14">
        <f t="shared" si="191"/>
        <v>0</v>
      </c>
      <c r="J2380" s="16">
        <v>1</v>
      </c>
      <c r="K2380" s="16">
        <f t="shared" si="189"/>
        <v>1</v>
      </c>
      <c r="L2380" s="14">
        <v>0</v>
      </c>
      <c r="M2380" s="14">
        <v>0</v>
      </c>
      <c r="S2380" s="6"/>
      <c r="T2380" s="6"/>
    </row>
    <row r="2381" spans="1:20" x14ac:dyDescent="0.3">
      <c r="A2381" s="2">
        <v>46039</v>
      </c>
      <c r="B2381" t="s">
        <v>1521</v>
      </c>
      <c r="C2381" t="s">
        <v>1144</v>
      </c>
      <c r="D2381" s="14">
        <v>206058.29370099999</v>
      </c>
      <c r="E2381" s="11">
        <f t="shared" si="187"/>
        <v>1.5067984566317986E-4</v>
      </c>
      <c r="F2381">
        <v>36</v>
      </c>
      <c r="G2381" s="10">
        <f t="shared" si="188"/>
        <v>0.65162129914554234</v>
      </c>
      <c r="H2381" s="14">
        <f t="shared" si="190"/>
        <v>0</v>
      </c>
      <c r="I2381" s="14">
        <f t="shared" si="191"/>
        <v>-110165.70629900001</v>
      </c>
      <c r="J2381" s="16">
        <v>1</v>
      </c>
      <c r="K2381" s="16">
        <f t="shared" si="189"/>
        <v>1</v>
      </c>
      <c r="L2381" s="14">
        <v>199608.325717764</v>
      </c>
      <c r="M2381" s="14">
        <v>199608.32571999999</v>
      </c>
      <c r="S2381" s="6"/>
      <c r="T2381" s="6"/>
    </row>
    <row r="2382" spans="1:20" x14ac:dyDescent="0.3">
      <c r="A2382" s="2">
        <v>46041</v>
      </c>
      <c r="B2382" t="s">
        <v>1521</v>
      </c>
      <c r="C2382" t="s">
        <v>1408</v>
      </c>
      <c r="D2382" s="14">
        <v>0</v>
      </c>
      <c r="E2382" s="11">
        <f t="shared" si="187"/>
        <v>0</v>
      </c>
      <c r="F2382">
        <v>0</v>
      </c>
      <c r="G2382" s="10">
        <f t="shared" si="188"/>
        <v>0</v>
      </c>
      <c r="H2382" s="14">
        <f t="shared" si="190"/>
        <v>0</v>
      </c>
      <c r="I2382" s="14">
        <f t="shared" si="191"/>
        <v>0</v>
      </c>
      <c r="J2382" s="16">
        <v>1</v>
      </c>
      <c r="K2382" s="16">
        <f t="shared" si="189"/>
        <v>1</v>
      </c>
      <c r="L2382" s="14">
        <v>0</v>
      </c>
      <c r="M2382" s="14">
        <v>0</v>
      </c>
      <c r="S2382" s="6"/>
      <c r="T2382" s="6"/>
    </row>
    <row r="2383" spans="1:20" x14ac:dyDescent="0.3">
      <c r="A2383" s="2">
        <v>46043</v>
      </c>
      <c r="B2383" t="s">
        <v>1521</v>
      </c>
      <c r="C2383" t="s">
        <v>67</v>
      </c>
      <c r="D2383" s="14">
        <v>0</v>
      </c>
      <c r="E2383" s="11">
        <f t="shared" si="187"/>
        <v>0</v>
      </c>
      <c r="F2383">
        <v>0</v>
      </c>
      <c r="G2383" s="10">
        <f t="shared" si="188"/>
        <v>0</v>
      </c>
      <c r="H2383" s="14">
        <f t="shared" si="190"/>
        <v>0</v>
      </c>
      <c r="I2383" s="14">
        <f t="shared" si="191"/>
        <v>0</v>
      </c>
      <c r="J2383" s="16">
        <v>1</v>
      </c>
      <c r="K2383" s="16">
        <f t="shared" si="189"/>
        <v>1</v>
      </c>
      <c r="L2383" s="14">
        <v>0</v>
      </c>
      <c r="M2383" s="14">
        <v>0</v>
      </c>
      <c r="S2383" s="6"/>
      <c r="T2383" s="6"/>
    </row>
    <row r="2384" spans="1:20" x14ac:dyDescent="0.3">
      <c r="A2384" s="2">
        <v>46045</v>
      </c>
      <c r="B2384" t="s">
        <v>1521</v>
      </c>
      <c r="C2384" t="s">
        <v>1533</v>
      </c>
      <c r="D2384" s="14">
        <v>0</v>
      </c>
      <c r="E2384" s="11">
        <f t="shared" si="187"/>
        <v>0</v>
      </c>
      <c r="F2384">
        <v>0</v>
      </c>
      <c r="G2384" s="10">
        <f t="shared" si="188"/>
        <v>0</v>
      </c>
      <c r="H2384" s="14">
        <f t="shared" si="190"/>
        <v>0</v>
      </c>
      <c r="I2384" s="14">
        <f t="shared" si="191"/>
        <v>0</v>
      </c>
      <c r="J2384" s="16">
        <v>1</v>
      </c>
      <c r="K2384" s="16">
        <f t="shared" si="189"/>
        <v>1</v>
      </c>
      <c r="L2384" s="14">
        <v>0</v>
      </c>
      <c r="M2384" s="14">
        <v>0</v>
      </c>
      <c r="S2384" s="6"/>
      <c r="T2384" s="6"/>
    </row>
    <row r="2385" spans="1:20" x14ac:dyDescent="0.3">
      <c r="A2385" s="2">
        <v>46047</v>
      </c>
      <c r="B2385" t="s">
        <v>1521</v>
      </c>
      <c r="C2385" t="s">
        <v>1534</v>
      </c>
      <c r="D2385" s="14">
        <v>0</v>
      </c>
      <c r="E2385" s="11">
        <f t="shared" si="187"/>
        <v>0</v>
      </c>
      <c r="F2385">
        <v>0</v>
      </c>
      <c r="G2385" s="10">
        <f t="shared" si="188"/>
        <v>0</v>
      </c>
      <c r="H2385" s="14">
        <f t="shared" si="190"/>
        <v>0</v>
      </c>
      <c r="I2385" s="14">
        <f t="shared" si="191"/>
        <v>0</v>
      </c>
      <c r="J2385" s="16">
        <v>1</v>
      </c>
      <c r="K2385" s="16">
        <f t="shared" si="189"/>
        <v>1</v>
      </c>
      <c r="L2385" s="14">
        <v>0</v>
      </c>
      <c r="M2385" s="14">
        <v>0</v>
      </c>
      <c r="S2385" s="6"/>
      <c r="T2385" s="6"/>
    </row>
    <row r="2386" spans="1:20" x14ac:dyDescent="0.3">
      <c r="A2386" s="2">
        <v>46049</v>
      </c>
      <c r="B2386" t="s">
        <v>1521</v>
      </c>
      <c r="C2386" t="s">
        <v>1535</v>
      </c>
      <c r="D2386" s="14">
        <v>0</v>
      </c>
      <c r="E2386" s="11">
        <f t="shared" si="187"/>
        <v>0</v>
      </c>
      <c r="F2386">
        <v>0</v>
      </c>
      <c r="G2386" s="10">
        <f t="shared" si="188"/>
        <v>0</v>
      </c>
      <c r="H2386" s="14">
        <f t="shared" si="190"/>
        <v>0</v>
      </c>
      <c r="I2386" s="14">
        <f t="shared" si="191"/>
        <v>0</v>
      </c>
      <c r="J2386" s="16">
        <v>1</v>
      </c>
      <c r="K2386" s="16">
        <f t="shared" si="189"/>
        <v>1</v>
      </c>
      <c r="L2386" s="14">
        <v>0</v>
      </c>
      <c r="M2386" s="14">
        <v>0</v>
      </c>
      <c r="S2386" s="6"/>
      <c r="T2386" s="6"/>
    </row>
    <row r="2387" spans="1:20" x14ac:dyDescent="0.3">
      <c r="A2387" s="2">
        <v>46051</v>
      </c>
      <c r="B2387" t="s">
        <v>1521</v>
      </c>
      <c r="C2387" t="s">
        <v>283</v>
      </c>
      <c r="D2387" s="14">
        <v>118046.814342999</v>
      </c>
      <c r="E2387" s="11">
        <f t="shared" si="187"/>
        <v>8.6321571661868114E-5</v>
      </c>
      <c r="F2387">
        <v>2</v>
      </c>
      <c r="G2387" s="10">
        <f t="shared" si="188"/>
        <v>6.7194224922016739</v>
      </c>
      <c r="H2387" s="14">
        <f t="shared" si="190"/>
        <v>100478.814342999</v>
      </c>
      <c r="I2387" s="14">
        <f t="shared" si="191"/>
        <v>100478.814342999</v>
      </c>
      <c r="J2387" s="16">
        <v>0.91926881624552015</v>
      </c>
      <c r="K2387" s="16">
        <f t="shared" si="189"/>
        <v>0.89293388039870836</v>
      </c>
      <c r="L2387" s="14">
        <v>114351.75232996501</v>
      </c>
      <c r="M2387" s="14">
        <v>105119.9999719</v>
      </c>
      <c r="S2387" s="6"/>
      <c r="T2387" s="6"/>
    </row>
    <row r="2388" spans="1:20" x14ac:dyDescent="0.3">
      <c r="A2388" s="2">
        <v>46053</v>
      </c>
      <c r="B2388" t="s">
        <v>1521</v>
      </c>
      <c r="C2388" t="s">
        <v>1536</v>
      </c>
      <c r="D2388" s="14">
        <v>0</v>
      </c>
      <c r="E2388" s="11">
        <f t="shared" si="187"/>
        <v>0</v>
      </c>
      <c r="F2388">
        <v>0</v>
      </c>
      <c r="G2388" s="10">
        <f t="shared" si="188"/>
        <v>0</v>
      </c>
      <c r="H2388" s="14">
        <f t="shared" si="190"/>
        <v>0</v>
      </c>
      <c r="I2388" s="14">
        <f t="shared" si="191"/>
        <v>0</v>
      </c>
      <c r="J2388" s="16">
        <v>1</v>
      </c>
      <c r="K2388" s="16">
        <f t="shared" si="189"/>
        <v>1</v>
      </c>
      <c r="L2388" s="14">
        <v>0</v>
      </c>
      <c r="M2388" s="14">
        <v>0</v>
      </c>
      <c r="S2388" s="6"/>
      <c r="T2388" s="6"/>
    </row>
    <row r="2389" spans="1:20" x14ac:dyDescent="0.3">
      <c r="A2389" s="2">
        <v>46055</v>
      </c>
      <c r="B2389" t="s">
        <v>1521</v>
      </c>
      <c r="C2389" t="s">
        <v>1537</v>
      </c>
      <c r="D2389" s="14">
        <v>0</v>
      </c>
      <c r="E2389" s="11">
        <f t="shared" si="187"/>
        <v>0</v>
      </c>
      <c r="F2389">
        <v>0</v>
      </c>
      <c r="G2389" s="10">
        <f t="shared" si="188"/>
        <v>0</v>
      </c>
      <c r="H2389" s="14">
        <f t="shared" si="190"/>
        <v>0</v>
      </c>
      <c r="I2389" s="14">
        <f t="shared" si="191"/>
        <v>0</v>
      </c>
      <c r="J2389" s="16">
        <v>1</v>
      </c>
      <c r="K2389" s="16">
        <f t="shared" si="189"/>
        <v>1</v>
      </c>
      <c r="L2389" s="14">
        <v>0</v>
      </c>
      <c r="M2389" s="14">
        <v>0</v>
      </c>
      <c r="S2389" s="6"/>
      <c r="T2389" s="6"/>
    </row>
    <row r="2390" spans="1:20" x14ac:dyDescent="0.3">
      <c r="A2390" s="2">
        <v>46057</v>
      </c>
      <c r="B2390" t="s">
        <v>1521</v>
      </c>
      <c r="C2390" t="s">
        <v>1538</v>
      </c>
      <c r="D2390" s="14">
        <v>71464.055924599903</v>
      </c>
      <c r="E2390" s="11">
        <f t="shared" si="187"/>
        <v>5.2257993229861006E-5</v>
      </c>
      <c r="F2390">
        <v>0</v>
      </c>
      <c r="G2390" s="10">
        <f t="shared" si="188"/>
        <v>8.1357076416894254E+50</v>
      </c>
      <c r="H2390" s="14">
        <f t="shared" si="190"/>
        <v>71464.055924599903</v>
      </c>
      <c r="I2390" s="14">
        <f t="shared" si="191"/>
        <v>71464.055924599903</v>
      </c>
      <c r="J2390" s="16">
        <v>1</v>
      </c>
      <c r="K2390" s="16">
        <f t="shared" si="189"/>
        <v>1</v>
      </c>
      <c r="L2390" s="14">
        <v>69227.111880312397</v>
      </c>
      <c r="M2390" s="14">
        <v>69227.111879799995</v>
      </c>
      <c r="S2390" s="6"/>
      <c r="T2390" s="6"/>
    </row>
    <row r="2391" spans="1:20" x14ac:dyDescent="0.3">
      <c r="A2391" s="2">
        <v>46059</v>
      </c>
      <c r="B2391" t="s">
        <v>1521</v>
      </c>
      <c r="C2391" t="s">
        <v>1539</v>
      </c>
      <c r="D2391" s="14">
        <v>0</v>
      </c>
      <c r="E2391" s="11">
        <f t="shared" si="187"/>
        <v>0</v>
      </c>
      <c r="F2391">
        <v>0</v>
      </c>
      <c r="G2391" s="10">
        <f t="shared" si="188"/>
        <v>0</v>
      </c>
      <c r="H2391" s="14">
        <f t="shared" si="190"/>
        <v>0</v>
      </c>
      <c r="I2391" s="14">
        <f t="shared" si="191"/>
        <v>0</v>
      </c>
      <c r="J2391" s="16">
        <v>1</v>
      </c>
      <c r="K2391" s="16">
        <f t="shared" si="189"/>
        <v>1</v>
      </c>
      <c r="L2391" s="14">
        <v>0</v>
      </c>
      <c r="M2391" s="14">
        <v>0</v>
      </c>
      <c r="S2391" s="6"/>
      <c r="T2391" s="6"/>
    </row>
    <row r="2392" spans="1:20" x14ac:dyDescent="0.3">
      <c r="A2392" s="2">
        <v>46061</v>
      </c>
      <c r="B2392" t="s">
        <v>1521</v>
      </c>
      <c r="C2392" t="s">
        <v>1540</v>
      </c>
      <c r="D2392" s="14">
        <v>354940.59437000001</v>
      </c>
      <c r="E2392" s="11">
        <f t="shared" si="187"/>
        <v>2.5954982456020107E-4</v>
      </c>
      <c r="F2392">
        <v>36</v>
      </c>
      <c r="G2392" s="10">
        <f t="shared" si="188"/>
        <v>1.1224340795448797</v>
      </c>
      <c r="H2392" s="14">
        <f t="shared" si="190"/>
        <v>38716.594370000006</v>
      </c>
      <c r="I2392" s="14">
        <f t="shared" si="191"/>
        <v>38716.594370000006</v>
      </c>
      <c r="J2392" s="16">
        <v>0.9171964858158308</v>
      </c>
      <c r="K2392" s="16">
        <f t="shared" si="189"/>
        <v>0.8909209175165782</v>
      </c>
      <c r="L2392" s="14">
        <v>343830.362284492</v>
      </c>
      <c r="M2392" s="14">
        <v>315360.00007100002</v>
      </c>
      <c r="S2392" s="6"/>
      <c r="T2392" s="6"/>
    </row>
    <row r="2393" spans="1:20" x14ac:dyDescent="0.3">
      <c r="A2393" s="2">
        <v>46063</v>
      </c>
      <c r="B2393" t="s">
        <v>1521</v>
      </c>
      <c r="C2393" t="s">
        <v>1216</v>
      </c>
      <c r="D2393" s="14">
        <v>0</v>
      </c>
      <c r="E2393" s="11">
        <f t="shared" si="187"/>
        <v>0</v>
      </c>
      <c r="F2393">
        <v>2</v>
      </c>
      <c r="G2393" s="10">
        <f t="shared" si="188"/>
        <v>0</v>
      </c>
      <c r="H2393" s="14">
        <f t="shared" si="190"/>
        <v>0</v>
      </c>
      <c r="I2393" s="14">
        <f t="shared" si="191"/>
        <v>-17568</v>
      </c>
      <c r="J2393" s="16">
        <v>1</v>
      </c>
      <c r="K2393" s="16">
        <f t="shared" si="189"/>
        <v>1</v>
      </c>
      <c r="L2393" s="14">
        <v>0</v>
      </c>
      <c r="M2393" s="14">
        <v>0</v>
      </c>
      <c r="S2393" s="6"/>
      <c r="T2393" s="6"/>
    </row>
    <row r="2394" spans="1:20" x14ac:dyDescent="0.3">
      <c r="A2394" s="2">
        <v>46065</v>
      </c>
      <c r="B2394" t="s">
        <v>1521</v>
      </c>
      <c r="C2394" t="s">
        <v>1412</v>
      </c>
      <c r="D2394" s="14">
        <v>0</v>
      </c>
      <c r="E2394" s="11">
        <f t="shared" si="187"/>
        <v>0</v>
      </c>
      <c r="F2394">
        <v>4</v>
      </c>
      <c r="G2394" s="10">
        <f t="shared" si="188"/>
        <v>0</v>
      </c>
      <c r="H2394" s="14">
        <f t="shared" si="190"/>
        <v>0</v>
      </c>
      <c r="I2394" s="14">
        <f t="shared" si="191"/>
        <v>-35136</v>
      </c>
      <c r="J2394" s="16">
        <v>1</v>
      </c>
      <c r="K2394" s="16">
        <f t="shared" si="189"/>
        <v>1</v>
      </c>
      <c r="L2394" s="14">
        <v>0</v>
      </c>
      <c r="M2394" s="14">
        <v>0</v>
      </c>
      <c r="S2394" s="6"/>
      <c r="T2394" s="6"/>
    </row>
    <row r="2395" spans="1:20" x14ac:dyDescent="0.3">
      <c r="A2395" s="2">
        <v>46067</v>
      </c>
      <c r="B2395" t="s">
        <v>1521</v>
      </c>
      <c r="C2395" t="s">
        <v>1541</v>
      </c>
      <c r="D2395" s="14">
        <v>0</v>
      </c>
      <c r="E2395" s="11">
        <f t="shared" si="187"/>
        <v>0</v>
      </c>
      <c r="F2395">
        <v>0</v>
      </c>
      <c r="G2395" s="10">
        <f t="shared" si="188"/>
        <v>0</v>
      </c>
      <c r="H2395" s="14">
        <f t="shared" si="190"/>
        <v>0</v>
      </c>
      <c r="I2395" s="14">
        <f t="shared" si="191"/>
        <v>0</v>
      </c>
      <c r="J2395" s="16">
        <v>1</v>
      </c>
      <c r="K2395" s="16">
        <f t="shared" si="189"/>
        <v>1</v>
      </c>
      <c r="L2395" s="14">
        <v>0</v>
      </c>
      <c r="M2395" s="14">
        <v>0</v>
      </c>
      <c r="S2395" s="6"/>
      <c r="T2395" s="6"/>
    </row>
    <row r="2396" spans="1:20" x14ac:dyDescent="0.3">
      <c r="A2396" s="2">
        <v>46069</v>
      </c>
      <c r="B2396" t="s">
        <v>1521</v>
      </c>
      <c r="C2396" t="s">
        <v>1297</v>
      </c>
      <c r="D2396" s="14">
        <v>0</v>
      </c>
      <c r="E2396" s="11">
        <f t="shared" si="187"/>
        <v>0</v>
      </c>
      <c r="F2396">
        <v>0</v>
      </c>
      <c r="G2396" s="10">
        <f t="shared" si="188"/>
        <v>0</v>
      </c>
      <c r="H2396" s="14">
        <f t="shared" si="190"/>
        <v>0</v>
      </c>
      <c r="I2396" s="14">
        <f t="shared" si="191"/>
        <v>0</v>
      </c>
      <c r="J2396" s="16">
        <v>1</v>
      </c>
      <c r="K2396" s="16">
        <f t="shared" si="189"/>
        <v>1</v>
      </c>
      <c r="L2396" s="14">
        <v>0</v>
      </c>
      <c r="M2396" s="14">
        <v>0</v>
      </c>
      <c r="S2396" s="6"/>
      <c r="T2396" s="6"/>
    </row>
    <row r="2397" spans="1:20" x14ac:dyDescent="0.3">
      <c r="A2397" s="2">
        <v>46071</v>
      </c>
      <c r="B2397" t="s">
        <v>1521</v>
      </c>
      <c r="C2397" t="s">
        <v>97</v>
      </c>
      <c r="D2397" s="14">
        <v>527855.636671999</v>
      </c>
      <c r="E2397" s="11">
        <f t="shared" si="187"/>
        <v>3.8599371293246019E-4</v>
      </c>
      <c r="F2397">
        <v>72</v>
      </c>
      <c r="G2397" s="10">
        <f t="shared" si="188"/>
        <v>0.83462298350536168</v>
      </c>
      <c r="H2397" s="14">
        <f t="shared" si="190"/>
        <v>0</v>
      </c>
      <c r="I2397" s="14">
        <f t="shared" si="191"/>
        <v>-104592.363328001</v>
      </c>
      <c r="J2397" s="16">
        <v>1</v>
      </c>
      <c r="K2397" s="16">
        <f t="shared" si="189"/>
        <v>1</v>
      </c>
      <c r="L2397" s="14">
        <v>511332.87558821798</v>
      </c>
      <c r="M2397" s="14">
        <v>511332.87558899901</v>
      </c>
      <c r="S2397" s="6"/>
      <c r="T2397" s="6"/>
    </row>
    <row r="2398" spans="1:20" x14ac:dyDescent="0.3">
      <c r="A2398" s="2">
        <v>46073</v>
      </c>
      <c r="B2398" t="s">
        <v>1521</v>
      </c>
      <c r="C2398" t="s">
        <v>1542</v>
      </c>
      <c r="D2398" s="14">
        <v>0</v>
      </c>
      <c r="E2398" s="11">
        <f t="shared" si="187"/>
        <v>0</v>
      </c>
      <c r="F2398">
        <v>0</v>
      </c>
      <c r="G2398" s="10">
        <f t="shared" si="188"/>
        <v>0</v>
      </c>
      <c r="H2398" s="14">
        <f t="shared" si="190"/>
        <v>0</v>
      </c>
      <c r="I2398" s="14">
        <f t="shared" si="191"/>
        <v>0</v>
      </c>
      <c r="J2398" s="16">
        <v>1</v>
      </c>
      <c r="K2398" s="16">
        <f t="shared" si="189"/>
        <v>1</v>
      </c>
      <c r="L2398" s="14">
        <v>0</v>
      </c>
      <c r="M2398" s="14">
        <v>0</v>
      </c>
      <c r="S2398" s="6"/>
      <c r="T2398" s="6"/>
    </row>
    <row r="2399" spans="1:20" x14ac:dyDescent="0.3">
      <c r="A2399" s="2">
        <v>46075</v>
      </c>
      <c r="B2399" t="s">
        <v>1521</v>
      </c>
      <c r="C2399" t="s">
        <v>103</v>
      </c>
      <c r="D2399" s="14">
        <v>382485.75838999997</v>
      </c>
      <c r="E2399" s="11">
        <f t="shared" si="187"/>
        <v>2.7969218810574773E-4</v>
      </c>
      <c r="F2399">
        <v>132</v>
      </c>
      <c r="G2399" s="10">
        <f t="shared" si="188"/>
        <v>0.32987470192878232</v>
      </c>
      <c r="H2399" s="14">
        <f t="shared" si="190"/>
        <v>0</v>
      </c>
      <c r="I2399" s="14">
        <f t="shared" si="191"/>
        <v>-777002.24161000003</v>
      </c>
      <c r="J2399" s="16">
        <v>1</v>
      </c>
      <c r="K2399" s="16">
        <f t="shared" si="189"/>
        <v>1</v>
      </c>
      <c r="L2399" s="14">
        <v>370513.31675378198</v>
      </c>
      <c r="M2399" s="14">
        <v>370513.31675699999</v>
      </c>
      <c r="S2399" s="6"/>
      <c r="T2399" s="6"/>
    </row>
    <row r="2400" spans="1:20" x14ac:dyDescent="0.3">
      <c r="A2400" s="2">
        <v>46077</v>
      </c>
      <c r="B2400" t="s">
        <v>1521</v>
      </c>
      <c r="C2400" t="s">
        <v>1543</v>
      </c>
      <c r="D2400" s="14">
        <v>0</v>
      </c>
      <c r="E2400" s="11">
        <f t="shared" si="187"/>
        <v>0</v>
      </c>
      <c r="F2400">
        <v>0</v>
      </c>
      <c r="G2400" s="10">
        <f t="shared" si="188"/>
        <v>0</v>
      </c>
      <c r="H2400" s="14">
        <f t="shared" si="190"/>
        <v>0</v>
      </c>
      <c r="I2400" s="14">
        <f t="shared" si="191"/>
        <v>0</v>
      </c>
      <c r="J2400" s="16">
        <v>1</v>
      </c>
      <c r="K2400" s="16">
        <f t="shared" si="189"/>
        <v>1</v>
      </c>
      <c r="L2400" s="14">
        <v>0</v>
      </c>
      <c r="M2400" s="14">
        <v>0</v>
      </c>
      <c r="S2400" s="6"/>
      <c r="T2400" s="6"/>
    </row>
    <row r="2401" spans="1:20" x14ac:dyDescent="0.3">
      <c r="A2401" s="2">
        <v>46079</v>
      </c>
      <c r="B2401" t="s">
        <v>1521</v>
      </c>
      <c r="C2401" t="s">
        <v>328</v>
      </c>
      <c r="D2401" s="14">
        <v>0</v>
      </c>
      <c r="E2401" s="11">
        <f t="shared" si="187"/>
        <v>0</v>
      </c>
      <c r="F2401">
        <v>0</v>
      </c>
      <c r="G2401" s="10">
        <f t="shared" si="188"/>
        <v>0</v>
      </c>
      <c r="H2401" s="14">
        <f t="shared" si="190"/>
        <v>0</v>
      </c>
      <c r="I2401" s="14">
        <f t="shared" si="191"/>
        <v>0</v>
      </c>
      <c r="J2401" s="16">
        <v>1</v>
      </c>
      <c r="K2401" s="16">
        <f t="shared" si="189"/>
        <v>1</v>
      </c>
      <c r="L2401" s="14">
        <v>0</v>
      </c>
      <c r="M2401" s="14">
        <v>0</v>
      </c>
      <c r="S2401" s="6"/>
      <c r="T2401" s="6"/>
    </row>
    <row r="2402" spans="1:20" x14ac:dyDescent="0.3">
      <c r="A2402" s="2">
        <v>46081</v>
      </c>
      <c r="B2402" t="s">
        <v>1521</v>
      </c>
      <c r="C2402" t="s">
        <v>206</v>
      </c>
      <c r="D2402" s="14">
        <v>259041.944682</v>
      </c>
      <c r="E2402" s="11">
        <f t="shared" si="187"/>
        <v>1.8942406803392994E-4</v>
      </c>
      <c r="F2402">
        <v>18</v>
      </c>
      <c r="G2402" s="10">
        <f t="shared" si="188"/>
        <v>1.6383446207877959</v>
      </c>
      <c r="H2402" s="14">
        <f t="shared" si="190"/>
        <v>100929.944682</v>
      </c>
      <c r="I2402" s="14">
        <f t="shared" si="191"/>
        <v>100929.944682</v>
      </c>
      <c r="J2402" s="16">
        <v>0.62749213864781916</v>
      </c>
      <c r="K2402" s="16">
        <f t="shared" si="189"/>
        <v>0.61037219356154215</v>
      </c>
      <c r="L2402" s="14">
        <v>251286.01665377201</v>
      </c>
      <c r="M2402" s="14">
        <v>157680.000095</v>
      </c>
      <c r="S2402" s="6"/>
      <c r="T2402" s="6"/>
    </row>
    <row r="2403" spans="1:20" x14ac:dyDescent="0.3">
      <c r="A2403" s="2">
        <v>46083</v>
      </c>
      <c r="B2403" t="s">
        <v>1521</v>
      </c>
      <c r="C2403" t="s">
        <v>109</v>
      </c>
      <c r="D2403" s="14">
        <v>790747.76351999899</v>
      </c>
      <c r="E2403" s="11">
        <f t="shared" si="187"/>
        <v>5.7823322141349891E-4</v>
      </c>
      <c r="F2403">
        <v>0</v>
      </c>
      <c r="G2403" s="10">
        <f t="shared" si="188"/>
        <v>9.0021375628415186E+51</v>
      </c>
      <c r="H2403" s="14">
        <f t="shared" si="190"/>
        <v>790747.76351999899</v>
      </c>
      <c r="I2403" s="14">
        <f t="shared" si="191"/>
        <v>790747.76351999899</v>
      </c>
      <c r="J2403" s="16">
        <v>0.13708761984961521</v>
      </c>
      <c r="K2403" s="16">
        <f t="shared" si="189"/>
        <v>0.13330167325517084</v>
      </c>
      <c r="L2403" s="14">
        <v>766808.84907774802</v>
      </c>
      <c r="M2403" s="14">
        <v>105120.000115399</v>
      </c>
      <c r="S2403" s="6"/>
      <c r="T2403" s="6"/>
    </row>
    <row r="2404" spans="1:20" x14ac:dyDescent="0.3">
      <c r="A2404" s="2">
        <v>46085</v>
      </c>
      <c r="B2404" t="s">
        <v>1521</v>
      </c>
      <c r="C2404" t="s">
        <v>1544</v>
      </c>
      <c r="D2404" s="14">
        <v>623128.82900999999</v>
      </c>
      <c r="E2404" s="11">
        <f t="shared" si="187"/>
        <v>4.5566210462631403E-4</v>
      </c>
      <c r="F2404">
        <v>56</v>
      </c>
      <c r="G2404" s="10">
        <f t="shared" si="188"/>
        <v>1.2667691846579818</v>
      </c>
      <c r="H2404" s="14">
        <f t="shared" si="190"/>
        <v>131224.82900999999</v>
      </c>
      <c r="I2404" s="14">
        <f t="shared" si="191"/>
        <v>131224.82900999999</v>
      </c>
      <c r="J2404" s="16">
        <v>0.81269153512621273</v>
      </c>
      <c r="K2404" s="16">
        <f t="shared" si="189"/>
        <v>0.78940979312659265</v>
      </c>
      <c r="L2404" s="14">
        <v>603623.85824550095</v>
      </c>
      <c r="M2404" s="14">
        <v>490559.99992199999</v>
      </c>
      <c r="S2404" s="6"/>
      <c r="T2404" s="6"/>
    </row>
    <row r="2405" spans="1:20" x14ac:dyDescent="0.3">
      <c r="A2405" s="2">
        <v>46087</v>
      </c>
      <c r="B2405" t="s">
        <v>1521</v>
      </c>
      <c r="C2405" t="s">
        <v>1545</v>
      </c>
      <c r="D2405" s="14">
        <v>416755.93401500001</v>
      </c>
      <c r="E2405" s="11">
        <f t="shared" si="187"/>
        <v>3.0475220719684056E-4</v>
      </c>
      <c r="F2405">
        <v>36</v>
      </c>
      <c r="G2405" s="10">
        <f t="shared" si="188"/>
        <v>1.3179136751638079</v>
      </c>
      <c r="H2405" s="14">
        <f t="shared" si="190"/>
        <v>100531.93401500001</v>
      </c>
      <c r="I2405" s="14">
        <f t="shared" si="191"/>
        <v>100531.93401500001</v>
      </c>
      <c r="J2405" s="16">
        <v>0.78115328249704308</v>
      </c>
      <c r="K2405" s="16">
        <f t="shared" si="189"/>
        <v>0.75877503879433272</v>
      </c>
      <c r="L2405" s="14">
        <v>403710.77875400899</v>
      </c>
      <c r="M2405" s="14">
        <v>315359.99979799998</v>
      </c>
      <c r="S2405" s="6"/>
      <c r="T2405" s="6"/>
    </row>
    <row r="2406" spans="1:20" x14ac:dyDescent="0.3">
      <c r="A2406" s="2">
        <v>46089</v>
      </c>
      <c r="B2406" t="s">
        <v>1521</v>
      </c>
      <c r="C2406" t="s">
        <v>695</v>
      </c>
      <c r="D2406" s="14">
        <v>0</v>
      </c>
      <c r="E2406" s="11">
        <f t="shared" si="187"/>
        <v>0</v>
      </c>
      <c r="F2406">
        <v>0</v>
      </c>
      <c r="G2406" s="10">
        <f t="shared" si="188"/>
        <v>0</v>
      </c>
      <c r="H2406" s="14">
        <f t="shared" si="190"/>
        <v>0</v>
      </c>
      <c r="I2406" s="14">
        <f t="shared" si="191"/>
        <v>0</v>
      </c>
      <c r="J2406" s="16">
        <v>1</v>
      </c>
      <c r="K2406" s="16">
        <f t="shared" si="189"/>
        <v>1</v>
      </c>
      <c r="L2406" s="14">
        <v>0</v>
      </c>
      <c r="M2406" s="14">
        <v>0</v>
      </c>
      <c r="S2406" s="6"/>
      <c r="T2406" s="6"/>
    </row>
    <row r="2407" spans="1:20" x14ac:dyDescent="0.3">
      <c r="A2407" s="2">
        <v>46091</v>
      </c>
      <c r="B2407" t="s">
        <v>1521</v>
      </c>
      <c r="C2407" t="s">
        <v>209</v>
      </c>
      <c r="D2407" s="14">
        <v>0</v>
      </c>
      <c r="E2407" s="11">
        <f t="shared" si="187"/>
        <v>0</v>
      </c>
      <c r="F2407">
        <v>0</v>
      </c>
      <c r="G2407" s="10">
        <f t="shared" si="188"/>
        <v>0</v>
      </c>
      <c r="H2407" s="14">
        <f t="shared" si="190"/>
        <v>0</v>
      </c>
      <c r="I2407" s="14">
        <f t="shared" si="191"/>
        <v>0</v>
      </c>
      <c r="J2407" s="16">
        <v>1</v>
      </c>
      <c r="K2407" s="16">
        <f t="shared" si="189"/>
        <v>1</v>
      </c>
      <c r="L2407" s="14">
        <v>0</v>
      </c>
      <c r="M2407" s="14">
        <v>0</v>
      </c>
      <c r="S2407" s="6"/>
      <c r="T2407" s="6"/>
    </row>
    <row r="2408" spans="1:20" x14ac:dyDescent="0.3">
      <c r="A2408" s="2">
        <v>46093</v>
      </c>
      <c r="B2408" t="s">
        <v>1521</v>
      </c>
      <c r="C2408" t="s">
        <v>696</v>
      </c>
      <c r="D2408" s="14">
        <v>412978.04324099998</v>
      </c>
      <c r="E2408" s="11">
        <f t="shared" si="187"/>
        <v>3.0198962973133615E-4</v>
      </c>
      <c r="F2408">
        <v>38</v>
      </c>
      <c r="G2408" s="10">
        <f t="shared" si="188"/>
        <v>1.2372316989053063</v>
      </c>
      <c r="H2408" s="14">
        <f t="shared" si="190"/>
        <v>79186.043240999978</v>
      </c>
      <c r="I2408" s="14">
        <f t="shared" si="191"/>
        <v>79186.043240999978</v>
      </c>
      <c r="J2408" s="16">
        <v>0.83076761809590238</v>
      </c>
      <c r="K2408" s="16">
        <f t="shared" si="189"/>
        <v>0.80825604523776173</v>
      </c>
      <c r="L2408" s="14">
        <v>400689.66669787897</v>
      </c>
      <c r="M2408" s="14">
        <v>332879.99995799997</v>
      </c>
      <c r="S2408" s="6"/>
      <c r="T2408" s="6"/>
    </row>
    <row r="2409" spans="1:20" x14ac:dyDescent="0.3">
      <c r="A2409" s="2">
        <v>46095</v>
      </c>
      <c r="B2409" t="s">
        <v>1521</v>
      </c>
      <c r="C2409" t="s">
        <v>1546</v>
      </c>
      <c r="D2409" s="14">
        <v>0</v>
      </c>
      <c r="E2409" s="11">
        <f t="shared" si="187"/>
        <v>0</v>
      </c>
      <c r="F2409">
        <v>0</v>
      </c>
      <c r="G2409" s="10">
        <f t="shared" si="188"/>
        <v>0</v>
      </c>
      <c r="H2409" s="14">
        <f t="shared" si="190"/>
        <v>0</v>
      </c>
      <c r="I2409" s="14">
        <f t="shared" si="191"/>
        <v>0</v>
      </c>
      <c r="J2409" s="16">
        <v>1</v>
      </c>
      <c r="K2409" s="16">
        <f t="shared" si="189"/>
        <v>1</v>
      </c>
      <c r="L2409" s="14">
        <v>0</v>
      </c>
      <c r="M2409" s="14">
        <v>0</v>
      </c>
      <c r="S2409" s="6"/>
      <c r="T2409" s="6"/>
    </row>
    <row r="2410" spans="1:20" x14ac:dyDescent="0.3">
      <c r="A2410" s="2">
        <v>46097</v>
      </c>
      <c r="B2410" t="s">
        <v>1521</v>
      </c>
      <c r="C2410" t="s">
        <v>1547</v>
      </c>
      <c r="D2410" s="14">
        <v>0</v>
      </c>
      <c r="E2410" s="11">
        <f t="shared" si="187"/>
        <v>0</v>
      </c>
      <c r="F2410">
        <v>0</v>
      </c>
      <c r="G2410" s="10">
        <f t="shared" si="188"/>
        <v>0</v>
      </c>
      <c r="H2410" s="14">
        <f t="shared" si="190"/>
        <v>0</v>
      </c>
      <c r="I2410" s="14">
        <f t="shared" si="191"/>
        <v>0</v>
      </c>
      <c r="J2410" s="16">
        <v>1</v>
      </c>
      <c r="K2410" s="16">
        <f t="shared" si="189"/>
        <v>1</v>
      </c>
      <c r="L2410" s="14">
        <v>0</v>
      </c>
      <c r="M2410" s="14">
        <v>0</v>
      </c>
      <c r="S2410" s="6"/>
      <c r="T2410" s="6"/>
    </row>
    <row r="2411" spans="1:20" x14ac:dyDescent="0.3">
      <c r="A2411" s="2">
        <v>46099</v>
      </c>
      <c r="B2411" t="s">
        <v>1521</v>
      </c>
      <c r="C2411" t="s">
        <v>1548</v>
      </c>
      <c r="D2411" s="14">
        <v>1165254.9788800001</v>
      </c>
      <c r="E2411" s="11">
        <f t="shared" si="187"/>
        <v>8.5209111083228511E-4</v>
      </c>
      <c r="F2411">
        <v>330</v>
      </c>
      <c r="G2411" s="10">
        <f t="shared" si="188"/>
        <v>0.40198949152729485</v>
      </c>
      <c r="H2411" s="14">
        <f t="shared" si="190"/>
        <v>0</v>
      </c>
      <c r="I2411" s="14">
        <f t="shared" si="191"/>
        <v>-1733465.0211199999</v>
      </c>
      <c r="J2411" s="16">
        <v>1</v>
      </c>
      <c r="K2411" s="16">
        <f t="shared" si="189"/>
        <v>1</v>
      </c>
      <c r="L2411" s="14">
        <v>1130938.8503173301</v>
      </c>
      <c r="M2411" s="14">
        <v>1130938.8503060001</v>
      </c>
      <c r="S2411" s="6"/>
      <c r="T2411" s="6"/>
    </row>
    <row r="2412" spans="1:20" x14ac:dyDescent="0.3">
      <c r="A2412" s="2">
        <v>46101</v>
      </c>
      <c r="B2412" t="s">
        <v>1521</v>
      </c>
      <c r="C2412" t="s">
        <v>1549</v>
      </c>
      <c r="D2412" s="14">
        <v>606587.59476899996</v>
      </c>
      <c r="E2412" s="11">
        <f t="shared" si="187"/>
        <v>4.4356634969334817E-4</v>
      </c>
      <c r="F2412">
        <v>144</v>
      </c>
      <c r="G2412" s="10">
        <f t="shared" si="188"/>
        <v>0.47955531108407329</v>
      </c>
      <c r="H2412" s="14">
        <f t="shared" si="190"/>
        <v>0</v>
      </c>
      <c r="I2412" s="14">
        <f t="shared" si="191"/>
        <v>-658308.40523100004</v>
      </c>
      <c r="J2412" s="16">
        <v>1</v>
      </c>
      <c r="K2412" s="16">
        <f t="shared" si="189"/>
        <v>1</v>
      </c>
      <c r="L2412" s="14">
        <v>587600.39218964905</v>
      </c>
      <c r="M2412" s="14">
        <v>587600.39218999899</v>
      </c>
      <c r="S2412" s="6"/>
      <c r="T2412" s="6"/>
    </row>
    <row r="2413" spans="1:20" x14ac:dyDescent="0.3">
      <c r="A2413" s="2">
        <v>46103</v>
      </c>
      <c r="B2413" t="s">
        <v>1521</v>
      </c>
      <c r="C2413" t="s">
        <v>994</v>
      </c>
      <c r="D2413" s="14">
        <v>783746.98369100003</v>
      </c>
      <c r="E2413" s="11">
        <f t="shared" si="187"/>
        <v>5.7311391073102693E-4</v>
      </c>
      <c r="F2413">
        <v>374</v>
      </c>
      <c r="G2413" s="10">
        <f t="shared" si="188"/>
        <v>0.23856787002468027</v>
      </c>
      <c r="H2413" s="14">
        <f t="shared" si="190"/>
        <v>0</v>
      </c>
      <c r="I2413" s="14">
        <f t="shared" si="191"/>
        <v>-2501469.0163090001</v>
      </c>
      <c r="J2413" s="16">
        <v>1</v>
      </c>
      <c r="K2413" s="16">
        <f t="shared" si="189"/>
        <v>1</v>
      </c>
      <c r="L2413" s="14">
        <v>760561.84614832804</v>
      </c>
      <c r="M2413" s="14">
        <v>760561.84614599997</v>
      </c>
      <c r="S2413" s="6"/>
      <c r="T2413" s="6"/>
    </row>
    <row r="2414" spans="1:20" x14ac:dyDescent="0.3">
      <c r="A2414" s="2">
        <v>46105</v>
      </c>
      <c r="B2414" t="s">
        <v>1521</v>
      </c>
      <c r="C2414" t="s">
        <v>1166</v>
      </c>
      <c r="D2414" s="14">
        <v>0</v>
      </c>
      <c r="E2414" s="11">
        <f t="shared" si="187"/>
        <v>0</v>
      </c>
      <c r="F2414">
        <v>2</v>
      </c>
      <c r="G2414" s="10">
        <f t="shared" si="188"/>
        <v>0</v>
      </c>
      <c r="H2414" s="14">
        <f t="shared" si="190"/>
        <v>0</v>
      </c>
      <c r="I2414" s="14">
        <f t="shared" si="191"/>
        <v>-17568</v>
      </c>
      <c r="J2414" s="16">
        <v>1</v>
      </c>
      <c r="K2414" s="16">
        <f t="shared" si="189"/>
        <v>1</v>
      </c>
      <c r="L2414" s="14">
        <v>0</v>
      </c>
      <c r="M2414" s="14">
        <v>0</v>
      </c>
      <c r="S2414" s="6"/>
      <c r="T2414" s="6"/>
    </row>
    <row r="2415" spans="1:20" x14ac:dyDescent="0.3">
      <c r="A2415" s="2">
        <v>46107</v>
      </c>
      <c r="B2415" t="s">
        <v>1521</v>
      </c>
      <c r="C2415" t="s">
        <v>1484</v>
      </c>
      <c r="D2415" s="14">
        <v>0</v>
      </c>
      <c r="E2415" s="11">
        <f t="shared" si="187"/>
        <v>0</v>
      </c>
      <c r="F2415">
        <v>0</v>
      </c>
      <c r="G2415" s="10">
        <f t="shared" si="188"/>
        <v>0</v>
      </c>
      <c r="H2415" s="14">
        <f t="shared" si="190"/>
        <v>0</v>
      </c>
      <c r="I2415" s="14">
        <f t="shared" si="191"/>
        <v>0</v>
      </c>
      <c r="J2415" s="16">
        <v>1</v>
      </c>
      <c r="K2415" s="16">
        <f t="shared" si="189"/>
        <v>1</v>
      </c>
      <c r="L2415" s="14">
        <v>0</v>
      </c>
      <c r="M2415" s="14">
        <v>0</v>
      </c>
      <c r="S2415" s="6"/>
      <c r="T2415" s="6"/>
    </row>
    <row r="2416" spans="1:20" x14ac:dyDescent="0.3">
      <c r="A2416" s="2">
        <v>46109</v>
      </c>
      <c r="B2416" t="s">
        <v>1521</v>
      </c>
      <c r="C2416" t="s">
        <v>1550</v>
      </c>
      <c r="D2416" s="14">
        <v>465283.32009199902</v>
      </c>
      <c r="E2416" s="11">
        <f t="shared" si="187"/>
        <v>3.4023779194661019E-4</v>
      </c>
      <c r="F2416">
        <v>38</v>
      </c>
      <c r="G2416" s="10">
        <f t="shared" si="188"/>
        <v>1.3939319099678813</v>
      </c>
      <c r="H2416" s="14">
        <f t="shared" si="190"/>
        <v>131491.32009199902</v>
      </c>
      <c r="I2416" s="14">
        <f t="shared" si="191"/>
        <v>131491.32009199902</v>
      </c>
      <c r="J2416" s="16">
        <v>0.7385529995936041</v>
      </c>
      <c r="K2416" s="16">
        <f t="shared" si="189"/>
        <v>0.71739515599656645</v>
      </c>
      <c r="L2416" s="14">
        <v>450719.176795543</v>
      </c>
      <c r="M2416" s="14">
        <v>332880.00017700001</v>
      </c>
      <c r="S2416" s="6"/>
      <c r="T2416" s="6"/>
    </row>
    <row r="2417" spans="1:20" x14ac:dyDescent="0.3">
      <c r="A2417" s="2">
        <v>46111</v>
      </c>
      <c r="B2417" t="s">
        <v>1521</v>
      </c>
      <c r="C2417" t="s">
        <v>1551</v>
      </c>
      <c r="D2417" s="14">
        <v>0</v>
      </c>
      <c r="E2417" s="11">
        <f t="shared" si="187"/>
        <v>0</v>
      </c>
      <c r="F2417">
        <v>0</v>
      </c>
      <c r="G2417" s="10">
        <f t="shared" si="188"/>
        <v>0</v>
      </c>
      <c r="H2417" s="14">
        <f t="shared" si="190"/>
        <v>0</v>
      </c>
      <c r="I2417" s="14">
        <f t="shared" si="191"/>
        <v>0</v>
      </c>
      <c r="J2417" s="16">
        <v>1</v>
      </c>
      <c r="K2417" s="16">
        <f t="shared" si="189"/>
        <v>1</v>
      </c>
      <c r="L2417" s="14">
        <v>0</v>
      </c>
      <c r="M2417" s="14">
        <v>0</v>
      </c>
      <c r="S2417" s="6"/>
      <c r="T2417" s="6"/>
    </row>
    <row r="2418" spans="1:20" x14ac:dyDescent="0.3">
      <c r="A2418" s="2">
        <v>46113</v>
      </c>
      <c r="B2418" t="s">
        <v>1521</v>
      </c>
      <c r="C2418" t="s">
        <v>1090</v>
      </c>
      <c r="D2418" s="14">
        <v>0</v>
      </c>
      <c r="E2418" s="11">
        <f t="shared" si="187"/>
        <v>0</v>
      </c>
      <c r="F2418">
        <v>0</v>
      </c>
      <c r="G2418" s="10">
        <f t="shared" si="188"/>
        <v>0</v>
      </c>
      <c r="H2418" s="14">
        <f t="shared" si="190"/>
        <v>0</v>
      </c>
      <c r="I2418" s="14">
        <f t="shared" si="191"/>
        <v>0</v>
      </c>
      <c r="J2418" s="16">
        <v>1</v>
      </c>
      <c r="K2418" s="16">
        <f t="shared" si="189"/>
        <v>1</v>
      </c>
      <c r="L2418" s="14">
        <v>0</v>
      </c>
      <c r="M2418" s="14">
        <v>0</v>
      </c>
      <c r="S2418" s="6"/>
      <c r="T2418" s="6"/>
    </row>
    <row r="2419" spans="1:20" x14ac:dyDescent="0.3">
      <c r="A2419" s="2">
        <v>46115</v>
      </c>
      <c r="B2419" t="s">
        <v>1521</v>
      </c>
      <c r="C2419" t="s">
        <v>1552</v>
      </c>
      <c r="D2419" s="14">
        <v>0</v>
      </c>
      <c r="E2419" s="11">
        <f t="shared" si="187"/>
        <v>0</v>
      </c>
      <c r="F2419">
        <v>0</v>
      </c>
      <c r="G2419" s="10">
        <f t="shared" si="188"/>
        <v>0</v>
      </c>
      <c r="H2419" s="14">
        <f t="shared" si="190"/>
        <v>0</v>
      </c>
      <c r="I2419" s="14">
        <f t="shared" si="191"/>
        <v>0</v>
      </c>
      <c r="J2419" s="16">
        <v>1</v>
      </c>
      <c r="K2419" s="16">
        <f t="shared" si="189"/>
        <v>1</v>
      </c>
      <c r="L2419" s="14">
        <v>0</v>
      </c>
      <c r="M2419" s="14">
        <v>0</v>
      </c>
      <c r="S2419" s="6"/>
      <c r="T2419" s="6"/>
    </row>
    <row r="2420" spans="1:20" x14ac:dyDescent="0.3">
      <c r="A2420" s="2">
        <v>46117</v>
      </c>
      <c r="B2420" t="s">
        <v>1521</v>
      </c>
      <c r="C2420" t="s">
        <v>1553</v>
      </c>
      <c r="D2420" s="14">
        <v>0</v>
      </c>
      <c r="E2420" s="11">
        <f t="shared" si="187"/>
        <v>0</v>
      </c>
      <c r="F2420">
        <v>0</v>
      </c>
      <c r="G2420" s="10">
        <f t="shared" si="188"/>
        <v>0</v>
      </c>
      <c r="H2420" s="14">
        <f t="shared" si="190"/>
        <v>0</v>
      </c>
      <c r="I2420" s="14">
        <f t="shared" si="191"/>
        <v>0</v>
      </c>
      <c r="J2420" s="16">
        <v>1</v>
      </c>
      <c r="K2420" s="16">
        <f t="shared" si="189"/>
        <v>1</v>
      </c>
      <c r="L2420" s="14">
        <v>0</v>
      </c>
      <c r="M2420" s="14">
        <v>0</v>
      </c>
      <c r="S2420" s="6"/>
      <c r="T2420" s="6"/>
    </row>
    <row r="2421" spans="1:20" x14ac:dyDescent="0.3">
      <c r="A2421" s="2">
        <v>46119</v>
      </c>
      <c r="B2421" t="s">
        <v>1521</v>
      </c>
      <c r="C2421" t="s">
        <v>1554</v>
      </c>
      <c r="D2421" s="14">
        <v>0</v>
      </c>
      <c r="E2421" s="11">
        <f t="shared" si="187"/>
        <v>0</v>
      </c>
      <c r="F2421">
        <v>0</v>
      </c>
      <c r="G2421" s="10">
        <f t="shared" si="188"/>
        <v>0</v>
      </c>
      <c r="H2421" s="14">
        <f t="shared" si="190"/>
        <v>0</v>
      </c>
      <c r="I2421" s="14">
        <f t="shared" si="191"/>
        <v>0</v>
      </c>
      <c r="J2421" s="16">
        <v>1</v>
      </c>
      <c r="K2421" s="16">
        <f t="shared" si="189"/>
        <v>1</v>
      </c>
      <c r="L2421" s="14">
        <v>0</v>
      </c>
      <c r="M2421" s="14">
        <v>0</v>
      </c>
      <c r="S2421" s="6"/>
      <c r="T2421" s="6"/>
    </row>
    <row r="2422" spans="1:20" x14ac:dyDescent="0.3">
      <c r="A2422" s="2">
        <v>46121</v>
      </c>
      <c r="B2422" t="s">
        <v>1521</v>
      </c>
      <c r="C2422" t="s">
        <v>783</v>
      </c>
      <c r="D2422" s="14">
        <v>0</v>
      </c>
      <c r="E2422" s="11">
        <f t="shared" si="187"/>
        <v>0</v>
      </c>
      <c r="F2422">
        <v>0</v>
      </c>
      <c r="G2422" s="10">
        <f t="shared" si="188"/>
        <v>0</v>
      </c>
      <c r="H2422" s="14">
        <f t="shared" si="190"/>
        <v>0</v>
      </c>
      <c r="I2422" s="14">
        <f t="shared" si="191"/>
        <v>0</v>
      </c>
      <c r="J2422" s="16">
        <v>1</v>
      </c>
      <c r="K2422" s="16">
        <f t="shared" si="189"/>
        <v>1</v>
      </c>
      <c r="L2422" s="14">
        <v>0</v>
      </c>
      <c r="M2422" s="14">
        <v>0</v>
      </c>
      <c r="S2422" s="6"/>
      <c r="T2422" s="6"/>
    </row>
    <row r="2423" spans="1:20" x14ac:dyDescent="0.3">
      <c r="A2423" s="2">
        <v>46123</v>
      </c>
      <c r="B2423" t="s">
        <v>1521</v>
      </c>
      <c r="C2423" t="s">
        <v>1555</v>
      </c>
      <c r="D2423" s="14">
        <v>0</v>
      </c>
      <c r="E2423" s="11">
        <f t="shared" si="187"/>
        <v>0</v>
      </c>
      <c r="F2423">
        <v>2</v>
      </c>
      <c r="G2423" s="10">
        <f t="shared" si="188"/>
        <v>0</v>
      </c>
      <c r="H2423" s="14">
        <f t="shared" si="190"/>
        <v>0</v>
      </c>
      <c r="I2423" s="14">
        <f t="shared" si="191"/>
        <v>-17568</v>
      </c>
      <c r="J2423" s="16">
        <v>1</v>
      </c>
      <c r="K2423" s="16">
        <f t="shared" si="189"/>
        <v>1</v>
      </c>
      <c r="L2423" s="14">
        <v>0</v>
      </c>
      <c r="M2423" s="14">
        <v>0</v>
      </c>
      <c r="S2423" s="6"/>
      <c r="T2423" s="6"/>
    </row>
    <row r="2424" spans="1:20" x14ac:dyDescent="0.3">
      <c r="A2424" s="2">
        <v>46125</v>
      </c>
      <c r="B2424" t="s">
        <v>1521</v>
      </c>
      <c r="C2424" t="s">
        <v>161</v>
      </c>
      <c r="D2424" s="14">
        <v>0</v>
      </c>
      <c r="E2424" s="11">
        <f t="shared" si="187"/>
        <v>0</v>
      </c>
      <c r="F2424">
        <v>0</v>
      </c>
      <c r="G2424" s="10">
        <f t="shared" si="188"/>
        <v>0</v>
      </c>
      <c r="H2424" s="14">
        <f t="shared" si="190"/>
        <v>0</v>
      </c>
      <c r="I2424" s="14">
        <f t="shared" si="191"/>
        <v>0</v>
      </c>
      <c r="J2424" s="16">
        <v>1</v>
      </c>
      <c r="K2424" s="16">
        <f t="shared" si="189"/>
        <v>1</v>
      </c>
      <c r="L2424" s="14">
        <v>0</v>
      </c>
      <c r="M2424" s="14">
        <v>0</v>
      </c>
      <c r="S2424" s="6"/>
      <c r="T2424" s="6"/>
    </row>
    <row r="2425" spans="1:20" x14ac:dyDescent="0.3">
      <c r="A2425" s="2">
        <v>46127</v>
      </c>
      <c r="B2425" t="s">
        <v>1521</v>
      </c>
      <c r="C2425" t="s">
        <v>163</v>
      </c>
      <c r="D2425" s="14">
        <v>926713.77516199998</v>
      </c>
      <c r="E2425" s="11">
        <f t="shared" si="187"/>
        <v>6.7765818161132953E-4</v>
      </c>
      <c r="F2425">
        <v>40</v>
      </c>
      <c r="G2425" s="10">
        <f t="shared" si="188"/>
        <v>2.6375050522597907</v>
      </c>
      <c r="H2425" s="14">
        <f t="shared" si="190"/>
        <v>575353.77516199998</v>
      </c>
      <c r="I2425" s="14">
        <f t="shared" si="191"/>
        <v>575353.77516199998</v>
      </c>
      <c r="J2425" s="16">
        <v>0.39015893561266957</v>
      </c>
      <c r="K2425" s="16">
        <f t="shared" si="189"/>
        <v>0.37914619315826864</v>
      </c>
      <c r="L2425" s="14">
        <v>898095.54008813296</v>
      </c>
      <c r="M2425" s="14">
        <v>350400.00034799997</v>
      </c>
      <c r="S2425" s="6"/>
      <c r="T2425" s="6"/>
    </row>
    <row r="2426" spans="1:20" x14ac:dyDescent="0.3">
      <c r="A2426" s="2">
        <v>46129</v>
      </c>
      <c r="B2426" t="s">
        <v>1521</v>
      </c>
      <c r="C2426" t="s">
        <v>1556</v>
      </c>
      <c r="D2426" s="14">
        <v>0</v>
      </c>
      <c r="E2426" s="11">
        <f t="shared" si="187"/>
        <v>0</v>
      </c>
      <c r="F2426">
        <v>0</v>
      </c>
      <c r="G2426" s="10">
        <f t="shared" si="188"/>
        <v>0</v>
      </c>
      <c r="H2426" s="14">
        <f t="shared" si="190"/>
        <v>0</v>
      </c>
      <c r="I2426" s="14">
        <f t="shared" si="191"/>
        <v>0</v>
      </c>
      <c r="J2426" s="16">
        <v>1</v>
      </c>
      <c r="K2426" s="16">
        <f t="shared" si="189"/>
        <v>1</v>
      </c>
      <c r="L2426" s="14">
        <v>0</v>
      </c>
      <c r="M2426" s="14">
        <v>0</v>
      </c>
      <c r="S2426" s="6"/>
      <c r="T2426" s="6"/>
    </row>
    <row r="2427" spans="1:20" x14ac:dyDescent="0.3">
      <c r="A2427" s="2">
        <v>46135</v>
      </c>
      <c r="B2427" t="s">
        <v>1521</v>
      </c>
      <c r="C2427" t="s">
        <v>1557</v>
      </c>
      <c r="D2427" s="14">
        <v>0</v>
      </c>
      <c r="E2427" s="11">
        <f t="shared" si="187"/>
        <v>0</v>
      </c>
      <c r="F2427">
        <v>24</v>
      </c>
      <c r="G2427" s="10">
        <f t="shared" si="188"/>
        <v>0</v>
      </c>
      <c r="H2427" s="14">
        <f t="shared" si="190"/>
        <v>0</v>
      </c>
      <c r="I2427" s="14">
        <f t="shared" si="191"/>
        <v>-210816</v>
      </c>
      <c r="J2427" s="16">
        <v>1</v>
      </c>
      <c r="K2427" s="16">
        <f t="shared" si="189"/>
        <v>1</v>
      </c>
      <c r="L2427" s="14">
        <v>0</v>
      </c>
      <c r="M2427" s="14">
        <v>0</v>
      </c>
      <c r="S2427" s="6"/>
      <c r="T2427" s="6"/>
    </row>
    <row r="2428" spans="1:20" x14ac:dyDescent="0.3">
      <c r="A2428" s="2">
        <v>46137</v>
      </c>
      <c r="B2428" t="s">
        <v>1521</v>
      </c>
      <c r="C2428" t="s">
        <v>1558</v>
      </c>
      <c r="D2428" s="14">
        <v>0</v>
      </c>
      <c r="E2428" s="11">
        <f t="shared" si="187"/>
        <v>0</v>
      </c>
      <c r="F2428">
        <v>2</v>
      </c>
      <c r="G2428" s="10">
        <f t="shared" si="188"/>
        <v>0</v>
      </c>
      <c r="H2428" s="14">
        <f t="shared" si="190"/>
        <v>0</v>
      </c>
      <c r="I2428" s="14">
        <f t="shared" si="191"/>
        <v>-17568</v>
      </c>
      <c r="J2428" s="16">
        <v>1</v>
      </c>
      <c r="K2428" s="16">
        <f t="shared" si="189"/>
        <v>1</v>
      </c>
      <c r="L2428" s="14">
        <v>0</v>
      </c>
      <c r="M2428" s="14">
        <v>0</v>
      </c>
      <c r="S2428" s="6"/>
      <c r="T2428" s="6"/>
    </row>
    <row r="2429" spans="1:20" x14ac:dyDescent="0.3">
      <c r="A2429" s="2">
        <v>47001</v>
      </c>
      <c r="B2429" t="s">
        <v>1559</v>
      </c>
      <c r="C2429" t="s">
        <v>664</v>
      </c>
      <c r="D2429" s="14">
        <v>1022497.08068299</v>
      </c>
      <c r="E2429" s="11">
        <f t="shared" si="187"/>
        <v>7.4769959287310759E-4</v>
      </c>
      <c r="F2429">
        <v>4</v>
      </c>
      <c r="G2429" s="10">
        <f t="shared" si="188"/>
        <v>29.10112365331825</v>
      </c>
      <c r="H2429" s="14">
        <f t="shared" si="190"/>
        <v>987361.08068299002</v>
      </c>
      <c r="I2429" s="14">
        <f t="shared" si="191"/>
        <v>987361.08068299002</v>
      </c>
      <c r="J2429" s="16">
        <v>0.10927097152782812</v>
      </c>
      <c r="K2429" s="16">
        <f t="shared" si="189"/>
        <v>0.10308880288400567</v>
      </c>
      <c r="L2429" s="14">
        <v>962012.12938753003</v>
      </c>
      <c r="M2429" s="14">
        <v>105120.00045360001</v>
      </c>
      <c r="S2429" s="6"/>
      <c r="T2429" s="6"/>
    </row>
    <row r="2430" spans="1:20" x14ac:dyDescent="0.3">
      <c r="A2430" s="2">
        <v>47003</v>
      </c>
      <c r="B2430" t="s">
        <v>1559</v>
      </c>
      <c r="C2430" t="s">
        <v>1459</v>
      </c>
      <c r="D2430" s="14">
        <v>24181.604193399999</v>
      </c>
      <c r="E2430" s="11">
        <f t="shared" si="187"/>
        <v>1.7682765019090968E-5</v>
      </c>
      <c r="F2430">
        <v>2</v>
      </c>
      <c r="G2430" s="10">
        <f t="shared" si="188"/>
        <v>1.3764574335951729</v>
      </c>
      <c r="H2430" s="14">
        <f t="shared" si="190"/>
        <v>6613.6041933999986</v>
      </c>
      <c r="I2430" s="14">
        <f t="shared" si="191"/>
        <v>6613.6041933999986</v>
      </c>
      <c r="J2430" s="16">
        <v>1</v>
      </c>
      <c r="K2430" s="16">
        <f t="shared" si="189"/>
        <v>1</v>
      </c>
      <c r="L2430" s="14">
        <v>22751.161818857399</v>
      </c>
      <c r="M2430" s="14">
        <v>22751.161819000001</v>
      </c>
      <c r="S2430" s="6"/>
      <c r="T2430" s="6"/>
    </row>
    <row r="2431" spans="1:20" x14ac:dyDescent="0.3">
      <c r="A2431" s="2">
        <v>47005</v>
      </c>
      <c r="B2431" t="s">
        <v>1559</v>
      </c>
      <c r="C2431" t="s">
        <v>269</v>
      </c>
      <c r="D2431" s="14">
        <v>529644.83216800005</v>
      </c>
      <c r="E2431" s="11">
        <f t="shared" si="187"/>
        <v>3.8730205969374074E-4</v>
      </c>
      <c r="F2431">
        <v>108</v>
      </c>
      <c r="G2431" s="10">
        <f t="shared" si="188"/>
        <v>0.55830132244653585</v>
      </c>
      <c r="H2431" s="14">
        <f t="shared" si="190"/>
        <v>0</v>
      </c>
      <c r="I2431" s="14">
        <f t="shared" si="191"/>
        <v>-419027.16783199995</v>
      </c>
      <c r="J2431" s="16">
        <v>1</v>
      </c>
      <c r="K2431" s="16">
        <f t="shared" si="189"/>
        <v>1</v>
      </c>
      <c r="L2431" s="14">
        <v>498314.139420869</v>
      </c>
      <c r="M2431" s="14">
        <v>498314.13942100003</v>
      </c>
      <c r="S2431" s="6"/>
      <c r="T2431" s="6"/>
    </row>
    <row r="2432" spans="1:20" x14ac:dyDescent="0.3">
      <c r="A2432" s="2">
        <v>47007</v>
      </c>
      <c r="B2432" t="s">
        <v>1559</v>
      </c>
      <c r="C2432" t="s">
        <v>1560</v>
      </c>
      <c r="D2432" s="14">
        <v>0</v>
      </c>
      <c r="E2432" s="11">
        <f t="shared" si="187"/>
        <v>0</v>
      </c>
      <c r="F2432">
        <v>0</v>
      </c>
      <c r="G2432" s="10">
        <f t="shared" si="188"/>
        <v>0</v>
      </c>
      <c r="H2432" s="14">
        <f t="shared" si="190"/>
        <v>0</v>
      </c>
      <c r="I2432" s="14">
        <f t="shared" si="191"/>
        <v>0</v>
      </c>
      <c r="J2432" s="16">
        <v>1</v>
      </c>
      <c r="K2432" s="16">
        <f t="shared" si="189"/>
        <v>1</v>
      </c>
      <c r="L2432" s="14">
        <v>0</v>
      </c>
      <c r="M2432" s="14">
        <v>0</v>
      </c>
      <c r="S2432" s="6"/>
      <c r="T2432" s="6"/>
    </row>
    <row r="2433" spans="1:20" x14ac:dyDescent="0.3">
      <c r="A2433" s="2">
        <v>47009</v>
      </c>
      <c r="B2433" t="s">
        <v>1559</v>
      </c>
      <c r="C2433" t="s">
        <v>185</v>
      </c>
      <c r="D2433" s="14">
        <v>123311.233704999</v>
      </c>
      <c r="E2433" s="11">
        <f t="shared" si="187"/>
        <v>9.017117112581129E-5</v>
      </c>
      <c r="F2433">
        <v>2</v>
      </c>
      <c r="G2433" s="10">
        <f t="shared" si="188"/>
        <v>7.0190820642645155</v>
      </c>
      <c r="H2433" s="14">
        <f t="shared" si="190"/>
        <v>105743.233704999</v>
      </c>
      <c r="I2433" s="14">
        <f t="shared" si="191"/>
        <v>105743.233704999</v>
      </c>
      <c r="J2433" s="16">
        <v>0.90607518907169105</v>
      </c>
      <c r="K2433" s="16">
        <f t="shared" si="189"/>
        <v>0.85481263006556707</v>
      </c>
      <c r="L2433" s="14">
        <v>116016.86181370199</v>
      </c>
      <c r="M2433" s="14">
        <v>105119.9999946</v>
      </c>
      <c r="S2433" s="6"/>
      <c r="T2433" s="6"/>
    </row>
    <row r="2434" spans="1:20" x14ac:dyDescent="0.3">
      <c r="A2434" s="2">
        <v>47011</v>
      </c>
      <c r="B2434" t="s">
        <v>1559</v>
      </c>
      <c r="C2434" t="s">
        <v>271</v>
      </c>
      <c r="D2434" s="14">
        <v>1394970.0925399901</v>
      </c>
      <c r="E2434" s="11">
        <f t="shared" ref="E2434:E2497" si="192">D2434/SUM(D$2:D$3500)</f>
        <v>1.0200699737603301E-3</v>
      </c>
      <c r="F2434">
        <v>249</v>
      </c>
      <c r="G2434" s="10">
        <f t="shared" si="188"/>
        <v>0.63778341624237844</v>
      </c>
      <c r="H2434" s="14">
        <f t="shared" si="190"/>
        <v>0</v>
      </c>
      <c r="I2434" s="14">
        <f t="shared" si="191"/>
        <v>-792245.90746000991</v>
      </c>
      <c r="J2434" s="16">
        <v>1</v>
      </c>
      <c r="K2434" s="16">
        <f t="shared" si="189"/>
        <v>1</v>
      </c>
      <c r="L2434" s="14">
        <v>1312451.8148173401</v>
      </c>
      <c r="M2434" s="14">
        <v>1312451.8148099999</v>
      </c>
      <c r="S2434" s="6"/>
      <c r="T2434" s="6"/>
    </row>
    <row r="2435" spans="1:20" x14ac:dyDescent="0.3">
      <c r="A2435" s="2">
        <v>47013</v>
      </c>
      <c r="B2435" t="s">
        <v>1559</v>
      </c>
      <c r="C2435" t="s">
        <v>744</v>
      </c>
      <c r="D2435" s="14">
        <v>1906017.54073</v>
      </c>
      <c r="E2435" s="11">
        <f t="shared" si="192"/>
        <v>1.3937727218359293E-3</v>
      </c>
      <c r="F2435">
        <v>105</v>
      </c>
      <c r="G2435" s="10">
        <f t="shared" ref="G2435:G2498" si="193">D2435/8784/(F2435+1E-50)</f>
        <v>2.0665469042523203</v>
      </c>
      <c r="H2435" s="14">
        <f t="shared" si="190"/>
        <v>983697.54073000001</v>
      </c>
      <c r="I2435" s="14">
        <f t="shared" si="191"/>
        <v>983697.54073000001</v>
      </c>
      <c r="J2435" s="16">
        <v>0.51291811919886388</v>
      </c>
      <c r="K2435" s="16">
        <f t="shared" ref="K2435:K2498" si="194">IF(G2435&gt;1,MIN(1,IF(F2435&lt;12,105408/D2435,(D2435-I2435)/D2435)),1)</f>
        <v>0.4838990094743586</v>
      </c>
      <c r="L2435" s="14">
        <v>1793268.6827573299</v>
      </c>
      <c r="M2435" s="14">
        <v>919799.999623999</v>
      </c>
      <c r="S2435" s="6"/>
      <c r="T2435" s="6"/>
    </row>
    <row r="2436" spans="1:20" x14ac:dyDescent="0.3">
      <c r="A2436" s="2">
        <v>47015</v>
      </c>
      <c r="B2436" t="s">
        <v>1559</v>
      </c>
      <c r="C2436" t="s">
        <v>1561</v>
      </c>
      <c r="D2436" s="14">
        <v>0</v>
      </c>
      <c r="E2436" s="11">
        <f t="shared" si="192"/>
        <v>0</v>
      </c>
      <c r="F2436">
        <v>0</v>
      </c>
      <c r="G2436" s="10">
        <f t="shared" si="193"/>
        <v>0</v>
      </c>
      <c r="H2436" s="14">
        <f t="shared" si="190"/>
        <v>0</v>
      </c>
      <c r="I2436" s="14">
        <f t="shared" si="191"/>
        <v>0</v>
      </c>
      <c r="J2436" s="16">
        <v>1</v>
      </c>
      <c r="K2436" s="16">
        <f t="shared" si="194"/>
        <v>1</v>
      </c>
      <c r="L2436" s="14">
        <v>0</v>
      </c>
      <c r="M2436" s="14">
        <v>0</v>
      </c>
      <c r="S2436" s="6"/>
      <c r="T2436" s="6"/>
    </row>
    <row r="2437" spans="1:20" x14ac:dyDescent="0.3">
      <c r="A2437" s="2">
        <v>47017</v>
      </c>
      <c r="B2437" t="s">
        <v>1559</v>
      </c>
      <c r="C2437" t="s">
        <v>41</v>
      </c>
      <c r="D2437" s="14">
        <v>40128.405479900001</v>
      </c>
      <c r="E2437" s="11">
        <f t="shared" si="192"/>
        <v>2.9343841666449217E-5</v>
      </c>
      <c r="F2437">
        <v>2</v>
      </c>
      <c r="G2437" s="10">
        <f t="shared" si="193"/>
        <v>2.2841760860598814</v>
      </c>
      <c r="H2437" s="14">
        <f t="shared" si="190"/>
        <v>22560.405479900001</v>
      </c>
      <c r="I2437" s="14">
        <f t="shared" si="191"/>
        <v>22560.405479900001</v>
      </c>
      <c r="J2437" s="16">
        <v>1</v>
      </c>
      <c r="K2437" s="16">
        <f t="shared" si="194"/>
        <v>1</v>
      </c>
      <c r="L2437" s="14">
        <v>37754.643541892801</v>
      </c>
      <c r="M2437" s="14">
        <v>37754.643541699901</v>
      </c>
      <c r="S2437" s="6"/>
      <c r="T2437" s="6"/>
    </row>
    <row r="2438" spans="1:20" x14ac:dyDescent="0.3">
      <c r="A2438" s="2">
        <v>47019</v>
      </c>
      <c r="B2438" t="s">
        <v>1559</v>
      </c>
      <c r="C2438" t="s">
        <v>746</v>
      </c>
      <c r="D2438" s="14">
        <v>65463.536098600001</v>
      </c>
      <c r="E2438" s="11">
        <f t="shared" si="192"/>
        <v>4.7870121307595703E-5</v>
      </c>
      <c r="F2438">
        <v>2</v>
      </c>
      <c r="G2438" s="10">
        <f t="shared" si="193"/>
        <v>3.7262941768328779</v>
      </c>
      <c r="H2438" s="14">
        <f t="shared" si="190"/>
        <v>47895.536098600001</v>
      </c>
      <c r="I2438" s="14">
        <f t="shared" si="191"/>
        <v>47895.536098600001</v>
      </c>
      <c r="J2438" s="16">
        <v>1</v>
      </c>
      <c r="K2438" s="16">
        <f t="shared" si="194"/>
        <v>1</v>
      </c>
      <c r="L2438" s="14">
        <v>61591.095905783302</v>
      </c>
      <c r="M2438" s="14">
        <v>61591.095905399998</v>
      </c>
      <c r="S2438" s="6"/>
      <c r="T2438" s="6"/>
    </row>
    <row r="2439" spans="1:20" x14ac:dyDescent="0.3">
      <c r="A2439" s="2">
        <v>47021</v>
      </c>
      <c r="B2439" t="s">
        <v>1559</v>
      </c>
      <c r="C2439" t="s">
        <v>1562</v>
      </c>
      <c r="D2439" s="14">
        <v>804504.11465</v>
      </c>
      <c r="E2439" s="11">
        <f t="shared" si="192"/>
        <v>5.8829253437745453E-4</v>
      </c>
      <c r="F2439">
        <v>198</v>
      </c>
      <c r="G2439" s="10">
        <f t="shared" si="193"/>
        <v>0.46256285225317839</v>
      </c>
      <c r="H2439" s="14">
        <f t="shared" si="190"/>
        <v>0</v>
      </c>
      <c r="I2439" s="14">
        <f t="shared" si="191"/>
        <v>-934727.88535</v>
      </c>
      <c r="J2439" s="16">
        <v>1</v>
      </c>
      <c r="K2439" s="16">
        <f t="shared" si="194"/>
        <v>1</v>
      </c>
      <c r="L2439" s="14">
        <v>756914.35315457999</v>
      </c>
      <c r="M2439" s="14">
        <v>756914.35314999998</v>
      </c>
      <c r="S2439" s="6"/>
      <c r="T2439" s="6"/>
    </row>
    <row r="2440" spans="1:20" x14ac:dyDescent="0.3">
      <c r="A2440" s="2">
        <v>47023</v>
      </c>
      <c r="B2440" t="s">
        <v>1559</v>
      </c>
      <c r="C2440" t="s">
        <v>1466</v>
      </c>
      <c r="D2440" s="14">
        <v>0</v>
      </c>
      <c r="E2440" s="11">
        <f t="shared" si="192"/>
        <v>0</v>
      </c>
      <c r="F2440">
        <v>0</v>
      </c>
      <c r="G2440" s="10">
        <f t="shared" si="193"/>
        <v>0</v>
      </c>
      <c r="H2440" s="14">
        <f t="shared" ref="H2440:H2503" si="195">MAX(0,D2440-8784*F2440)</f>
        <v>0</v>
      </c>
      <c r="I2440" s="14">
        <f t="shared" ref="I2440:I2503" si="196">D2440-8784*F2440</f>
        <v>0</v>
      </c>
      <c r="J2440" s="16">
        <v>1</v>
      </c>
      <c r="K2440" s="16">
        <f t="shared" si="194"/>
        <v>1</v>
      </c>
      <c r="L2440" s="14">
        <v>0</v>
      </c>
      <c r="M2440" s="14">
        <v>0</v>
      </c>
      <c r="S2440" s="6"/>
      <c r="T2440" s="6"/>
    </row>
    <row r="2441" spans="1:20" x14ac:dyDescent="0.3">
      <c r="A2441" s="2">
        <v>47025</v>
      </c>
      <c r="B2441" t="s">
        <v>1559</v>
      </c>
      <c r="C2441" t="s">
        <v>1022</v>
      </c>
      <c r="D2441" s="14">
        <v>0</v>
      </c>
      <c r="E2441" s="11">
        <f t="shared" si="192"/>
        <v>0</v>
      </c>
      <c r="F2441">
        <v>0</v>
      </c>
      <c r="G2441" s="10">
        <f t="shared" si="193"/>
        <v>0</v>
      </c>
      <c r="H2441" s="14">
        <f t="shared" si="195"/>
        <v>0</v>
      </c>
      <c r="I2441" s="14">
        <f t="shared" si="196"/>
        <v>0</v>
      </c>
      <c r="J2441" s="16">
        <v>1</v>
      </c>
      <c r="K2441" s="16">
        <f t="shared" si="194"/>
        <v>1</v>
      </c>
      <c r="L2441" s="14">
        <v>0</v>
      </c>
      <c r="M2441" s="14">
        <v>0</v>
      </c>
      <c r="S2441" s="6"/>
      <c r="T2441" s="6"/>
    </row>
    <row r="2442" spans="1:20" x14ac:dyDescent="0.3">
      <c r="A2442" s="2">
        <v>47027</v>
      </c>
      <c r="B2442" t="s">
        <v>1559</v>
      </c>
      <c r="C2442" t="s">
        <v>49</v>
      </c>
      <c r="D2442" s="14">
        <v>0</v>
      </c>
      <c r="E2442" s="11">
        <f t="shared" si="192"/>
        <v>0</v>
      </c>
      <c r="F2442">
        <v>0</v>
      </c>
      <c r="G2442" s="10">
        <f t="shared" si="193"/>
        <v>0</v>
      </c>
      <c r="H2442" s="14">
        <f t="shared" si="195"/>
        <v>0</v>
      </c>
      <c r="I2442" s="14">
        <f t="shared" si="196"/>
        <v>0</v>
      </c>
      <c r="J2442" s="16">
        <v>1</v>
      </c>
      <c r="K2442" s="16">
        <f t="shared" si="194"/>
        <v>1</v>
      </c>
      <c r="L2442" s="14">
        <v>0</v>
      </c>
      <c r="M2442" s="14">
        <v>0</v>
      </c>
      <c r="S2442" s="6"/>
      <c r="T2442" s="6"/>
    </row>
    <row r="2443" spans="1:20" x14ac:dyDescent="0.3">
      <c r="A2443" s="2">
        <v>47029</v>
      </c>
      <c r="B2443" t="s">
        <v>1559</v>
      </c>
      <c r="C2443" t="s">
        <v>1563</v>
      </c>
      <c r="D2443" s="14">
        <v>950724.60164799995</v>
      </c>
      <c r="E2443" s="11">
        <f t="shared" si="192"/>
        <v>6.9521606566527434E-4</v>
      </c>
      <c r="F2443">
        <v>20</v>
      </c>
      <c r="G2443" s="10">
        <f t="shared" si="193"/>
        <v>5.4116837525500907</v>
      </c>
      <c r="H2443" s="14">
        <f t="shared" si="195"/>
        <v>775044.60164799995</v>
      </c>
      <c r="I2443" s="14">
        <f t="shared" si="196"/>
        <v>775044.60164799995</v>
      </c>
      <c r="J2443" s="16">
        <v>0.19586683181235831</v>
      </c>
      <c r="K2443" s="16">
        <f t="shared" si="194"/>
        <v>0.18478537285715937</v>
      </c>
      <c r="L2443" s="14">
        <v>894485.290742693</v>
      </c>
      <c r="M2443" s="14">
        <v>175200.00016600001</v>
      </c>
      <c r="S2443" s="6"/>
      <c r="T2443" s="6"/>
    </row>
    <row r="2444" spans="1:20" x14ac:dyDescent="0.3">
      <c r="A2444" s="2">
        <v>47031</v>
      </c>
      <c r="B2444" t="s">
        <v>1559</v>
      </c>
      <c r="C2444" t="s">
        <v>53</v>
      </c>
      <c r="D2444" s="14">
        <v>2106562.8950899998</v>
      </c>
      <c r="E2444" s="11">
        <f t="shared" si="192"/>
        <v>1.5404212381401571E-3</v>
      </c>
      <c r="F2444">
        <v>64</v>
      </c>
      <c r="G2444" s="10">
        <f t="shared" si="193"/>
        <v>3.7471590660042402</v>
      </c>
      <c r="H2444" s="14">
        <f t="shared" si="195"/>
        <v>1544386.8950899998</v>
      </c>
      <c r="I2444" s="14">
        <f t="shared" si="196"/>
        <v>1544386.8950899998</v>
      </c>
      <c r="J2444" s="16">
        <v>0.28287279314516028</v>
      </c>
      <c r="K2444" s="16">
        <f t="shared" si="194"/>
        <v>0.26686884180402404</v>
      </c>
      <c r="L2444" s="14">
        <v>1981950.94608684</v>
      </c>
      <c r="M2444" s="14">
        <v>560639.99970599997</v>
      </c>
      <c r="S2444" s="6"/>
      <c r="T2444" s="6"/>
    </row>
    <row r="2445" spans="1:20" x14ac:dyDescent="0.3">
      <c r="A2445" s="2">
        <v>47033</v>
      </c>
      <c r="B2445" t="s">
        <v>1559</v>
      </c>
      <c r="C2445" t="s">
        <v>1564</v>
      </c>
      <c r="D2445" s="14">
        <v>0</v>
      </c>
      <c r="E2445" s="11">
        <f t="shared" si="192"/>
        <v>0</v>
      </c>
      <c r="F2445">
        <v>0</v>
      </c>
      <c r="G2445" s="10">
        <f t="shared" si="193"/>
        <v>0</v>
      </c>
      <c r="H2445" s="14">
        <f t="shared" si="195"/>
        <v>0</v>
      </c>
      <c r="I2445" s="14">
        <f t="shared" si="196"/>
        <v>0</v>
      </c>
      <c r="J2445" s="16">
        <v>1</v>
      </c>
      <c r="K2445" s="16">
        <f t="shared" si="194"/>
        <v>1</v>
      </c>
      <c r="L2445" s="14">
        <v>0</v>
      </c>
      <c r="M2445" s="14">
        <v>0</v>
      </c>
      <c r="S2445" s="6"/>
      <c r="T2445" s="6"/>
    </row>
    <row r="2446" spans="1:20" x14ac:dyDescent="0.3">
      <c r="A2446" s="2">
        <v>47035</v>
      </c>
      <c r="B2446" t="s">
        <v>1559</v>
      </c>
      <c r="C2446" t="s">
        <v>530</v>
      </c>
      <c r="D2446" s="14">
        <v>2078948.53085</v>
      </c>
      <c r="E2446" s="11">
        <f t="shared" si="192"/>
        <v>1.5202282720283068E-3</v>
      </c>
      <c r="F2446">
        <v>159</v>
      </c>
      <c r="G2446" s="10">
        <f t="shared" si="193"/>
        <v>1.4885186694862587</v>
      </c>
      <c r="H2446" s="14">
        <f t="shared" si="195"/>
        <v>682292.53084999998</v>
      </c>
      <c r="I2446" s="14">
        <f t="shared" si="196"/>
        <v>682292.53084999998</v>
      </c>
      <c r="J2446" s="16">
        <v>0.71209677991853537</v>
      </c>
      <c r="K2446" s="16">
        <f t="shared" si="194"/>
        <v>0.67180883955263793</v>
      </c>
      <c r="L2446" s="14">
        <v>1955970.0861921599</v>
      </c>
      <c r="M2446" s="14">
        <v>1392840.0001099999</v>
      </c>
      <c r="S2446" s="6"/>
      <c r="T2446" s="6"/>
    </row>
    <row r="2447" spans="1:20" x14ac:dyDescent="0.3">
      <c r="A2447" s="2">
        <v>47037</v>
      </c>
      <c r="B2447" t="s">
        <v>1559</v>
      </c>
      <c r="C2447" t="s">
        <v>1283</v>
      </c>
      <c r="D2447" s="14">
        <v>1298981.9341899999</v>
      </c>
      <c r="E2447" s="11">
        <f t="shared" si="192"/>
        <v>9.4987876414730406E-4</v>
      </c>
      <c r="F2447">
        <v>369</v>
      </c>
      <c r="G2447" s="10">
        <f t="shared" si="193"/>
        <v>0.40076004604022586</v>
      </c>
      <c r="H2447" s="14">
        <f t="shared" si="195"/>
        <v>0</v>
      </c>
      <c r="I2447" s="14">
        <f t="shared" si="196"/>
        <v>-1942314.0658100001</v>
      </c>
      <c r="J2447" s="16">
        <v>1</v>
      </c>
      <c r="K2447" s="16">
        <f t="shared" si="194"/>
        <v>1</v>
      </c>
      <c r="L2447" s="14">
        <v>1222141.75491945</v>
      </c>
      <c r="M2447" s="14">
        <v>1222141.7549099999</v>
      </c>
      <c r="S2447" s="6"/>
      <c r="T2447" s="6"/>
    </row>
    <row r="2448" spans="1:20" x14ac:dyDescent="0.3">
      <c r="A2448" s="2">
        <v>47039</v>
      </c>
      <c r="B2448" t="s">
        <v>1559</v>
      </c>
      <c r="C2448" t="s">
        <v>62</v>
      </c>
      <c r="D2448" s="14">
        <v>347565.51498199999</v>
      </c>
      <c r="E2448" s="11">
        <f t="shared" si="192"/>
        <v>2.5415680783673903E-4</v>
      </c>
      <c r="F2448">
        <v>0</v>
      </c>
      <c r="G2448" s="10">
        <f t="shared" si="193"/>
        <v>3.9568023108151183E+51</v>
      </c>
      <c r="H2448" s="14">
        <f t="shared" si="195"/>
        <v>347565.51498199999</v>
      </c>
      <c r="I2448" s="14">
        <f t="shared" si="196"/>
        <v>347565.51498199999</v>
      </c>
      <c r="J2448" s="16">
        <v>0.32146241378129214</v>
      </c>
      <c r="K2448" s="16">
        <f t="shared" si="194"/>
        <v>0.30327519692354676</v>
      </c>
      <c r="L2448" s="14">
        <v>327005.57046320598</v>
      </c>
      <c r="M2448" s="14">
        <v>105120.0000724</v>
      </c>
      <c r="S2448" s="6"/>
      <c r="T2448" s="6"/>
    </row>
    <row r="2449" spans="1:20" x14ac:dyDescent="0.3">
      <c r="A2449" s="2">
        <v>47041</v>
      </c>
      <c r="B2449" t="s">
        <v>1559</v>
      </c>
      <c r="C2449" t="s">
        <v>63</v>
      </c>
      <c r="D2449" s="14">
        <v>0</v>
      </c>
      <c r="E2449" s="11">
        <f t="shared" si="192"/>
        <v>0</v>
      </c>
      <c r="F2449">
        <v>2</v>
      </c>
      <c r="G2449" s="10">
        <f t="shared" si="193"/>
        <v>0</v>
      </c>
      <c r="H2449" s="14">
        <f t="shared" si="195"/>
        <v>0</v>
      </c>
      <c r="I2449" s="14">
        <f t="shared" si="196"/>
        <v>-17568</v>
      </c>
      <c r="J2449" s="16">
        <v>1</v>
      </c>
      <c r="K2449" s="16">
        <f t="shared" si="194"/>
        <v>1</v>
      </c>
      <c r="L2449" s="14">
        <v>0</v>
      </c>
      <c r="M2449" s="14">
        <v>0</v>
      </c>
      <c r="S2449" s="6"/>
      <c r="T2449" s="6"/>
    </row>
    <row r="2450" spans="1:20" x14ac:dyDescent="0.3">
      <c r="A2450" s="2">
        <v>47043</v>
      </c>
      <c r="B2450" t="s">
        <v>1559</v>
      </c>
      <c r="C2450" t="s">
        <v>1565</v>
      </c>
      <c r="D2450" s="14">
        <v>1281675.24501</v>
      </c>
      <c r="E2450" s="11">
        <f t="shared" si="192"/>
        <v>9.3722327133628899E-4</v>
      </c>
      <c r="F2450">
        <v>248</v>
      </c>
      <c r="G2450" s="10">
        <f t="shared" si="193"/>
        <v>0.58834760277575793</v>
      </c>
      <c r="H2450" s="14">
        <f t="shared" si="195"/>
        <v>0</v>
      </c>
      <c r="I2450" s="14">
        <f t="shared" si="196"/>
        <v>-896756.75499000004</v>
      </c>
      <c r="J2450" s="16">
        <v>1</v>
      </c>
      <c r="K2450" s="16">
        <f t="shared" si="194"/>
        <v>1</v>
      </c>
      <c r="L2450" s="14">
        <v>1205858.8282521199</v>
      </c>
      <c r="M2450" s="14">
        <v>1205858.8282699999</v>
      </c>
      <c r="S2450" s="6"/>
      <c r="T2450" s="6"/>
    </row>
    <row r="2451" spans="1:20" x14ac:dyDescent="0.3">
      <c r="A2451" s="2">
        <v>47045</v>
      </c>
      <c r="B2451" t="s">
        <v>1559</v>
      </c>
      <c r="C2451" t="s">
        <v>1566</v>
      </c>
      <c r="D2451" s="14">
        <v>324531.43449100002</v>
      </c>
      <c r="E2451" s="11">
        <f t="shared" si="192"/>
        <v>2.3731316795678651E-4</v>
      </c>
      <c r="F2451">
        <v>20</v>
      </c>
      <c r="G2451" s="10">
        <f t="shared" si="193"/>
        <v>1.8472873092611568</v>
      </c>
      <c r="H2451" s="14">
        <f t="shared" si="195"/>
        <v>148851.43449100002</v>
      </c>
      <c r="I2451" s="14">
        <f t="shared" si="196"/>
        <v>148851.43449100002</v>
      </c>
      <c r="J2451" s="16">
        <v>0.57379777692862444</v>
      </c>
      <c r="K2451" s="16">
        <f t="shared" si="194"/>
        <v>0.54133430949620998</v>
      </c>
      <c r="L2451" s="14">
        <v>305334.05155342998</v>
      </c>
      <c r="M2451" s="14">
        <v>175200.00002400001</v>
      </c>
      <c r="S2451" s="6"/>
      <c r="T2451" s="6"/>
    </row>
    <row r="2452" spans="1:20" x14ac:dyDescent="0.3">
      <c r="A2452" s="2">
        <v>47047</v>
      </c>
      <c r="B2452" t="s">
        <v>1559</v>
      </c>
      <c r="C2452" t="s">
        <v>75</v>
      </c>
      <c r="D2452" s="14">
        <v>1004407.291676</v>
      </c>
      <c r="E2452" s="11">
        <f t="shared" si="192"/>
        <v>7.3447145938381473E-4</v>
      </c>
      <c r="F2452">
        <v>52</v>
      </c>
      <c r="G2452" s="10">
        <f t="shared" si="193"/>
        <v>2.1989440846906962</v>
      </c>
      <c r="H2452" s="14">
        <f t="shared" si="195"/>
        <v>547639.29167599999</v>
      </c>
      <c r="I2452" s="14">
        <f t="shared" si="196"/>
        <v>547639.29167599999</v>
      </c>
      <c r="J2452" s="16">
        <v>0.482035609167136</v>
      </c>
      <c r="K2452" s="16">
        <f t="shared" si="194"/>
        <v>0.45476372362631495</v>
      </c>
      <c r="L2452" s="14">
        <v>944992.42656993202</v>
      </c>
      <c r="M2452" s="14">
        <v>455519.999839</v>
      </c>
      <c r="S2452" s="6"/>
      <c r="T2452" s="6"/>
    </row>
    <row r="2453" spans="1:20" x14ac:dyDescent="0.3">
      <c r="A2453" s="2">
        <v>47049</v>
      </c>
      <c r="B2453" t="s">
        <v>1559</v>
      </c>
      <c r="C2453" t="s">
        <v>1567</v>
      </c>
      <c r="D2453" s="14">
        <v>0</v>
      </c>
      <c r="E2453" s="11">
        <f t="shared" si="192"/>
        <v>0</v>
      </c>
      <c r="F2453">
        <v>2</v>
      </c>
      <c r="G2453" s="10">
        <f t="shared" si="193"/>
        <v>0</v>
      </c>
      <c r="H2453" s="14">
        <f t="shared" si="195"/>
        <v>0</v>
      </c>
      <c r="I2453" s="14">
        <f t="shared" si="196"/>
        <v>-17568</v>
      </c>
      <c r="J2453" s="16">
        <v>1</v>
      </c>
      <c r="K2453" s="16">
        <f t="shared" si="194"/>
        <v>1</v>
      </c>
      <c r="L2453" s="14">
        <v>0</v>
      </c>
      <c r="M2453" s="14">
        <v>0</v>
      </c>
      <c r="S2453" s="6"/>
      <c r="T2453" s="6"/>
    </row>
    <row r="2454" spans="1:20" x14ac:dyDescent="0.3">
      <c r="A2454" s="2">
        <v>47051</v>
      </c>
      <c r="B2454" t="s">
        <v>1559</v>
      </c>
      <c r="C2454" t="s">
        <v>78</v>
      </c>
      <c r="D2454" s="14">
        <v>0</v>
      </c>
      <c r="E2454" s="11">
        <f t="shared" si="192"/>
        <v>0</v>
      </c>
      <c r="F2454">
        <v>2</v>
      </c>
      <c r="G2454" s="10">
        <f t="shared" si="193"/>
        <v>0</v>
      </c>
      <c r="H2454" s="14">
        <f t="shared" si="195"/>
        <v>0</v>
      </c>
      <c r="I2454" s="14">
        <f t="shared" si="196"/>
        <v>-17568</v>
      </c>
      <c r="J2454" s="16">
        <v>1</v>
      </c>
      <c r="K2454" s="16">
        <f t="shared" si="194"/>
        <v>1</v>
      </c>
      <c r="L2454" s="14">
        <v>0</v>
      </c>
      <c r="M2454" s="14">
        <v>0</v>
      </c>
      <c r="S2454" s="6"/>
      <c r="T2454" s="6"/>
    </row>
    <row r="2455" spans="1:20" x14ac:dyDescent="0.3">
      <c r="A2455" s="2">
        <v>47053</v>
      </c>
      <c r="B2455" t="s">
        <v>1559</v>
      </c>
      <c r="C2455" t="s">
        <v>585</v>
      </c>
      <c r="D2455" s="14">
        <v>0</v>
      </c>
      <c r="E2455" s="11">
        <f t="shared" si="192"/>
        <v>0</v>
      </c>
      <c r="F2455">
        <v>4</v>
      </c>
      <c r="G2455" s="10">
        <f t="shared" si="193"/>
        <v>0</v>
      </c>
      <c r="H2455" s="14">
        <f t="shared" si="195"/>
        <v>0</v>
      </c>
      <c r="I2455" s="14">
        <f t="shared" si="196"/>
        <v>-35136</v>
      </c>
      <c r="J2455" s="16">
        <v>1</v>
      </c>
      <c r="K2455" s="16">
        <f t="shared" si="194"/>
        <v>1</v>
      </c>
      <c r="L2455" s="14">
        <v>0</v>
      </c>
      <c r="M2455" s="14">
        <v>0</v>
      </c>
      <c r="S2455" s="6"/>
      <c r="T2455" s="6"/>
    </row>
    <row r="2456" spans="1:20" x14ac:dyDescent="0.3">
      <c r="A2456" s="2">
        <v>47055</v>
      </c>
      <c r="B2456" t="s">
        <v>1559</v>
      </c>
      <c r="C2456" t="s">
        <v>1568</v>
      </c>
      <c r="D2456" s="14">
        <v>752086.71144099999</v>
      </c>
      <c r="E2456" s="11">
        <f t="shared" si="192"/>
        <v>5.4996237991612772E-4</v>
      </c>
      <c r="F2456">
        <v>85</v>
      </c>
      <c r="G2456" s="10">
        <f t="shared" si="193"/>
        <v>1.0072949633571735</v>
      </c>
      <c r="H2456" s="14">
        <f t="shared" si="195"/>
        <v>5446.7114409999922</v>
      </c>
      <c r="I2456" s="14">
        <f t="shared" si="196"/>
        <v>5446.7114409999922</v>
      </c>
      <c r="J2456" s="16">
        <v>1</v>
      </c>
      <c r="K2456" s="16">
        <f t="shared" si="194"/>
        <v>0.99275786773234687</v>
      </c>
      <c r="L2456" s="14">
        <v>707597.65717189701</v>
      </c>
      <c r="M2456" s="14">
        <v>707597.65717499994</v>
      </c>
      <c r="S2456" s="6"/>
      <c r="T2456" s="6"/>
    </row>
    <row r="2457" spans="1:20" x14ac:dyDescent="0.3">
      <c r="A2457" s="2">
        <v>47057</v>
      </c>
      <c r="B2457" t="s">
        <v>1559</v>
      </c>
      <c r="C2457" t="s">
        <v>1569</v>
      </c>
      <c r="D2457" s="14">
        <v>0</v>
      </c>
      <c r="E2457" s="11">
        <f t="shared" si="192"/>
        <v>0</v>
      </c>
      <c r="F2457">
        <v>0</v>
      </c>
      <c r="G2457" s="10">
        <f t="shared" si="193"/>
        <v>0</v>
      </c>
      <c r="H2457" s="14">
        <f t="shared" si="195"/>
        <v>0</v>
      </c>
      <c r="I2457" s="14">
        <f t="shared" si="196"/>
        <v>0</v>
      </c>
      <c r="J2457" s="16">
        <v>1</v>
      </c>
      <c r="K2457" s="16">
        <f t="shared" si="194"/>
        <v>1</v>
      </c>
      <c r="L2457" s="14">
        <v>0</v>
      </c>
      <c r="M2457" s="14">
        <v>0</v>
      </c>
      <c r="S2457" s="6"/>
      <c r="T2457" s="6"/>
    </row>
    <row r="2458" spans="1:20" x14ac:dyDescent="0.3">
      <c r="A2458" s="2">
        <v>47059</v>
      </c>
      <c r="B2458" t="s">
        <v>1559</v>
      </c>
      <c r="C2458" t="s">
        <v>85</v>
      </c>
      <c r="D2458" s="14">
        <v>1753851.2034499999</v>
      </c>
      <c r="E2458" s="11">
        <f t="shared" si="192"/>
        <v>1.2825012956551808E-3</v>
      </c>
      <c r="F2458">
        <v>205</v>
      </c>
      <c r="G2458" s="10">
        <f t="shared" si="193"/>
        <v>0.97397219081811715</v>
      </c>
      <c r="H2458" s="14">
        <f t="shared" si="195"/>
        <v>0</v>
      </c>
      <c r="I2458" s="14">
        <f t="shared" si="196"/>
        <v>-46868.796550000086</v>
      </c>
      <c r="J2458" s="16">
        <v>1</v>
      </c>
      <c r="K2458" s="16">
        <f t="shared" si="194"/>
        <v>1</v>
      </c>
      <c r="L2458" s="14">
        <v>1650103.6167192101</v>
      </c>
      <c r="M2458" s="14">
        <v>1650103.61672</v>
      </c>
      <c r="S2458" s="6"/>
      <c r="T2458" s="6"/>
    </row>
    <row r="2459" spans="1:20" x14ac:dyDescent="0.3">
      <c r="A2459" s="2">
        <v>47061</v>
      </c>
      <c r="B2459" t="s">
        <v>1559</v>
      </c>
      <c r="C2459" t="s">
        <v>537</v>
      </c>
      <c r="D2459" s="14">
        <v>524952.71386599995</v>
      </c>
      <c r="E2459" s="11">
        <f t="shared" si="192"/>
        <v>3.8387095459779802E-4</v>
      </c>
      <c r="F2459">
        <v>36</v>
      </c>
      <c r="G2459" s="10">
        <f t="shared" si="193"/>
        <v>1.6600660097462556</v>
      </c>
      <c r="H2459" s="14">
        <f t="shared" si="195"/>
        <v>208728.71386599995</v>
      </c>
      <c r="I2459" s="14">
        <f t="shared" si="196"/>
        <v>208728.71386599995</v>
      </c>
      <c r="J2459" s="16">
        <v>0.63851036355023061</v>
      </c>
      <c r="K2459" s="16">
        <f t="shared" si="194"/>
        <v>0.60238568474325427</v>
      </c>
      <c r="L2459" s="14">
        <v>493899.579401011</v>
      </c>
      <c r="M2459" s="14">
        <v>315360.00022699998</v>
      </c>
      <c r="S2459" s="6"/>
      <c r="T2459" s="6"/>
    </row>
    <row r="2460" spans="1:20" x14ac:dyDescent="0.3">
      <c r="A2460" s="2">
        <v>47063</v>
      </c>
      <c r="B2460" t="s">
        <v>1559</v>
      </c>
      <c r="C2460" t="s">
        <v>1570</v>
      </c>
      <c r="D2460" s="14">
        <v>593084.23285300005</v>
      </c>
      <c r="E2460" s="11">
        <f t="shared" si="192"/>
        <v>4.3369203474638785E-4</v>
      </c>
      <c r="F2460">
        <v>2</v>
      </c>
      <c r="G2460" s="10">
        <f t="shared" si="193"/>
        <v>33.759348409209927</v>
      </c>
      <c r="H2460" s="14">
        <f t="shared" si="195"/>
        <v>575516.23285300005</v>
      </c>
      <c r="I2460" s="14">
        <f t="shared" si="196"/>
        <v>575516.23285300005</v>
      </c>
      <c r="J2460" s="16">
        <v>0.18838681455521528</v>
      </c>
      <c r="K2460" s="16">
        <f t="shared" si="194"/>
        <v>0.17772854876438116</v>
      </c>
      <c r="L2460" s="14">
        <v>558000.83592516696</v>
      </c>
      <c r="M2460" s="14">
        <v>105120.00024759999</v>
      </c>
      <c r="S2460" s="6"/>
      <c r="T2460" s="6"/>
    </row>
    <row r="2461" spans="1:20" x14ac:dyDescent="0.3">
      <c r="A2461" s="2">
        <v>47065</v>
      </c>
      <c r="B2461" t="s">
        <v>1559</v>
      </c>
      <c r="C2461" t="s">
        <v>454</v>
      </c>
      <c r="D2461" s="14">
        <v>3950872.4638700001</v>
      </c>
      <c r="E2461" s="11">
        <f t="shared" si="192"/>
        <v>2.8890700898196839E-3</v>
      </c>
      <c r="F2461">
        <v>84</v>
      </c>
      <c r="G2461" s="10">
        <f t="shared" si="193"/>
        <v>5.3545305098420286</v>
      </c>
      <c r="H2461" s="14">
        <f t="shared" si="195"/>
        <v>3213016.4638700001</v>
      </c>
      <c r="I2461" s="14">
        <f t="shared" si="196"/>
        <v>3213016.4638700001</v>
      </c>
      <c r="J2461" s="16">
        <v>0.19795747720902246</v>
      </c>
      <c r="K2461" s="16">
        <f t="shared" si="194"/>
        <v>0.18675773686636485</v>
      </c>
      <c r="L2461" s="14">
        <v>3717161.9398529199</v>
      </c>
      <c r="M2461" s="14">
        <v>735839.99921499996</v>
      </c>
      <c r="S2461" s="6"/>
      <c r="T2461" s="6"/>
    </row>
    <row r="2462" spans="1:20" x14ac:dyDescent="0.3">
      <c r="A2462" s="2">
        <v>47067</v>
      </c>
      <c r="B2462" t="s">
        <v>1559</v>
      </c>
      <c r="C2462" t="s">
        <v>89</v>
      </c>
      <c r="D2462" s="14">
        <v>0</v>
      </c>
      <c r="E2462" s="11">
        <f t="shared" si="192"/>
        <v>0</v>
      </c>
      <c r="F2462">
        <v>0</v>
      </c>
      <c r="G2462" s="10">
        <f t="shared" si="193"/>
        <v>0</v>
      </c>
      <c r="H2462" s="14">
        <f t="shared" si="195"/>
        <v>0</v>
      </c>
      <c r="I2462" s="14">
        <f t="shared" si="196"/>
        <v>0</v>
      </c>
      <c r="J2462" s="16">
        <v>1</v>
      </c>
      <c r="K2462" s="16">
        <f t="shared" si="194"/>
        <v>1</v>
      </c>
      <c r="L2462" s="14">
        <v>0</v>
      </c>
      <c r="M2462" s="14">
        <v>0</v>
      </c>
      <c r="S2462" s="6"/>
      <c r="T2462" s="6"/>
    </row>
    <row r="2463" spans="1:20" x14ac:dyDescent="0.3">
      <c r="A2463" s="2">
        <v>47069</v>
      </c>
      <c r="B2463" t="s">
        <v>1559</v>
      </c>
      <c r="C2463" t="s">
        <v>1571</v>
      </c>
      <c r="D2463" s="14">
        <v>0</v>
      </c>
      <c r="E2463" s="11">
        <f t="shared" si="192"/>
        <v>0</v>
      </c>
      <c r="F2463">
        <v>2</v>
      </c>
      <c r="G2463" s="10">
        <f t="shared" si="193"/>
        <v>0</v>
      </c>
      <c r="H2463" s="14">
        <f t="shared" si="195"/>
        <v>0</v>
      </c>
      <c r="I2463" s="14">
        <f t="shared" si="196"/>
        <v>-17568</v>
      </c>
      <c r="J2463" s="16">
        <v>1</v>
      </c>
      <c r="K2463" s="16">
        <f t="shared" si="194"/>
        <v>1</v>
      </c>
      <c r="L2463" s="14">
        <v>0</v>
      </c>
      <c r="M2463" s="14">
        <v>0</v>
      </c>
      <c r="S2463" s="6"/>
      <c r="T2463" s="6"/>
    </row>
    <row r="2464" spans="1:20" x14ac:dyDescent="0.3">
      <c r="A2464" s="2">
        <v>47071</v>
      </c>
      <c r="B2464" t="s">
        <v>1559</v>
      </c>
      <c r="C2464" t="s">
        <v>538</v>
      </c>
      <c r="D2464" s="14">
        <v>0</v>
      </c>
      <c r="E2464" s="11">
        <f t="shared" si="192"/>
        <v>0</v>
      </c>
      <c r="F2464">
        <v>22</v>
      </c>
      <c r="G2464" s="10">
        <f t="shared" si="193"/>
        <v>0</v>
      </c>
      <c r="H2464" s="14">
        <f t="shared" si="195"/>
        <v>0</v>
      </c>
      <c r="I2464" s="14">
        <f t="shared" si="196"/>
        <v>-193248</v>
      </c>
      <c r="J2464" s="16">
        <v>1</v>
      </c>
      <c r="K2464" s="16">
        <f t="shared" si="194"/>
        <v>1</v>
      </c>
      <c r="L2464" s="14">
        <v>0</v>
      </c>
      <c r="M2464" s="14">
        <v>0</v>
      </c>
      <c r="S2464" s="6"/>
      <c r="T2464" s="6"/>
    </row>
    <row r="2465" spans="1:20" x14ac:dyDescent="0.3">
      <c r="A2465" s="2">
        <v>47073</v>
      </c>
      <c r="B2465" t="s">
        <v>1559</v>
      </c>
      <c r="C2465" t="s">
        <v>1572</v>
      </c>
      <c r="D2465" s="14">
        <v>0</v>
      </c>
      <c r="E2465" s="11">
        <f t="shared" si="192"/>
        <v>0</v>
      </c>
      <c r="F2465">
        <v>2</v>
      </c>
      <c r="G2465" s="10">
        <f t="shared" si="193"/>
        <v>0</v>
      </c>
      <c r="H2465" s="14">
        <f t="shared" si="195"/>
        <v>0</v>
      </c>
      <c r="I2465" s="14">
        <f t="shared" si="196"/>
        <v>-17568</v>
      </c>
      <c r="J2465" s="16">
        <v>1</v>
      </c>
      <c r="K2465" s="16">
        <f t="shared" si="194"/>
        <v>1</v>
      </c>
      <c r="L2465" s="14">
        <v>0</v>
      </c>
      <c r="M2465" s="14">
        <v>0</v>
      </c>
      <c r="S2465" s="6"/>
      <c r="T2465" s="6"/>
    </row>
    <row r="2466" spans="1:20" x14ac:dyDescent="0.3">
      <c r="A2466" s="2">
        <v>47075</v>
      </c>
      <c r="B2466" t="s">
        <v>1559</v>
      </c>
      <c r="C2466" t="s">
        <v>1294</v>
      </c>
      <c r="D2466" s="14">
        <v>1491894.2000500001</v>
      </c>
      <c r="E2466" s="11">
        <f t="shared" si="192"/>
        <v>1.0909455949175235E-3</v>
      </c>
      <c r="F2466">
        <v>26</v>
      </c>
      <c r="G2466" s="10">
        <f t="shared" si="193"/>
        <v>6.5323936880429452</v>
      </c>
      <c r="H2466" s="14">
        <f t="shared" si="195"/>
        <v>1263510.2000500001</v>
      </c>
      <c r="I2466" s="14">
        <f t="shared" si="196"/>
        <v>1263510.2000500001</v>
      </c>
      <c r="J2466" s="16">
        <v>0.16226354411305638</v>
      </c>
      <c r="K2466" s="16">
        <f t="shared" si="194"/>
        <v>0.15308324142043439</v>
      </c>
      <c r="L2466" s="14">
        <v>1403642.4586016601</v>
      </c>
      <c r="M2466" s="14">
        <v>227759.99983799999</v>
      </c>
      <c r="S2466" s="6"/>
      <c r="T2466" s="6"/>
    </row>
    <row r="2467" spans="1:20" x14ac:dyDescent="0.3">
      <c r="A2467" s="2">
        <v>47077</v>
      </c>
      <c r="B2467" t="s">
        <v>1559</v>
      </c>
      <c r="C2467" t="s">
        <v>539</v>
      </c>
      <c r="D2467" s="14">
        <v>1491005.0614199999</v>
      </c>
      <c r="E2467" s="11">
        <f t="shared" si="192"/>
        <v>1.0902954135094604E-3</v>
      </c>
      <c r="F2467">
        <v>38</v>
      </c>
      <c r="G2467" s="10">
        <f t="shared" si="193"/>
        <v>4.4668687728285876</v>
      </c>
      <c r="H2467" s="14">
        <f t="shared" si="195"/>
        <v>1157213.0614199999</v>
      </c>
      <c r="I2467" s="14">
        <f t="shared" si="196"/>
        <v>1157213.0614199999</v>
      </c>
      <c r="J2467" s="16">
        <v>0.23729583412488317</v>
      </c>
      <c r="K2467" s="16">
        <f t="shared" si="194"/>
        <v>0.22387046740277591</v>
      </c>
      <c r="L2467" s="14">
        <v>1402805.9161533699</v>
      </c>
      <c r="M2467" s="14">
        <v>332879.99981399998</v>
      </c>
      <c r="S2467" s="6"/>
      <c r="T2467" s="6"/>
    </row>
    <row r="2468" spans="1:20" x14ac:dyDescent="0.3">
      <c r="A2468" s="2">
        <v>47079</v>
      </c>
      <c r="B2468" t="s">
        <v>1559</v>
      </c>
      <c r="C2468" t="s">
        <v>94</v>
      </c>
      <c r="D2468" s="14">
        <v>0</v>
      </c>
      <c r="E2468" s="11">
        <f t="shared" si="192"/>
        <v>0</v>
      </c>
      <c r="F2468">
        <v>2</v>
      </c>
      <c r="G2468" s="10">
        <f t="shared" si="193"/>
        <v>0</v>
      </c>
      <c r="H2468" s="14">
        <f t="shared" si="195"/>
        <v>0</v>
      </c>
      <c r="I2468" s="14">
        <f t="shared" si="196"/>
        <v>-17568</v>
      </c>
      <c r="J2468" s="16">
        <v>1</v>
      </c>
      <c r="K2468" s="16">
        <f t="shared" si="194"/>
        <v>1</v>
      </c>
      <c r="L2468" s="14">
        <v>0</v>
      </c>
      <c r="M2468" s="14">
        <v>0</v>
      </c>
      <c r="S2468" s="6"/>
      <c r="T2468" s="6"/>
    </row>
    <row r="2469" spans="1:20" x14ac:dyDescent="0.3">
      <c r="A2469" s="2">
        <v>47081</v>
      </c>
      <c r="B2469" t="s">
        <v>1559</v>
      </c>
      <c r="C2469" t="s">
        <v>758</v>
      </c>
      <c r="D2469" s="14">
        <v>975546.08203399996</v>
      </c>
      <c r="E2469" s="11">
        <f t="shared" si="192"/>
        <v>7.1336673927572939E-4</v>
      </c>
      <c r="F2469">
        <v>0</v>
      </c>
      <c r="G2469" s="10">
        <f t="shared" si="193"/>
        <v>1.1105943556853369E+52</v>
      </c>
      <c r="H2469" s="14">
        <f t="shared" si="195"/>
        <v>975546.08203399996</v>
      </c>
      <c r="I2469" s="14">
        <f t="shared" si="196"/>
        <v>975546.08203399996</v>
      </c>
      <c r="J2469" s="16">
        <v>0.11452995552463292</v>
      </c>
      <c r="K2469" s="16">
        <f t="shared" si="194"/>
        <v>0.10805025199857889</v>
      </c>
      <c r="L2469" s="14">
        <v>917838.47743706696</v>
      </c>
      <c r="M2469" s="14">
        <v>105120.0004361</v>
      </c>
      <c r="S2469" s="6"/>
      <c r="T2469" s="6"/>
    </row>
    <row r="2470" spans="1:20" x14ac:dyDescent="0.3">
      <c r="A2470" s="2">
        <v>47083</v>
      </c>
      <c r="B2470" t="s">
        <v>1559</v>
      </c>
      <c r="C2470" t="s">
        <v>95</v>
      </c>
      <c r="D2470" s="14">
        <v>0</v>
      </c>
      <c r="E2470" s="11">
        <f t="shared" si="192"/>
        <v>0</v>
      </c>
      <c r="F2470">
        <v>0</v>
      </c>
      <c r="G2470" s="10">
        <f t="shared" si="193"/>
        <v>0</v>
      </c>
      <c r="H2470" s="14">
        <f t="shared" si="195"/>
        <v>0</v>
      </c>
      <c r="I2470" s="14">
        <f t="shared" si="196"/>
        <v>0</v>
      </c>
      <c r="J2470" s="16">
        <v>1</v>
      </c>
      <c r="K2470" s="16">
        <f t="shared" si="194"/>
        <v>1</v>
      </c>
      <c r="L2470" s="14">
        <v>0</v>
      </c>
      <c r="M2470" s="14">
        <v>0</v>
      </c>
      <c r="S2470" s="6"/>
      <c r="T2470" s="6"/>
    </row>
    <row r="2471" spans="1:20" x14ac:dyDescent="0.3">
      <c r="A2471" s="2">
        <v>47085</v>
      </c>
      <c r="B2471" t="s">
        <v>1559</v>
      </c>
      <c r="C2471" t="s">
        <v>1029</v>
      </c>
      <c r="D2471" s="14">
        <v>893636.94055699999</v>
      </c>
      <c r="E2471" s="11">
        <f t="shared" si="192"/>
        <v>6.5347079151025476E-4</v>
      </c>
      <c r="F2471">
        <v>182</v>
      </c>
      <c r="G2471" s="10">
        <f t="shared" si="193"/>
        <v>0.55898145263928922</v>
      </c>
      <c r="H2471" s="14">
        <f t="shared" si="195"/>
        <v>0</v>
      </c>
      <c r="I2471" s="14">
        <f t="shared" si="196"/>
        <v>-705051.05944300001</v>
      </c>
      <c r="J2471" s="16">
        <v>1</v>
      </c>
      <c r="K2471" s="16">
        <f t="shared" si="194"/>
        <v>1</v>
      </c>
      <c r="L2471" s="14">
        <v>840774.60202536499</v>
      </c>
      <c r="M2471" s="14">
        <v>840774.602021</v>
      </c>
      <c r="S2471" s="6"/>
      <c r="T2471" s="6"/>
    </row>
    <row r="2472" spans="1:20" x14ac:dyDescent="0.3">
      <c r="A2472" s="2">
        <v>47087</v>
      </c>
      <c r="B2472" t="s">
        <v>1559</v>
      </c>
      <c r="C2472" t="s">
        <v>97</v>
      </c>
      <c r="D2472" s="14">
        <v>0</v>
      </c>
      <c r="E2472" s="11">
        <f t="shared" si="192"/>
        <v>0</v>
      </c>
      <c r="F2472">
        <v>0</v>
      </c>
      <c r="G2472" s="10">
        <f t="shared" si="193"/>
        <v>0</v>
      </c>
      <c r="H2472" s="14">
        <f t="shared" si="195"/>
        <v>0</v>
      </c>
      <c r="I2472" s="14">
        <f t="shared" si="196"/>
        <v>0</v>
      </c>
      <c r="J2472" s="16">
        <v>1</v>
      </c>
      <c r="K2472" s="16">
        <f t="shared" si="194"/>
        <v>1</v>
      </c>
      <c r="L2472" s="14">
        <v>0</v>
      </c>
      <c r="M2472" s="14">
        <v>0</v>
      </c>
      <c r="S2472" s="6"/>
      <c r="T2472" s="6"/>
    </row>
    <row r="2473" spans="1:20" x14ac:dyDescent="0.3">
      <c r="A2473" s="2">
        <v>47089</v>
      </c>
      <c r="B2473" t="s">
        <v>1559</v>
      </c>
      <c r="C2473" t="s">
        <v>100</v>
      </c>
      <c r="D2473" s="14">
        <v>2581335.7441099999</v>
      </c>
      <c r="E2473" s="11">
        <f t="shared" si="192"/>
        <v>1.8875982351466826E-3</v>
      </c>
      <c r="F2473">
        <v>346</v>
      </c>
      <c r="G2473" s="10">
        <f t="shared" si="193"/>
        <v>0.84932922711222192</v>
      </c>
      <c r="H2473" s="14">
        <f t="shared" si="195"/>
        <v>0</v>
      </c>
      <c r="I2473" s="14">
        <f t="shared" si="196"/>
        <v>-457928.25589000015</v>
      </c>
      <c r="J2473" s="16">
        <v>1</v>
      </c>
      <c r="K2473" s="16">
        <f t="shared" si="194"/>
        <v>1</v>
      </c>
      <c r="L2473" s="14">
        <v>2428639.0082014501</v>
      </c>
      <c r="M2473" s="14">
        <v>2428639.0081600002</v>
      </c>
      <c r="S2473" s="6"/>
      <c r="T2473" s="6"/>
    </row>
    <row r="2474" spans="1:20" x14ac:dyDescent="0.3">
      <c r="A2474" s="2">
        <v>47091</v>
      </c>
      <c r="B2474" t="s">
        <v>1559</v>
      </c>
      <c r="C2474" t="s">
        <v>102</v>
      </c>
      <c r="D2474" s="14">
        <v>0</v>
      </c>
      <c r="E2474" s="11">
        <f t="shared" si="192"/>
        <v>0</v>
      </c>
      <c r="F2474">
        <v>0</v>
      </c>
      <c r="G2474" s="10">
        <f t="shared" si="193"/>
        <v>0</v>
      </c>
      <c r="H2474" s="14">
        <f t="shared" si="195"/>
        <v>0</v>
      </c>
      <c r="I2474" s="14">
        <f t="shared" si="196"/>
        <v>0</v>
      </c>
      <c r="J2474" s="16">
        <v>1</v>
      </c>
      <c r="K2474" s="16">
        <f t="shared" si="194"/>
        <v>1</v>
      </c>
      <c r="L2474" s="14">
        <v>0</v>
      </c>
      <c r="M2474" s="14">
        <v>0</v>
      </c>
      <c r="S2474" s="6"/>
      <c r="T2474" s="6"/>
    </row>
    <row r="2475" spans="1:20" x14ac:dyDescent="0.3">
      <c r="A2475" s="2">
        <v>47093</v>
      </c>
      <c r="B2475" t="s">
        <v>1559</v>
      </c>
      <c r="C2475" t="s">
        <v>546</v>
      </c>
      <c r="D2475" s="14">
        <v>5841962.8355299998</v>
      </c>
      <c r="E2475" s="11">
        <f t="shared" si="192"/>
        <v>4.2719273396731091E-3</v>
      </c>
      <c r="F2475">
        <v>963</v>
      </c>
      <c r="G2475" s="10">
        <f t="shared" si="193"/>
        <v>0.69062162909363189</v>
      </c>
      <c r="H2475" s="14">
        <f t="shared" si="195"/>
        <v>0</v>
      </c>
      <c r="I2475" s="14">
        <f t="shared" si="196"/>
        <v>-2617029.1644700002</v>
      </c>
      <c r="J2475" s="16">
        <v>1</v>
      </c>
      <c r="K2475" s="16">
        <f t="shared" si="194"/>
        <v>1</v>
      </c>
      <c r="L2475" s="14">
        <v>5496386.4575900296</v>
      </c>
      <c r="M2475" s="14">
        <v>5496386.4576300001</v>
      </c>
      <c r="S2475" s="6"/>
      <c r="T2475" s="6"/>
    </row>
    <row r="2476" spans="1:20" x14ac:dyDescent="0.3">
      <c r="A2476" s="2">
        <v>47095</v>
      </c>
      <c r="B2476" t="s">
        <v>1559</v>
      </c>
      <c r="C2476" t="s">
        <v>328</v>
      </c>
      <c r="D2476" s="14">
        <v>0</v>
      </c>
      <c r="E2476" s="11">
        <f t="shared" si="192"/>
        <v>0</v>
      </c>
      <c r="F2476">
        <v>0</v>
      </c>
      <c r="G2476" s="10">
        <f t="shared" si="193"/>
        <v>0</v>
      </c>
      <c r="H2476" s="14">
        <f t="shared" si="195"/>
        <v>0</v>
      </c>
      <c r="I2476" s="14">
        <f t="shared" si="196"/>
        <v>0</v>
      </c>
      <c r="J2476" s="16">
        <v>1</v>
      </c>
      <c r="K2476" s="16">
        <f t="shared" si="194"/>
        <v>1</v>
      </c>
      <c r="L2476" s="14">
        <v>0</v>
      </c>
      <c r="M2476" s="14">
        <v>0</v>
      </c>
      <c r="S2476" s="6"/>
      <c r="T2476" s="6"/>
    </row>
    <row r="2477" spans="1:20" x14ac:dyDescent="0.3">
      <c r="A2477" s="2">
        <v>47097</v>
      </c>
      <c r="B2477" t="s">
        <v>1559</v>
      </c>
      <c r="C2477" t="s">
        <v>205</v>
      </c>
      <c r="D2477" s="14">
        <v>0</v>
      </c>
      <c r="E2477" s="11">
        <f t="shared" si="192"/>
        <v>0</v>
      </c>
      <c r="F2477">
        <v>2</v>
      </c>
      <c r="G2477" s="10">
        <f t="shared" si="193"/>
        <v>0</v>
      </c>
      <c r="H2477" s="14">
        <f t="shared" si="195"/>
        <v>0</v>
      </c>
      <c r="I2477" s="14">
        <f t="shared" si="196"/>
        <v>-17568</v>
      </c>
      <c r="J2477" s="16">
        <v>1</v>
      </c>
      <c r="K2477" s="16">
        <f t="shared" si="194"/>
        <v>1</v>
      </c>
      <c r="L2477" s="14">
        <v>0</v>
      </c>
      <c r="M2477" s="14">
        <v>0</v>
      </c>
      <c r="S2477" s="6"/>
      <c r="T2477" s="6"/>
    </row>
    <row r="2478" spans="1:20" x14ac:dyDescent="0.3">
      <c r="A2478" s="2">
        <v>47099</v>
      </c>
      <c r="B2478" t="s">
        <v>1559</v>
      </c>
      <c r="C2478" t="s">
        <v>206</v>
      </c>
      <c r="D2478" s="14">
        <v>0</v>
      </c>
      <c r="E2478" s="11">
        <f t="shared" si="192"/>
        <v>0</v>
      </c>
      <c r="F2478">
        <v>2</v>
      </c>
      <c r="G2478" s="10">
        <f t="shared" si="193"/>
        <v>0</v>
      </c>
      <c r="H2478" s="14">
        <f t="shared" si="195"/>
        <v>0</v>
      </c>
      <c r="I2478" s="14">
        <f t="shared" si="196"/>
        <v>-17568</v>
      </c>
      <c r="J2478" s="16">
        <v>1</v>
      </c>
      <c r="K2478" s="16">
        <f t="shared" si="194"/>
        <v>1</v>
      </c>
      <c r="L2478" s="14">
        <v>0</v>
      </c>
      <c r="M2478" s="14">
        <v>0</v>
      </c>
      <c r="S2478" s="6"/>
      <c r="T2478" s="6"/>
    </row>
    <row r="2479" spans="1:20" x14ac:dyDescent="0.3">
      <c r="A2479" s="2">
        <v>47101</v>
      </c>
      <c r="B2479" t="s">
        <v>1559</v>
      </c>
      <c r="C2479" t="s">
        <v>509</v>
      </c>
      <c r="D2479" s="14">
        <v>0</v>
      </c>
      <c r="E2479" s="11">
        <f t="shared" si="192"/>
        <v>0</v>
      </c>
      <c r="F2479">
        <v>2</v>
      </c>
      <c r="G2479" s="10">
        <f t="shared" si="193"/>
        <v>0</v>
      </c>
      <c r="H2479" s="14">
        <f t="shared" si="195"/>
        <v>0</v>
      </c>
      <c r="I2479" s="14">
        <f t="shared" si="196"/>
        <v>-17568</v>
      </c>
      <c r="J2479" s="16">
        <v>1</v>
      </c>
      <c r="K2479" s="16">
        <f t="shared" si="194"/>
        <v>1</v>
      </c>
      <c r="L2479" s="14">
        <v>0</v>
      </c>
      <c r="M2479" s="14">
        <v>0</v>
      </c>
      <c r="S2479" s="6"/>
      <c r="T2479" s="6"/>
    </row>
    <row r="2480" spans="1:20" x14ac:dyDescent="0.3">
      <c r="A2480" s="2">
        <v>47103</v>
      </c>
      <c r="B2480" t="s">
        <v>1559</v>
      </c>
      <c r="C2480" t="s">
        <v>109</v>
      </c>
      <c r="D2480" s="14">
        <v>0</v>
      </c>
      <c r="E2480" s="11">
        <f t="shared" si="192"/>
        <v>0</v>
      </c>
      <c r="F2480">
        <v>2</v>
      </c>
      <c r="G2480" s="10">
        <f t="shared" si="193"/>
        <v>0</v>
      </c>
      <c r="H2480" s="14">
        <f t="shared" si="195"/>
        <v>0</v>
      </c>
      <c r="I2480" s="14">
        <f t="shared" si="196"/>
        <v>-17568</v>
      </c>
      <c r="J2480" s="16">
        <v>1</v>
      </c>
      <c r="K2480" s="16">
        <f t="shared" si="194"/>
        <v>1</v>
      </c>
      <c r="L2480" s="14">
        <v>0</v>
      </c>
      <c r="M2480" s="14">
        <v>0</v>
      </c>
      <c r="S2480" s="6"/>
      <c r="T2480" s="6"/>
    </row>
    <row r="2481" spans="1:20" x14ac:dyDescent="0.3">
      <c r="A2481" s="2">
        <v>47105</v>
      </c>
      <c r="B2481" t="s">
        <v>1559</v>
      </c>
      <c r="C2481" t="s">
        <v>1573</v>
      </c>
      <c r="D2481" s="14">
        <v>1768521.7764299901</v>
      </c>
      <c r="E2481" s="11">
        <f t="shared" si="192"/>
        <v>1.293229132097537E-3</v>
      </c>
      <c r="F2481">
        <v>102</v>
      </c>
      <c r="G2481" s="10">
        <f t="shared" si="193"/>
        <v>1.9738671207342116</v>
      </c>
      <c r="H2481" s="14">
        <f t="shared" si="195"/>
        <v>872553.77642999007</v>
      </c>
      <c r="I2481" s="14">
        <f t="shared" si="196"/>
        <v>872553.77642999007</v>
      </c>
      <c r="J2481" s="16">
        <v>0.53700137169431461</v>
      </c>
      <c r="K2481" s="16">
        <f t="shared" si="194"/>
        <v>0.50661971593510002</v>
      </c>
      <c r="L2481" s="14">
        <v>1663906.3642714999</v>
      </c>
      <c r="M2481" s="14">
        <v>893520.000494999</v>
      </c>
      <c r="S2481" s="6"/>
      <c r="T2481" s="6"/>
    </row>
    <row r="2482" spans="1:20" x14ac:dyDescent="0.3">
      <c r="A2482" s="2">
        <v>47107</v>
      </c>
      <c r="B2482" t="s">
        <v>1559</v>
      </c>
      <c r="C2482" t="s">
        <v>1574</v>
      </c>
      <c r="D2482" s="14">
        <v>1894249.0657299999</v>
      </c>
      <c r="E2482" s="11">
        <f t="shared" si="192"/>
        <v>1.3851670405753433E-3</v>
      </c>
      <c r="F2482">
        <v>38</v>
      </c>
      <c r="G2482" s="10">
        <f t="shared" si="193"/>
        <v>5.6749384818389892</v>
      </c>
      <c r="H2482" s="14">
        <f t="shared" si="195"/>
        <v>1560457.0657299999</v>
      </c>
      <c r="I2482" s="14">
        <f t="shared" si="196"/>
        <v>1560457.0657299999</v>
      </c>
      <c r="J2482" s="16">
        <v>0.18678076507037555</v>
      </c>
      <c r="K2482" s="16">
        <f t="shared" si="194"/>
        <v>0.17621336393340875</v>
      </c>
      <c r="L2482" s="14">
        <v>1782196.36199564</v>
      </c>
      <c r="M2482" s="14">
        <v>332879.99986899999</v>
      </c>
      <c r="S2482" s="6"/>
      <c r="T2482" s="6"/>
    </row>
    <row r="2483" spans="1:20" x14ac:dyDescent="0.3">
      <c r="A2483" s="2">
        <v>47109</v>
      </c>
      <c r="B2483" t="s">
        <v>1559</v>
      </c>
      <c r="C2483" t="s">
        <v>1575</v>
      </c>
      <c r="D2483" s="14">
        <v>0</v>
      </c>
      <c r="E2483" s="11">
        <f t="shared" si="192"/>
        <v>0</v>
      </c>
      <c r="F2483">
        <v>2</v>
      </c>
      <c r="G2483" s="10">
        <f t="shared" si="193"/>
        <v>0</v>
      </c>
      <c r="H2483" s="14">
        <f t="shared" si="195"/>
        <v>0</v>
      </c>
      <c r="I2483" s="14">
        <f t="shared" si="196"/>
        <v>-17568</v>
      </c>
      <c r="J2483" s="16">
        <v>1</v>
      </c>
      <c r="K2483" s="16">
        <f t="shared" si="194"/>
        <v>1</v>
      </c>
      <c r="L2483" s="14">
        <v>0</v>
      </c>
      <c r="M2483" s="14">
        <v>0</v>
      </c>
      <c r="S2483" s="6"/>
      <c r="T2483" s="6"/>
    </row>
    <row r="2484" spans="1:20" x14ac:dyDescent="0.3">
      <c r="A2484" s="2">
        <v>47111</v>
      </c>
      <c r="B2484" t="s">
        <v>1559</v>
      </c>
      <c r="C2484" t="s">
        <v>115</v>
      </c>
      <c r="D2484" s="14">
        <v>0</v>
      </c>
      <c r="E2484" s="11">
        <f t="shared" si="192"/>
        <v>0</v>
      </c>
      <c r="F2484">
        <v>2</v>
      </c>
      <c r="G2484" s="10">
        <f t="shared" si="193"/>
        <v>0</v>
      </c>
      <c r="H2484" s="14">
        <f t="shared" si="195"/>
        <v>0</v>
      </c>
      <c r="I2484" s="14">
        <f t="shared" si="196"/>
        <v>-17568</v>
      </c>
      <c r="J2484" s="16">
        <v>1</v>
      </c>
      <c r="K2484" s="16">
        <f t="shared" si="194"/>
        <v>1</v>
      </c>
      <c r="L2484" s="14">
        <v>0</v>
      </c>
      <c r="M2484" s="14">
        <v>0</v>
      </c>
      <c r="S2484" s="6"/>
      <c r="T2484" s="6"/>
    </row>
    <row r="2485" spans="1:20" x14ac:dyDescent="0.3">
      <c r="A2485" s="2">
        <v>47113</v>
      </c>
      <c r="B2485" t="s">
        <v>1559</v>
      </c>
      <c r="C2485" t="s">
        <v>116</v>
      </c>
      <c r="D2485" s="14">
        <v>1741024.5365200001</v>
      </c>
      <c r="E2485" s="11">
        <f t="shared" si="192"/>
        <v>1.2731218129919406E-3</v>
      </c>
      <c r="F2485">
        <v>325</v>
      </c>
      <c r="G2485" s="10">
        <f t="shared" si="193"/>
        <v>0.60985867189295229</v>
      </c>
      <c r="H2485" s="14">
        <f t="shared" si="195"/>
        <v>0</v>
      </c>
      <c r="I2485" s="14">
        <f t="shared" si="196"/>
        <v>-1113775.4634799999</v>
      </c>
      <c r="J2485" s="16">
        <v>1</v>
      </c>
      <c r="K2485" s="16">
        <f t="shared" si="194"/>
        <v>1</v>
      </c>
      <c r="L2485" s="14">
        <v>1638035.7004005101</v>
      </c>
      <c r="M2485" s="14">
        <v>1638035.70041</v>
      </c>
      <c r="S2485" s="6"/>
      <c r="T2485" s="6"/>
    </row>
    <row r="2486" spans="1:20" x14ac:dyDescent="0.3">
      <c r="A2486" s="2">
        <v>47115</v>
      </c>
      <c r="B2486" t="s">
        <v>1559</v>
      </c>
      <c r="C2486" t="s">
        <v>117</v>
      </c>
      <c r="D2486" s="14">
        <v>2636409.80015</v>
      </c>
      <c r="E2486" s="11">
        <f t="shared" si="192"/>
        <v>1.9278710633600139E-3</v>
      </c>
      <c r="F2486">
        <v>156</v>
      </c>
      <c r="G2486" s="10">
        <f t="shared" si="193"/>
        <v>1.9239597929729462</v>
      </c>
      <c r="H2486" s="14">
        <f t="shared" si="195"/>
        <v>1266105.80015</v>
      </c>
      <c r="I2486" s="14">
        <f t="shared" si="196"/>
        <v>1266105.80015</v>
      </c>
      <c r="J2486" s="16">
        <v>0.55093113445485231</v>
      </c>
      <c r="K2486" s="16">
        <f t="shared" si="194"/>
        <v>0.51976138152802942</v>
      </c>
      <c r="L2486" s="14">
        <v>2480455.2048806502</v>
      </c>
      <c r="M2486" s="14">
        <v>1366559.9989100001</v>
      </c>
      <c r="S2486" s="6"/>
      <c r="T2486" s="6"/>
    </row>
    <row r="2487" spans="1:20" x14ac:dyDescent="0.3">
      <c r="A2487" s="2">
        <v>47117</v>
      </c>
      <c r="B2487" t="s">
        <v>1559</v>
      </c>
      <c r="C2487" t="s">
        <v>209</v>
      </c>
      <c r="D2487" s="14">
        <v>537626.39336400002</v>
      </c>
      <c r="E2487" s="11">
        <f t="shared" si="192"/>
        <v>3.931385654104658E-4</v>
      </c>
      <c r="F2487">
        <v>38</v>
      </c>
      <c r="G2487" s="10">
        <f t="shared" si="193"/>
        <v>1.6106629079306876</v>
      </c>
      <c r="H2487" s="14">
        <f t="shared" si="195"/>
        <v>203834.39336400002</v>
      </c>
      <c r="I2487" s="14">
        <f t="shared" si="196"/>
        <v>203834.39336400002</v>
      </c>
      <c r="J2487" s="16">
        <v>0.65809509001593491</v>
      </c>
      <c r="K2487" s="16">
        <f t="shared" si="194"/>
        <v>0.62086237602923278</v>
      </c>
      <c r="L2487" s="14">
        <v>505823.558096172</v>
      </c>
      <c r="M2487" s="14">
        <v>332879.99998899997</v>
      </c>
      <c r="S2487" s="6"/>
      <c r="T2487" s="6"/>
    </row>
    <row r="2488" spans="1:20" x14ac:dyDescent="0.3">
      <c r="A2488" s="2">
        <v>47119</v>
      </c>
      <c r="B2488" t="s">
        <v>1559</v>
      </c>
      <c r="C2488" t="s">
        <v>1576</v>
      </c>
      <c r="D2488" s="14">
        <v>1072924.5067710001</v>
      </c>
      <c r="E2488" s="11">
        <f t="shared" si="192"/>
        <v>7.8457457928427518E-4</v>
      </c>
      <c r="F2488">
        <v>100</v>
      </c>
      <c r="G2488" s="10">
        <f t="shared" si="193"/>
        <v>1.2214532180908471</v>
      </c>
      <c r="H2488" s="14">
        <f t="shared" si="195"/>
        <v>194524.5067710001</v>
      </c>
      <c r="I2488" s="14">
        <f t="shared" si="196"/>
        <v>194524.5067710001</v>
      </c>
      <c r="J2488" s="16">
        <v>0.86779365403218878</v>
      </c>
      <c r="K2488" s="16">
        <f t="shared" si="194"/>
        <v>0.81869693017225631</v>
      </c>
      <c r="L2488" s="14">
        <v>1009456.5636657</v>
      </c>
      <c r="M2488" s="14">
        <v>875999.99993399996</v>
      </c>
      <c r="S2488" s="6"/>
      <c r="T2488" s="6"/>
    </row>
    <row r="2489" spans="1:20" x14ac:dyDescent="0.3">
      <c r="A2489" s="2">
        <v>47121</v>
      </c>
      <c r="B2489" t="s">
        <v>1559</v>
      </c>
      <c r="C2489" t="s">
        <v>1381</v>
      </c>
      <c r="D2489" s="14">
        <v>0</v>
      </c>
      <c r="E2489" s="11">
        <f t="shared" si="192"/>
        <v>0</v>
      </c>
      <c r="F2489">
        <v>0</v>
      </c>
      <c r="G2489" s="10">
        <f t="shared" si="193"/>
        <v>0</v>
      </c>
      <c r="H2489" s="14">
        <f t="shared" si="195"/>
        <v>0</v>
      </c>
      <c r="I2489" s="14">
        <f t="shared" si="196"/>
        <v>0</v>
      </c>
      <c r="J2489" s="16">
        <v>1</v>
      </c>
      <c r="K2489" s="16">
        <f t="shared" si="194"/>
        <v>1</v>
      </c>
      <c r="L2489" s="14">
        <v>0</v>
      </c>
      <c r="M2489" s="14">
        <v>0</v>
      </c>
      <c r="S2489" s="6"/>
      <c r="T2489" s="6"/>
    </row>
    <row r="2490" spans="1:20" x14ac:dyDescent="0.3">
      <c r="A2490" s="2">
        <v>47123</v>
      </c>
      <c r="B2490" t="s">
        <v>1559</v>
      </c>
      <c r="C2490" t="s">
        <v>121</v>
      </c>
      <c r="D2490" s="14">
        <v>477950.82921699999</v>
      </c>
      <c r="E2490" s="11">
        <f t="shared" si="192"/>
        <v>3.4950089068245497E-4</v>
      </c>
      <c r="F2490">
        <v>2</v>
      </c>
      <c r="G2490" s="10">
        <f t="shared" si="193"/>
        <v>27.205762136668945</v>
      </c>
      <c r="H2490" s="14">
        <f t="shared" si="195"/>
        <v>460382.82921699999</v>
      </c>
      <c r="I2490" s="14">
        <f t="shared" si="196"/>
        <v>460382.82921699999</v>
      </c>
      <c r="J2490" s="16">
        <v>0.2337672466727268</v>
      </c>
      <c r="K2490" s="16">
        <f t="shared" si="194"/>
        <v>0.22054151506062666</v>
      </c>
      <c r="L2490" s="14">
        <v>449678.051546145</v>
      </c>
      <c r="M2490" s="14">
        <v>105120.0001458</v>
      </c>
      <c r="S2490" s="6"/>
      <c r="T2490" s="6"/>
    </row>
    <row r="2491" spans="1:20" x14ac:dyDescent="0.3">
      <c r="A2491" s="2">
        <v>47125</v>
      </c>
      <c r="B2491" t="s">
        <v>1559</v>
      </c>
      <c r="C2491" t="s">
        <v>122</v>
      </c>
      <c r="D2491" s="14">
        <v>1179927.13102</v>
      </c>
      <c r="E2491" s="11">
        <f t="shared" si="192"/>
        <v>8.6282010203324029E-4</v>
      </c>
      <c r="F2491">
        <v>24</v>
      </c>
      <c r="G2491" s="10">
        <f t="shared" si="193"/>
        <v>5.5969524657521248</v>
      </c>
      <c r="H2491" s="14">
        <f t="shared" si="195"/>
        <v>969111.13101999997</v>
      </c>
      <c r="I2491" s="14">
        <f t="shared" si="196"/>
        <v>969111.13101999997</v>
      </c>
      <c r="J2491" s="16">
        <v>0.18938330418612973</v>
      </c>
      <c r="K2491" s="16">
        <f t="shared" si="194"/>
        <v>0.17866866051105881</v>
      </c>
      <c r="L2491" s="14">
        <v>1110129.5380754401</v>
      </c>
      <c r="M2491" s="14">
        <v>210239.99979</v>
      </c>
      <c r="S2491" s="6"/>
      <c r="T2491" s="6"/>
    </row>
    <row r="2492" spans="1:20" x14ac:dyDescent="0.3">
      <c r="A2492" s="2">
        <v>47127</v>
      </c>
      <c r="B2492" t="s">
        <v>1559</v>
      </c>
      <c r="C2492" t="s">
        <v>1303</v>
      </c>
      <c r="D2492" s="14">
        <v>0</v>
      </c>
      <c r="E2492" s="11">
        <f t="shared" si="192"/>
        <v>0</v>
      </c>
      <c r="F2492">
        <v>0</v>
      </c>
      <c r="G2492" s="10">
        <f t="shared" si="193"/>
        <v>0</v>
      </c>
      <c r="H2492" s="14">
        <f t="shared" si="195"/>
        <v>0</v>
      </c>
      <c r="I2492" s="14">
        <f t="shared" si="196"/>
        <v>0</v>
      </c>
      <c r="J2492" s="16">
        <v>1</v>
      </c>
      <c r="K2492" s="16">
        <f t="shared" si="194"/>
        <v>1</v>
      </c>
      <c r="L2492" s="14">
        <v>0</v>
      </c>
      <c r="M2492" s="14">
        <v>0</v>
      </c>
      <c r="S2492" s="6"/>
      <c r="T2492" s="6"/>
    </row>
    <row r="2493" spans="1:20" x14ac:dyDescent="0.3">
      <c r="A2493" s="2">
        <v>47129</v>
      </c>
      <c r="B2493" t="s">
        <v>1559</v>
      </c>
      <c r="C2493" t="s">
        <v>123</v>
      </c>
      <c r="D2493" s="14">
        <v>0</v>
      </c>
      <c r="E2493" s="11">
        <f t="shared" si="192"/>
        <v>0</v>
      </c>
      <c r="F2493">
        <v>0</v>
      </c>
      <c r="G2493" s="10">
        <f t="shared" si="193"/>
        <v>0</v>
      </c>
      <c r="H2493" s="14">
        <f t="shared" si="195"/>
        <v>0</v>
      </c>
      <c r="I2493" s="14">
        <f t="shared" si="196"/>
        <v>0</v>
      </c>
      <c r="J2493" s="16">
        <v>1</v>
      </c>
      <c r="K2493" s="16">
        <f t="shared" si="194"/>
        <v>1</v>
      </c>
      <c r="L2493" s="14">
        <v>0</v>
      </c>
      <c r="M2493" s="14">
        <v>0</v>
      </c>
      <c r="S2493" s="6"/>
      <c r="T2493" s="6"/>
    </row>
    <row r="2494" spans="1:20" x14ac:dyDescent="0.3">
      <c r="A2494" s="2">
        <v>47131</v>
      </c>
      <c r="B2494" t="s">
        <v>1559</v>
      </c>
      <c r="C2494" t="s">
        <v>1577</v>
      </c>
      <c r="D2494" s="14">
        <v>0</v>
      </c>
      <c r="E2494" s="11">
        <f t="shared" si="192"/>
        <v>0</v>
      </c>
      <c r="F2494">
        <v>0</v>
      </c>
      <c r="G2494" s="10">
        <f t="shared" si="193"/>
        <v>0</v>
      </c>
      <c r="H2494" s="14">
        <f t="shared" si="195"/>
        <v>0</v>
      </c>
      <c r="I2494" s="14">
        <f t="shared" si="196"/>
        <v>0</v>
      </c>
      <c r="J2494" s="16">
        <v>1</v>
      </c>
      <c r="K2494" s="16">
        <f t="shared" si="194"/>
        <v>1</v>
      </c>
      <c r="L2494" s="14">
        <v>0</v>
      </c>
      <c r="M2494" s="14">
        <v>0</v>
      </c>
      <c r="S2494" s="6"/>
      <c r="T2494" s="6"/>
    </row>
    <row r="2495" spans="1:20" x14ac:dyDescent="0.3">
      <c r="A2495" s="2">
        <v>47133</v>
      </c>
      <c r="B2495" t="s">
        <v>1559</v>
      </c>
      <c r="C2495" t="s">
        <v>1578</v>
      </c>
      <c r="D2495" s="14">
        <v>0</v>
      </c>
      <c r="E2495" s="11">
        <f t="shared" si="192"/>
        <v>0</v>
      </c>
      <c r="F2495">
        <v>0</v>
      </c>
      <c r="G2495" s="10">
        <f t="shared" si="193"/>
        <v>0</v>
      </c>
      <c r="H2495" s="14">
        <f t="shared" si="195"/>
        <v>0</v>
      </c>
      <c r="I2495" s="14">
        <f t="shared" si="196"/>
        <v>0</v>
      </c>
      <c r="J2495" s="16">
        <v>1</v>
      </c>
      <c r="K2495" s="16">
        <f t="shared" si="194"/>
        <v>1</v>
      </c>
      <c r="L2495" s="14">
        <v>0</v>
      </c>
      <c r="M2495" s="14">
        <v>0</v>
      </c>
      <c r="S2495" s="6"/>
      <c r="T2495" s="6"/>
    </row>
    <row r="2496" spans="1:20" x14ac:dyDescent="0.3">
      <c r="A2496" s="2">
        <v>47135</v>
      </c>
      <c r="B2496" t="s">
        <v>1559</v>
      </c>
      <c r="C2496" t="s">
        <v>211</v>
      </c>
      <c r="D2496" s="14">
        <v>0</v>
      </c>
      <c r="E2496" s="11">
        <f t="shared" si="192"/>
        <v>0</v>
      </c>
      <c r="F2496">
        <v>0</v>
      </c>
      <c r="G2496" s="10">
        <f t="shared" si="193"/>
        <v>0</v>
      </c>
      <c r="H2496" s="14">
        <f t="shared" si="195"/>
        <v>0</v>
      </c>
      <c r="I2496" s="14">
        <f t="shared" si="196"/>
        <v>0</v>
      </c>
      <c r="J2496" s="16">
        <v>1</v>
      </c>
      <c r="K2496" s="16">
        <f t="shared" si="194"/>
        <v>1</v>
      </c>
      <c r="L2496" s="14">
        <v>0</v>
      </c>
      <c r="M2496" s="14">
        <v>0</v>
      </c>
      <c r="S2496" s="6"/>
      <c r="T2496" s="6"/>
    </row>
    <row r="2497" spans="1:20" x14ac:dyDescent="0.3">
      <c r="A2497" s="2">
        <v>47137</v>
      </c>
      <c r="B2497" t="s">
        <v>1559</v>
      </c>
      <c r="C2497" t="s">
        <v>1579</v>
      </c>
      <c r="D2497" s="14">
        <v>0</v>
      </c>
      <c r="E2497" s="11">
        <f t="shared" si="192"/>
        <v>0</v>
      </c>
      <c r="F2497">
        <v>0</v>
      </c>
      <c r="G2497" s="10">
        <f t="shared" si="193"/>
        <v>0</v>
      </c>
      <c r="H2497" s="14">
        <f t="shared" si="195"/>
        <v>0</v>
      </c>
      <c r="I2497" s="14">
        <f t="shared" si="196"/>
        <v>0</v>
      </c>
      <c r="J2497" s="16">
        <v>1</v>
      </c>
      <c r="K2497" s="16">
        <f t="shared" si="194"/>
        <v>1</v>
      </c>
      <c r="L2497" s="14">
        <v>0</v>
      </c>
      <c r="M2497" s="14">
        <v>0</v>
      </c>
      <c r="S2497" s="6"/>
      <c r="T2497" s="6"/>
    </row>
    <row r="2498" spans="1:20" x14ac:dyDescent="0.3">
      <c r="A2498" s="2">
        <v>47139</v>
      </c>
      <c r="B2498" t="s">
        <v>1559</v>
      </c>
      <c r="C2498" t="s">
        <v>134</v>
      </c>
      <c r="D2498" s="14">
        <v>0</v>
      </c>
      <c r="E2498" s="11">
        <f t="shared" ref="E2498:E2561" si="197">D2498/SUM(D$2:D$3500)</f>
        <v>0</v>
      </c>
      <c r="F2498">
        <v>0</v>
      </c>
      <c r="G2498" s="10">
        <f t="shared" si="193"/>
        <v>0</v>
      </c>
      <c r="H2498" s="14">
        <f t="shared" si="195"/>
        <v>0</v>
      </c>
      <c r="I2498" s="14">
        <f t="shared" si="196"/>
        <v>0</v>
      </c>
      <c r="J2498" s="16">
        <v>1</v>
      </c>
      <c r="K2498" s="16">
        <f t="shared" si="194"/>
        <v>1</v>
      </c>
      <c r="L2498" s="14">
        <v>0</v>
      </c>
      <c r="M2498" s="14">
        <v>0</v>
      </c>
      <c r="S2498" s="6"/>
      <c r="T2498" s="6"/>
    </row>
    <row r="2499" spans="1:20" x14ac:dyDescent="0.3">
      <c r="A2499" s="2">
        <v>47141</v>
      </c>
      <c r="B2499" t="s">
        <v>1559</v>
      </c>
      <c r="C2499" t="s">
        <v>136</v>
      </c>
      <c r="D2499" s="14">
        <v>2995924.0339799998</v>
      </c>
      <c r="E2499" s="11">
        <f t="shared" si="197"/>
        <v>2.1907653555248616E-3</v>
      </c>
      <c r="F2499">
        <v>85</v>
      </c>
      <c r="G2499" s="10">
        <f t="shared" ref="G2499:G2562" si="198">D2499/8784/(F2499+1E-50)</f>
        <v>4.0125415648505305</v>
      </c>
      <c r="H2499" s="14">
        <f t="shared" si="195"/>
        <v>2249284.0339799998</v>
      </c>
      <c r="I2499" s="14">
        <f t="shared" si="196"/>
        <v>2249284.0339799998</v>
      </c>
      <c r="J2499" s="16">
        <v>0.26416408010608078</v>
      </c>
      <c r="K2499" s="16">
        <f t="shared" ref="K2499:K2562" si="199">IF(G2499&gt;1,MIN(1,IF(F2499&lt;12,105408/D2499,(D2499-I2499)/D2499)),1)</f>
        <v>0.24921860218468558</v>
      </c>
      <c r="L2499" s="14">
        <v>2818702.6779350499</v>
      </c>
      <c r="M2499" s="14">
        <v>744599.99971</v>
      </c>
      <c r="S2499" s="6"/>
      <c r="T2499" s="6"/>
    </row>
    <row r="2500" spans="1:20" x14ac:dyDescent="0.3">
      <c r="A2500" s="2">
        <v>47143</v>
      </c>
      <c r="B2500" t="s">
        <v>1559</v>
      </c>
      <c r="C2500" t="s">
        <v>1580</v>
      </c>
      <c r="D2500" s="14">
        <v>0</v>
      </c>
      <c r="E2500" s="11">
        <f t="shared" si="197"/>
        <v>0</v>
      </c>
      <c r="F2500">
        <v>2</v>
      </c>
      <c r="G2500" s="10">
        <f t="shared" si="198"/>
        <v>0</v>
      </c>
      <c r="H2500" s="14">
        <f t="shared" si="195"/>
        <v>0</v>
      </c>
      <c r="I2500" s="14">
        <f t="shared" si="196"/>
        <v>-17568</v>
      </c>
      <c r="J2500" s="16">
        <v>1</v>
      </c>
      <c r="K2500" s="16">
        <f t="shared" si="199"/>
        <v>1</v>
      </c>
      <c r="L2500" s="14">
        <v>0</v>
      </c>
      <c r="M2500" s="14">
        <v>0</v>
      </c>
      <c r="S2500" s="6"/>
      <c r="T2500" s="6"/>
    </row>
    <row r="2501" spans="1:20" x14ac:dyDescent="0.3">
      <c r="A2501" s="2">
        <v>47145</v>
      </c>
      <c r="B2501" t="s">
        <v>1559</v>
      </c>
      <c r="C2501" t="s">
        <v>1581</v>
      </c>
      <c r="D2501" s="14">
        <v>1276383.7188899999</v>
      </c>
      <c r="E2501" s="11">
        <f t="shared" si="197"/>
        <v>9.3335385009260324E-4</v>
      </c>
      <c r="F2501">
        <v>2</v>
      </c>
      <c r="G2501" s="10">
        <f t="shared" si="198"/>
        <v>72.653900210040973</v>
      </c>
      <c r="H2501" s="14">
        <f t="shared" si="195"/>
        <v>1258815.7188899999</v>
      </c>
      <c r="I2501" s="14">
        <f t="shared" si="196"/>
        <v>1258815.7188899999</v>
      </c>
      <c r="J2501" s="16">
        <v>8.7535783894827732E-2</v>
      </c>
      <c r="K2501" s="16">
        <f t="shared" si="199"/>
        <v>8.2583316004428114E-2</v>
      </c>
      <c r="L2501" s="14">
        <v>1200880.3179697499</v>
      </c>
      <c r="M2501" s="14">
        <v>105120.0001239</v>
      </c>
      <c r="S2501" s="6"/>
      <c r="T2501" s="6"/>
    </row>
    <row r="2502" spans="1:20" x14ac:dyDescent="0.3">
      <c r="A2502" s="2">
        <v>47147</v>
      </c>
      <c r="B2502" t="s">
        <v>1559</v>
      </c>
      <c r="C2502" t="s">
        <v>779</v>
      </c>
      <c r="D2502" s="14">
        <v>2682193.0417399998</v>
      </c>
      <c r="E2502" s="11">
        <f t="shared" si="197"/>
        <v>1.9613499962038987E-3</v>
      </c>
      <c r="F2502">
        <v>26</v>
      </c>
      <c r="G2502" s="10">
        <f t="shared" si="198"/>
        <v>11.74422482196651</v>
      </c>
      <c r="H2502" s="14">
        <f t="shared" si="195"/>
        <v>2453809.0417399998</v>
      </c>
      <c r="I2502" s="14">
        <f t="shared" si="196"/>
        <v>2453809.0417399998</v>
      </c>
      <c r="J2502" s="16">
        <v>0.18050903612859573</v>
      </c>
      <c r="K2502" s="16">
        <f t="shared" si="199"/>
        <v>8.51482337199123E-2</v>
      </c>
      <c r="L2502" s="14">
        <v>2523530.17757309</v>
      </c>
      <c r="M2502" s="14">
        <v>455519.99967400002</v>
      </c>
      <c r="S2502" s="6"/>
      <c r="T2502" s="6"/>
    </row>
    <row r="2503" spans="1:20" x14ac:dyDescent="0.3">
      <c r="A2503" s="2">
        <v>47149</v>
      </c>
      <c r="B2503" t="s">
        <v>1559</v>
      </c>
      <c r="C2503" t="s">
        <v>1315</v>
      </c>
      <c r="D2503" s="14">
        <v>3500630.2547800001</v>
      </c>
      <c r="E2503" s="11">
        <f t="shared" si="197"/>
        <v>2.5598310897376351E-3</v>
      </c>
      <c r="F2503">
        <v>196</v>
      </c>
      <c r="G2503" s="10">
        <f t="shared" si="198"/>
        <v>2.0332830649766738</v>
      </c>
      <c r="H2503" s="14">
        <f t="shared" si="195"/>
        <v>1778966.2547800001</v>
      </c>
      <c r="I2503" s="14">
        <f t="shared" si="196"/>
        <v>1778966.2547800001</v>
      </c>
      <c r="J2503" s="16">
        <v>0.52130929021735228</v>
      </c>
      <c r="K2503" s="16">
        <f t="shared" si="199"/>
        <v>0.49181543741991096</v>
      </c>
      <c r="L2503" s="14">
        <v>3293553.4282561098</v>
      </c>
      <c r="M2503" s="14">
        <v>1716959.9993100001</v>
      </c>
      <c r="S2503" s="6"/>
      <c r="T2503" s="6"/>
    </row>
    <row r="2504" spans="1:20" x14ac:dyDescent="0.3">
      <c r="A2504" s="2">
        <v>47151</v>
      </c>
      <c r="B2504" t="s">
        <v>1559</v>
      </c>
      <c r="C2504" t="s">
        <v>302</v>
      </c>
      <c r="D2504" s="14">
        <v>0</v>
      </c>
      <c r="E2504" s="11">
        <f t="shared" si="197"/>
        <v>0</v>
      </c>
      <c r="F2504">
        <v>2</v>
      </c>
      <c r="G2504" s="10">
        <f t="shared" si="198"/>
        <v>0</v>
      </c>
      <c r="H2504" s="14">
        <f t="shared" ref="H2504:H2567" si="200">MAX(0,D2504-8784*F2504)</f>
        <v>0</v>
      </c>
      <c r="I2504" s="14">
        <f t="shared" ref="I2504:I2567" si="201">D2504-8784*F2504</f>
        <v>-17568</v>
      </c>
      <c r="J2504" s="16">
        <v>1</v>
      </c>
      <c r="K2504" s="16">
        <f t="shared" si="199"/>
        <v>1</v>
      </c>
      <c r="L2504" s="14">
        <v>0</v>
      </c>
      <c r="M2504" s="14">
        <v>0</v>
      </c>
      <c r="S2504" s="6"/>
      <c r="T2504" s="6"/>
    </row>
    <row r="2505" spans="1:20" x14ac:dyDescent="0.3">
      <c r="A2505" s="2">
        <v>47153</v>
      </c>
      <c r="B2505" t="s">
        <v>1559</v>
      </c>
      <c r="C2505" t="s">
        <v>1582</v>
      </c>
      <c r="D2505" s="14">
        <v>0</v>
      </c>
      <c r="E2505" s="11">
        <f t="shared" si="197"/>
        <v>0</v>
      </c>
      <c r="F2505">
        <v>2</v>
      </c>
      <c r="G2505" s="10">
        <f t="shared" si="198"/>
        <v>0</v>
      </c>
      <c r="H2505" s="14">
        <f t="shared" si="200"/>
        <v>0</v>
      </c>
      <c r="I2505" s="14">
        <f t="shared" si="201"/>
        <v>-17568</v>
      </c>
      <c r="J2505" s="16">
        <v>1</v>
      </c>
      <c r="K2505" s="16">
        <f t="shared" si="199"/>
        <v>1</v>
      </c>
      <c r="L2505" s="14">
        <v>0</v>
      </c>
      <c r="M2505" s="14">
        <v>0</v>
      </c>
      <c r="S2505" s="6"/>
      <c r="T2505" s="6"/>
    </row>
    <row r="2506" spans="1:20" x14ac:dyDescent="0.3">
      <c r="A2506" s="2">
        <v>47155</v>
      </c>
      <c r="B2506" t="s">
        <v>1559</v>
      </c>
      <c r="C2506" t="s">
        <v>305</v>
      </c>
      <c r="D2506" s="14">
        <v>388634.63578800001</v>
      </c>
      <c r="E2506" s="11">
        <f t="shared" si="197"/>
        <v>2.8418854629978806E-4</v>
      </c>
      <c r="F2506">
        <v>0</v>
      </c>
      <c r="G2506" s="10">
        <f t="shared" si="198"/>
        <v>4.4243469465846997E+51</v>
      </c>
      <c r="H2506" s="14">
        <f t="shared" si="200"/>
        <v>388634.63578800001</v>
      </c>
      <c r="I2506" s="14">
        <f t="shared" si="201"/>
        <v>388634.63578800001</v>
      </c>
      <c r="J2506" s="16">
        <v>0.28749174443983638</v>
      </c>
      <c r="K2506" s="16">
        <f t="shared" si="199"/>
        <v>0.27122646901060049</v>
      </c>
      <c r="L2506" s="14">
        <v>365645.28211147402</v>
      </c>
      <c r="M2506" s="14">
        <v>105119.9998401</v>
      </c>
      <c r="S2506" s="6"/>
      <c r="T2506" s="6"/>
    </row>
    <row r="2507" spans="1:20" x14ac:dyDescent="0.3">
      <c r="A2507" s="2">
        <v>47157</v>
      </c>
      <c r="B2507" t="s">
        <v>1559</v>
      </c>
      <c r="C2507" t="s">
        <v>214</v>
      </c>
      <c r="D2507" s="14">
        <v>8115968.6164100002</v>
      </c>
      <c r="E2507" s="11">
        <f t="shared" si="197"/>
        <v>5.934790959214546E-3</v>
      </c>
      <c r="F2507">
        <v>272</v>
      </c>
      <c r="G2507" s="10">
        <f t="shared" si="198"/>
        <v>3.3968715748260543</v>
      </c>
      <c r="H2507" s="14">
        <f t="shared" si="200"/>
        <v>5726720.6164100002</v>
      </c>
      <c r="I2507" s="14">
        <f t="shared" si="201"/>
        <v>5726720.6164100002</v>
      </c>
      <c r="J2507" s="16">
        <v>0.31204280998444062</v>
      </c>
      <c r="K2507" s="16">
        <f t="shared" si="199"/>
        <v>0.29438852131205684</v>
      </c>
      <c r="L2507" s="14">
        <v>7635875.34711364</v>
      </c>
      <c r="M2507" s="14">
        <v>2382720.0001300001</v>
      </c>
      <c r="S2507" s="6"/>
      <c r="T2507" s="6"/>
    </row>
    <row r="2508" spans="1:20" x14ac:dyDescent="0.3">
      <c r="A2508" s="2">
        <v>47159</v>
      </c>
      <c r="B2508" t="s">
        <v>1559</v>
      </c>
      <c r="C2508" t="s">
        <v>719</v>
      </c>
      <c r="D2508" s="14">
        <v>1320228.2846899999</v>
      </c>
      <c r="E2508" s="11">
        <f t="shared" si="197"/>
        <v>9.6541512891450522E-4</v>
      </c>
      <c r="F2508">
        <v>74</v>
      </c>
      <c r="G2508" s="10">
        <f t="shared" si="198"/>
        <v>2.0310704424044941</v>
      </c>
      <c r="H2508" s="14">
        <f t="shared" si="200"/>
        <v>670212.28468999988</v>
      </c>
      <c r="I2508" s="14">
        <f t="shared" si="201"/>
        <v>670212.28468999988</v>
      </c>
      <c r="J2508" s="16">
        <v>0.52187719800687349</v>
      </c>
      <c r="K2508" s="16">
        <f t="shared" si="199"/>
        <v>0.4923512149663033</v>
      </c>
      <c r="L2508" s="14">
        <v>1242131.2954315899</v>
      </c>
      <c r="M2508" s="14">
        <v>648240.00000799994</v>
      </c>
      <c r="S2508" s="6"/>
      <c r="T2508" s="6"/>
    </row>
    <row r="2509" spans="1:20" x14ac:dyDescent="0.3">
      <c r="A2509" s="2">
        <v>47161</v>
      </c>
      <c r="B2509" t="s">
        <v>1559</v>
      </c>
      <c r="C2509" t="s">
        <v>147</v>
      </c>
      <c r="D2509" s="14">
        <v>0</v>
      </c>
      <c r="E2509" s="11">
        <f t="shared" si="197"/>
        <v>0</v>
      </c>
      <c r="F2509">
        <v>0</v>
      </c>
      <c r="G2509" s="10">
        <f t="shared" si="198"/>
        <v>0</v>
      </c>
      <c r="H2509" s="14">
        <f t="shared" si="200"/>
        <v>0</v>
      </c>
      <c r="I2509" s="14">
        <f t="shared" si="201"/>
        <v>0</v>
      </c>
      <c r="J2509" s="16">
        <v>1</v>
      </c>
      <c r="K2509" s="16">
        <f t="shared" si="199"/>
        <v>1</v>
      </c>
      <c r="L2509" s="14">
        <v>0</v>
      </c>
      <c r="M2509" s="14">
        <v>0</v>
      </c>
      <c r="S2509" s="6"/>
      <c r="T2509" s="6"/>
    </row>
    <row r="2510" spans="1:20" x14ac:dyDescent="0.3">
      <c r="A2510" s="2">
        <v>47163</v>
      </c>
      <c r="B2510" t="s">
        <v>1559</v>
      </c>
      <c r="C2510" t="s">
        <v>607</v>
      </c>
      <c r="D2510" s="14">
        <v>1352980.0073200001</v>
      </c>
      <c r="E2510" s="11">
        <f t="shared" si="197"/>
        <v>9.8936478132816944E-4</v>
      </c>
      <c r="F2510">
        <v>22</v>
      </c>
      <c r="G2510" s="10">
        <f t="shared" si="198"/>
        <v>7.0012626641414153</v>
      </c>
      <c r="H2510" s="14">
        <f t="shared" si="200"/>
        <v>1159732.0073200001</v>
      </c>
      <c r="I2510" s="14">
        <f t="shared" si="201"/>
        <v>1159732.0073200001</v>
      </c>
      <c r="J2510" s="16">
        <v>0.15139688398331802</v>
      </c>
      <c r="K2510" s="16">
        <f t="shared" si="199"/>
        <v>0.14283137884852273</v>
      </c>
      <c r="L2510" s="14">
        <v>1272945.6176503899</v>
      </c>
      <c r="M2510" s="14">
        <v>192720.00001600001</v>
      </c>
      <c r="S2510" s="6"/>
      <c r="T2510" s="6"/>
    </row>
    <row r="2511" spans="1:20" x14ac:dyDescent="0.3">
      <c r="A2511" s="2">
        <v>47165</v>
      </c>
      <c r="B2511" t="s">
        <v>1559</v>
      </c>
      <c r="C2511" t="s">
        <v>723</v>
      </c>
      <c r="D2511" s="14">
        <v>702423.50627599994</v>
      </c>
      <c r="E2511" s="11">
        <f t="shared" si="197"/>
        <v>5.1364622901050303E-4</v>
      </c>
      <c r="F2511">
        <v>2</v>
      </c>
      <c r="G2511" s="10">
        <f t="shared" si="198"/>
        <v>39.983123080373403</v>
      </c>
      <c r="H2511" s="14">
        <f t="shared" si="200"/>
        <v>684855.50627599994</v>
      </c>
      <c r="I2511" s="14">
        <f t="shared" si="201"/>
        <v>684855.50627599994</v>
      </c>
      <c r="J2511" s="16">
        <v>0.15906251483941802</v>
      </c>
      <c r="K2511" s="16">
        <f t="shared" si="199"/>
        <v>0.15006331516272256</v>
      </c>
      <c r="L2511" s="14">
        <v>660872.23696658399</v>
      </c>
      <c r="M2511" s="14">
        <v>105120.000105299</v>
      </c>
      <c r="S2511" s="6"/>
      <c r="T2511" s="6"/>
    </row>
    <row r="2512" spans="1:20" x14ac:dyDescent="0.3">
      <c r="A2512" s="2">
        <v>47167</v>
      </c>
      <c r="B2512" t="s">
        <v>1559</v>
      </c>
      <c r="C2512" t="s">
        <v>610</v>
      </c>
      <c r="D2512" s="14">
        <v>0</v>
      </c>
      <c r="E2512" s="11">
        <f t="shared" si="197"/>
        <v>0</v>
      </c>
      <c r="F2512">
        <v>2</v>
      </c>
      <c r="G2512" s="10">
        <f t="shared" si="198"/>
        <v>0</v>
      </c>
      <c r="H2512" s="14">
        <f t="shared" si="200"/>
        <v>0</v>
      </c>
      <c r="I2512" s="14">
        <f t="shared" si="201"/>
        <v>-17568</v>
      </c>
      <c r="J2512" s="16">
        <v>1</v>
      </c>
      <c r="K2512" s="16">
        <f t="shared" si="199"/>
        <v>1</v>
      </c>
      <c r="L2512" s="14">
        <v>0</v>
      </c>
      <c r="M2512" s="14">
        <v>0</v>
      </c>
      <c r="S2512" s="6"/>
      <c r="T2512" s="6"/>
    </row>
    <row r="2513" spans="1:20" x14ac:dyDescent="0.3">
      <c r="A2513" s="2">
        <v>47169</v>
      </c>
      <c r="B2513" t="s">
        <v>1559</v>
      </c>
      <c r="C2513" t="s">
        <v>1583</v>
      </c>
      <c r="D2513" s="14">
        <v>0</v>
      </c>
      <c r="E2513" s="11">
        <f t="shared" si="197"/>
        <v>0</v>
      </c>
      <c r="F2513">
        <v>0</v>
      </c>
      <c r="G2513" s="10">
        <f t="shared" si="198"/>
        <v>0</v>
      </c>
      <c r="H2513" s="14">
        <f t="shared" si="200"/>
        <v>0</v>
      </c>
      <c r="I2513" s="14">
        <f t="shared" si="201"/>
        <v>0</v>
      </c>
      <c r="J2513" s="16">
        <v>1</v>
      </c>
      <c r="K2513" s="16">
        <f t="shared" si="199"/>
        <v>1</v>
      </c>
      <c r="L2513" s="14">
        <v>0</v>
      </c>
      <c r="M2513" s="14">
        <v>0</v>
      </c>
      <c r="S2513" s="6"/>
      <c r="T2513" s="6"/>
    </row>
    <row r="2514" spans="1:20" x14ac:dyDescent="0.3">
      <c r="A2514" s="2">
        <v>47171</v>
      </c>
      <c r="B2514" t="s">
        <v>1559</v>
      </c>
      <c r="C2514" t="s">
        <v>1584</v>
      </c>
      <c r="D2514" s="14">
        <v>543192.68539899995</v>
      </c>
      <c r="E2514" s="11">
        <f t="shared" si="197"/>
        <v>3.972089088539916E-4</v>
      </c>
      <c r="F2514">
        <v>56</v>
      </c>
      <c r="G2514" s="10">
        <f t="shared" si="198"/>
        <v>1.1042656400415527</v>
      </c>
      <c r="H2514" s="14">
        <f t="shared" si="200"/>
        <v>51288.685398999951</v>
      </c>
      <c r="I2514" s="14">
        <f t="shared" si="201"/>
        <v>51288.685398999951</v>
      </c>
      <c r="J2514" s="16">
        <v>0.95988620214710052</v>
      </c>
      <c r="K2514" s="16">
        <f t="shared" si="199"/>
        <v>0.90557920462178898</v>
      </c>
      <c r="L2514" s="14">
        <v>511060.58083154599</v>
      </c>
      <c r="M2514" s="14">
        <v>490559.999923</v>
      </c>
      <c r="S2514" s="6"/>
      <c r="T2514" s="6"/>
    </row>
    <row r="2515" spans="1:20" x14ac:dyDescent="0.3">
      <c r="A2515" s="2">
        <v>47173</v>
      </c>
      <c r="B2515" t="s">
        <v>1559</v>
      </c>
      <c r="C2515" t="s">
        <v>163</v>
      </c>
      <c r="D2515" s="14">
        <v>0</v>
      </c>
      <c r="E2515" s="11">
        <f t="shared" si="197"/>
        <v>0</v>
      </c>
      <c r="F2515">
        <v>0</v>
      </c>
      <c r="G2515" s="10">
        <f t="shared" si="198"/>
        <v>0</v>
      </c>
      <c r="H2515" s="14">
        <f t="shared" si="200"/>
        <v>0</v>
      </c>
      <c r="I2515" s="14">
        <f t="shared" si="201"/>
        <v>0</v>
      </c>
      <c r="J2515" s="16">
        <v>1</v>
      </c>
      <c r="K2515" s="16">
        <f t="shared" si="199"/>
        <v>1</v>
      </c>
      <c r="L2515" s="14">
        <v>0</v>
      </c>
      <c r="M2515" s="14">
        <v>0</v>
      </c>
      <c r="S2515" s="6"/>
      <c r="T2515" s="6"/>
    </row>
    <row r="2516" spans="1:20" x14ac:dyDescent="0.3">
      <c r="A2516" s="2">
        <v>47175</v>
      </c>
      <c r="B2516" t="s">
        <v>1559</v>
      </c>
      <c r="C2516" t="s">
        <v>308</v>
      </c>
      <c r="D2516" s="14">
        <v>0</v>
      </c>
      <c r="E2516" s="11">
        <f t="shared" si="197"/>
        <v>0</v>
      </c>
      <c r="F2516">
        <v>0</v>
      </c>
      <c r="G2516" s="10">
        <f t="shared" si="198"/>
        <v>0</v>
      </c>
      <c r="H2516" s="14">
        <f t="shared" si="200"/>
        <v>0</v>
      </c>
      <c r="I2516" s="14">
        <f t="shared" si="201"/>
        <v>0</v>
      </c>
      <c r="J2516" s="16">
        <v>1</v>
      </c>
      <c r="K2516" s="16">
        <f t="shared" si="199"/>
        <v>1</v>
      </c>
      <c r="L2516" s="14">
        <v>0</v>
      </c>
      <c r="M2516" s="14">
        <v>0</v>
      </c>
      <c r="S2516" s="6"/>
      <c r="T2516" s="6"/>
    </row>
    <row r="2517" spans="1:20" x14ac:dyDescent="0.3">
      <c r="A2517" s="2">
        <v>47177</v>
      </c>
      <c r="B2517" t="s">
        <v>1559</v>
      </c>
      <c r="C2517" t="s">
        <v>168</v>
      </c>
      <c r="D2517" s="14">
        <v>16021.9488824</v>
      </c>
      <c r="E2517" s="11">
        <f t="shared" si="197"/>
        <v>1.171602822416108E-5</v>
      </c>
      <c r="F2517">
        <v>2</v>
      </c>
      <c r="G2517" s="10">
        <f t="shared" si="198"/>
        <v>0.91199617955373402</v>
      </c>
      <c r="H2517" s="14">
        <f t="shared" si="200"/>
        <v>0</v>
      </c>
      <c r="I2517" s="14">
        <f t="shared" si="201"/>
        <v>-1546.0511176</v>
      </c>
      <c r="J2517" s="16">
        <v>1</v>
      </c>
      <c r="K2517" s="16">
        <f t="shared" si="199"/>
        <v>1</v>
      </c>
      <c r="L2517" s="14">
        <v>15074.184027150501</v>
      </c>
      <c r="M2517" s="14">
        <v>15074.184026999999</v>
      </c>
      <c r="S2517" s="6"/>
      <c r="T2517" s="6"/>
    </row>
    <row r="2518" spans="1:20" x14ac:dyDescent="0.3">
      <c r="A2518" s="2">
        <v>47179</v>
      </c>
      <c r="B2518" t="s">
        <v>1559</v>
      </c>
      <c r="C2518" t="s">
        <v>169</v>
      </c>
      <c r="D2518" s="14">
        <v>1143524.500886</v>
      </c>
      <c r="E2518" s="11">
        <f t="shared" si="197"/>
        <v>8.3620072849671992E-4</v>
      </c>
      <c r="F2518">
        <v>2</v>
      </c>
      <c r="G2518" s="10">
        <f t="shared" si="198"/>
        <v>65.091330879212208</v>
      </c>
      <c r="H2518" s="14">
        <f t="shared" si="200"/>
        <v>1125956.500886</v>
      </c>
      <c r="I2518" s="14">
        <f t="shared" si="201"/>
        <v>1125956.500886</v>
      </c>
      <c r="J2518" s="16">
        <v>9.770603891733326E-2</v>
      </c>
      <c r="K2518" s="16">
        <f t="shared" si="199"/>
        <v>9.2178173636271135E-2</v>
      </c>
      <c r="L2518" s="14">
        <v>1075880.27479363</v>
      </c>
      <c r="M2518" s="14">
        <v>105120.000088799</v>
      </c>
      <c r="S2518" s="6"/>
      <c r="T2518" s="6"/>
    </row>
    <row r="2519" spans="1:20" x14ac:dyDescent="0.3">
      <c r="A2519" s="2">
        <v>47181</v>
      </c>
      <c r="B2519" t="s">
        <v>1559</v>
      </c>
      <c r="C2519" t="s">
        <v>170</v>
      </c>
      <c r="D2519" s="14">
        <v>0</v>
      </c>
      <c r="E2519" s="11">
        <f t="shared" si="197"/>
        <v>0</v>
      </c>
      <c r="F2519">
        <v>0</v>
      </c>
      <c r="G2519" s="10">
        <f t="shared" si="198"/>
        <v>0</v>
      </c>
      <c r="H2519" s="14">
        <f t="shared" si="200"/>
        <v>0</v>
      </c>
      <c r="I2519" s="14">
        <f t="shared" si="201"/>
        <v>0</v>
      </c>
      <c r="J2519" s="16">
        <v>1</v>
      </c>
      <c r="K2519" s="16">
        <f t="shared" si="199"/>
        <v>1</v>
      </c>
      <c r="L2519" s="14">
        <v>0</v>
      </c>
      <c r="M2519" s="14">
        <v>0</v>
      </c>
      <c r="S2519" s="6"/>
      <c r="T2519" s="6"/>
    </row>
    <row r="2520" spans="1:20" x14ac:dyDescent="0.3">
      <c r="A2520" s="2">
        <v>47183</v>
      </c>
      <c r="B2520" t="s">
        <v>1559</v>
      </c>
      <c r="C2520" t="s">
        <v>1585</v>
      </c>
      <c r="D2520" s="14">
        <v>0</v>
      </c>
      <c r="E2520" s="11">
        <f t="shared" si="197"/>
        <v>0</v>
      </c>
      <c r="F2520">
        <v>2</v>
      </c>
      <c r="G2520" s="10">
        <f t="shared" si="198"/>
        <v>0</v>
      </c>
      <c r="H2520" s="14">
        <f t="shared" si="200"/>
        <v>0</v>
      </c>
      <c r="I2520" s="14">
        <f t="shared" si="201"/>
        <v>-17568</v>
      </c>
      <c r="J2520" s="16">
        <v>1</v>
      </c>
      <c r="K2520" s="16">
        <f t="shared" si="199"/>
        <v>1</v>
      </c>
      <c r="L2520" s="14">
        <v>0</v>
      </c>
      <c r="M2520" s="14">
        <v>0</v>
      </c>
      <c r="S2520" s="6"/>
      <c r="T2520" s="6"/>
    </row>
    <row r="2521" spans="1:20" x14ac:dyDescent="0.3">
      <c r="A2521" s="2">
        <v>47185</v>
      </c>
      <c r="B2521" t="s">
        <v>1559</v>
      </c>
      <c r="C2521" t="s">
        <v>173</v>
      </c>
      <c r="D2521" s="14">
        <v>0</v>
      </c>
      <c r="E2521" s="11">
        <f t="shared" si="197"/>
        <v>0</v>
      </c>
      <c r="F2521">
        <v>2</v>
      </c>
      <c r="G2521" s="10">
        <f t="shared" si="198"/>
        <v>0</v>
      </c>
      <c r="H2521" s="14">
        <f t="shared" si="200"/>
        <v>0</v>
      </c>
      <c r="I2521" s="14">
        <f t="shared" si="201"/>
        <v>-17568</v>
      </c>
      <c r="J2521" s="16">
        <v>1</v>
      </c>
      <c r="K2521" s="16">
        <f t="shared" si="199"/>
        <v>1</v>
      </c>
      <c r="L2521" s="14">
        <v>0</v>
      </c>
      <c r="M2521" s="14">
        <v>0</v>
      </c>
      <c r="S2521" s="6"/>
      <c r="T2521" s="6"/>
    </row>
    <row r="2522" spans="1:20" x14ac:dyDescent="0.3">
      <c r="A2522" s="2">
        <v>47187</v>
      </c>
      <c r="B2522" t="s">
        <v>1559</v>
      </c>
      <c r="C2522" t="s">
        <v>572</v>
      </c>
      <c r="D2522" s="14">
        <v>3074502.49401</v>
      </c>
      <c r="E2522" s="11">
        <f t="shared" si="197"/>
        <v>2.2482257470340305E-3</v>
      </c>
      <c r="F2522">
        <v>252</v>
      </c>
      <c r="G2522" s="10">
        <f t="shared" si="198"/>
        <v>1.3889351915143335</v>
      </c>
      <c r="H2522" s="14">
        <f t="shared" si="200"/>
        <v>860934.49401000002</v>
      </c>
      <c r="I2522" s="14">
        <f t="shared" si="201"/>
        <v>860934.49401000002</v>
      </c>
      <c r="J2522" s="16">
        <v>0.76315249111302774</v>
      </c>
      <c r="K2522" s="16">
        <f t="shared" si="199"/>
        <v>0.71997599751916164</v>
      </c>
      <c r="L2522" s="14">
        <v>2892632.8954115701</v>
      </c>
      <c r="M2522" s="14">
        <v>2207519.99969</v>
      </c>
      <c r="S2522" s="6"/>
      <c r="T2522" s="6"/>
    </row>
    <row r="2523" spans="1:20" x14ac:dyDescent="0.3">
      <c r="A2523" s="2">
        <v>47189</v>
      </c>
      <c r="B2523" t="s">
        <v>1559</v>
      </c>
      <c r="C2523" t="s">
        <v>728</v>
      </c>
      <c r="D2523" s="14">
        <v>2331987.39488</v>
      </c>
      <c r="E2523" s="11">
        <f t="shared" si="197"/>
        <v>1.7052625955394586E-3</v>
      </c>
      <c r="F2523">
        <v>152</v>
      </c>
      <c r="G2523" s="10">
        <f t="shared" si="198"/>
        <v>1.7465872421148501</v>
      </c>
      <c r="H2523" s="14">
        <f t="shared" si="200"/>
        <v>996819.39488000004</v>
      </c>
      <c r="I2523" s="14">
        <f t="shared" si="201"/>
        <v>996819.39488000004</v>
      </c>
      <c r="J2523" s="16">
        <v>0.60688027820299861</v>
      </c>
      <c r="K2523" s="16">
        <f t="shared" si="199"/>
        <v>0.57254511878213021</v>
      </c>
      <c r="L2523" s="14">
        <v>2194040.6499186498</v>
      </c>
      <c r="M2523" s="14">
        <v>1331519.9995200001</v>
      </c>
      <c r="S2523" s="6"/>
      <c r="T2523" s="6"/>
    </row>
    <row r="2524" spans="1:20" x14ac:dyDescent="0.3">
      <c r="A2524" s="2">
        <v>48001</v>
      </c>
      <c r="B2524" t="s">
        <v>1586</v>
      </c>
      <c r="C2524" t="s">
        <v>664</v>
      </c>
      <c r="D2524" s="14">
        <v>80407.8066082</v>
      </c>
      <c r="E2524" s="11">
        <f t="shared" si="197"/>
        <v>5.8798098694435581E-5</v>
      </c>
      <c r="F2524">
        <v>2</v>
      </c>
      <c r="G2524" s="10">
        <f t="shared" si="198"/>
        <v>4.5769470974612929</v>
      </c>
      <c r="H2524" s="14">
        <f t="shared" si="200"/>
        <v>62839.8066082</v>
      </c>
      <c r="I2524" s="14">
        <f t="shared" si="201"/>
        <v>62839.8066082</v>
      </c>
      <c r="J2524" s="16">
        <v>1</v>
      </c>
      <c r="K2524" s="16">
        <f t="shared" si="199"/>
        <v>1</v>
      </c>
      <c r="L2524" s="14">
        <v>74575.0380582527</v>
      </c>
      <c r="M2524" s="14">
        <v>74575.038058599996</v>
      </c>
      <c r="S2524" s="6"/>
      <c r="T2524" s="6"/>
    </row>
    <row r="2525" spans="1:20" x14ac:dyDescent="0.3">
      <c r="A2525" s="2">
        <v>48003</v>
      </c>
      <c r="B2525" t="s">
        <v>1586</v>
      </c>
      <c r="C2525" t="s">
        <v>1587</v>
      </c>
      <c r="D2525" s="14">
        <v>126952.20543099999</v>
      </c>
      <c r="E2525" s="11">
        <f t="shared" si="197"/>
        <v>9.2833626724584255E-5</v>
      </c>
      <c r="F2525">
        <v>52</v>
      </c>
      <c r="G2525" s="10">
        <f t="shared" si="198"/>
        <v>0.27793585678287447</v>
      </c>
      <c r="H2525" s="14">
        <f t="shared" si="200"/>
        <v>0</v>
      </c>
      <c r="I2525" s="14">
        <f t="shared" si="201"/>
        <v>-329815.79456900002</v>
      </c>
      <c r="J2525" s="16">
        <v>1</v>
      </c>
      <c r="K2525" s="16">
        <f t="shared" si="199"/>
        <v>1</v>
      </c>
      <c r="L2525" s="14">
        <v>117743.114146368</v>
      </c>
      <c r="M2525" s="14">
        <v>117743.114147</v>
      </c>
      <c r="S2525" s="6"/>
      <c r="T2525" s="6"/>
    </row>
    <row r="2526" spans="1:20" x14ac:dyDescent="0.3">
      <c r="A2526" s="2">
        <v>48005</v>
      </c>
      <c r="B2526" t="s">
        <v>1586</v>
      </c>
      <c r="C2526" t="s">
        <v>1588</v>
      </c>
      <c r="D2526" s="14">
        <v>424362.46982599999</v>
      </c>
      <c r="E2526" s="11">
        <f t="shared" si="197"/>
        <v>3.1031447611330575E-4</v>
      </c>
      <c r="F2526">
        <v>102</v>
      </c>
      <c r="G2526" s="10">
        <f t="shared" si="198"/>
        <v>0.47363574349307119</v>
      </c>
      <c r="H2526" s="14">
        <f t="shared" si="200"/>
        <v>0</v>
      </c>
      <c r="I2526" s="14">
        <f t="shared" si="201"/>
        <v>-471605.53017400001</v>
      </c>
      <c r="J2526" s="16">
        <v>1</v>
      </c>
      <c r="K2526" s="16">
        <f t="shared" si="199"/>
        <v>1</v>
      </c>
      <c r="L2526" s="14">
        <v>393579.28880255099</v>
      </c>
      <c r="M2526" s="14">
        <v>393579.28880099999</v>
      </c>
      <c r="S2526" s="6"/>
      <c r="T2526" s="6"/>
    </row>
    <row r="2527" spans="1:20" x14ac:dyDescent="0.3">
      <c r="A2527" s="2">
        <v>48007</v>
      </c>
      <c r="B2527" t="s">
        <v>1586</v>
      </c>
      <c r="C2527" t="s">
        <v>1589</v>
      </c>
      <c r="D2527" s="14">
        <v>0</v>
      </c>
      <c r="E2527" s="11">
        <f t="shared" si="197"/>
        <v>0</v>
      </c>
      <c r="F2527">
        <v>2</v>
      </c>
      <c r="G2527" s="10">
        <f t="shared" si="198"/>
        <v>0</v>
      </c>
      <c r="H2527" s="14">
        <f t="shared" si="200"/>
        <v>0</v>
      </c>
      <c r="I2527" s="14">
        <f t="shared" si="201"/>
        <v>-17568</v>
      </c>
      <c r="J2527" s="16">
        <v>1</v>
      </c>
      <c r="K2527" s="16">
        <f t="shared" si="199"/>
        <v>1</v>
      </c>
      <c r="L2527" s="14">
        <v>0</v>
      </c>
      <c r="M2527" s="14">
        <v>0</v>
      </c>
      <c r="S2527" s="6"/>
      <c r="T2527" s="6"/>
    </row>
    <row r="2528" spans="1:20" x14ac:dyDescent="0.3">
      <c r="A2528" s="2">
        <v>48009</v>
      </c>
      <c r="B2528" t="s">
        <v>1586</v>
      </c>
      <c r="C2528" t="s">
        <v>1590</v>
      </c>
      <c r="D2528" s="14">
        <v>19470.5485137</v>
      </c>
      <c r="E2528" s="11">
        <f t="shared" si="197"/>
        <v>1.4237811991585635E-5</v>
      </c>
      <c r="F2528">
        <v>0</v>
      </c>
      <c r="G2528" s="10">
        <f t="shared" si="198"/>
        <v>2.2165924992827872E+50</v>
      </c>
      <c r="H2528" s="14">
        <f t="shared" si="200"/>
        <v>19470.5485137</v>
      </c>
      <c r="I2528" s="14">
        <f t="shared" si="201"/>
        <v>19470.5485137</v>
      </c>
      <c r="J2528" s="16">
        <v>1</v>
      </c>
      <c r="K2528" s="16">
        <f t="shared" si="199"/>
        <v>1</v>
      </c>
      <c r="L2528" s="14">
        <v>18058.1582519779</v>
      </c>
      <c r="M2528" s="14">
        <v>18058.158252000001</v>
      </c>
      <c r="S2528" s="6"/>
      <c r="T2528" s="6"/>
    </row>
    <row r="2529" spans="1:20" x14ac:dyDescent="0.3">
      <c r="A2529" s="2">
        <v>48011</v>
      </c>
      <c r="B2529" t="s">
        <v>1586</v>
      </c>
      <c r="C2529" t="s">
        <v>1458</v>
      </c>
      <c r="D2529" s="14">
        <v>42259.235406699998</v>
      </c>
      <c r="E2529" s="11">
        <f t="shared" si="197"/>
        <v>3.090200813836323E-5</v>
      </c>
      <c r="F2529">
        <v>54</v>
      </c>
      <c r="G2529" s="10">
        <f t="shared" si="198"/>
        <v>8.909135171418571E-2</v>
      </c>
      <c r="H2529" s="14">
        <f t="shared" si="200"/>
        <v>0</v>
      </c>
      <c r="I2529" s="14">
        <f t="shared" si="201"/>
        <v>-432076.7645933</v>
      </c>
      <c r="J2529" s="16">
        <v>1</v>
      </c>
      <c r="K2529" s="16">
        <f t="shared" si="199"/>
        <v>1</v>
      </c>
      <c r="L2529" s="14">
        <v>39193.757692742198</v>
      </c>
      <c r="M2529" s="14">
        <v>39193.757693</v>
      </c>
      <c r="S2529" s="6"/>
      <c r="T2529" s="6"/>
    </row>
    <row r="2530" spans="1:20" x14ac:dyDescent="0.3">
      <c r="A2530" s="2">
        <v>48013</v>
      </c>
      <c r="B2530" t="s">
        <v>1586</v>
      </c>
      <c r="C2530" t="s">
        <v>1591</v>
      </c>
      <c r="D2530" s="14">
        <v>219859.55248099999</v>
      </c>
      <c r="E2530" s="11">
        <f t="shared" si="197"/>
        <v>1.6077199728482515E-4</v>
      </c>
      <c r="F2530">
        <v>38</v>
      </c>
      <c r="G2530" s="10">
        <f t="shared" si="198"/>
        <v>0.65867232432472911</v>
      </c>
      <c r="H2530" s="14">
        <f t="shared" si="200"/>
        <v>0</v>
      </c>
      <c r="I2530" s="14">
        <f t="shared" si="201"/>
        <v>-113932.44751900001</v>
      </c>
      <c r="J2530" s="16">
        <v>1</v>
      </c>
      <c r="K2530" s="16">
        <f t="shared" si="199"/>
        <v>1</v>
      </c>
      <c r="L2530" s="14">
        <v>203910.97811651701</v>
      </c>
      <c r="M2530" s="14">
        <v>203910.97811299999</v>
      </c>
      <c r="S2530" s="6"/>
      <c r="T2530" s="6"/>
    </row>
    <row r="2531" spans="1:20" x14ac:dyDescent="0.3">
      <c r="A2531" s="2">
        <v>48015</v>
      </c>
      <c r="B2531" t="s">
        <v>1586</v>
      </c>
      <c r="C2531" t="s">
        <v>1592</v>
      </c>
      <c r="D2531" s="14">
        <v>405663.83756499999</v>
      </c>
      <c r="E2531" s="11">
        <f t="shared" si="197"/>
        <v>2.9664112682658222E-4</v>
      </c>
      <c r="F2531">
        <v>74</v>
      </c>
      <c r="G2531" s="10">
        <f t="shared" si="198"/>
        <v>0.62408284959908678</v>
      </c>
      <c r="H2531" s="14">
        <f t="shared" si="200"/>
        <v>0</v>
      </c>
      <c r="I2531" s="14">
        <f t="shared" si="201"/>
        <v>-244352.16243500001</v>
      </c>
      <c r="J2531" s="16">
        <v>1</v>
      </c>
      <c r="K2531" s="16">
        <f t="shared" si="199"/>
        <v>1</v>
      </c>
      <c r="L2531" s="14">
        <v>376237.05212719401</v>
      </c>
      <c r="M2531" s="14">
        <v>376237.05212299997</v>
      </c>
      <c r="S2531" s="6"/>
      <c r="T2531" s="6"/>
    </row>
    <row r="2532" spans="1:20" x14ac:dyDescent="0.3">
      <c r="A2532" s="2">
        <v>48017</v>
      </c>
      <c r="B2532" t="s">
        <v>1586</v>
      </c>
      <c r="C2532" t="s">
        <v>1593</v>
      </c>
      <c r="D2532" s="14">
        <v>0</v>
      </c>
      <c r="E2532" s="11">
        <f t="shared" si="197"/>
        <v>0</v>
      </c>
      <c r="F2532">
        <v>0</v>
      </c>
      <c r="G2532" s="10">
        <f t="shared" si="198"/>
        <v>0</v>
      </c>
      <c r="H2532" s="14">
        <f t="shared" si="200"/>
        <v>0</v>
      </c>
      <c r="I2532" s="14">
        <f t="shared" si="201"/>
        <v>0</v>
      </c>
      <c r="J2532" s="16">
        <v>1</v>
      </c>
      <c r="K2532" s="16">
        <f t="shared" si="199"/>
        <v>1</v>
      </c>
      <c r="L2532" s="14">
        <v>0</v>
      </c>
      <c r="M2532" s="14">
        <v>0</v>
      </c>
      <c r="S2532" s="6"/>
      <c r="T2532" s="6"/>
    </row>
    <row r="2533" spans="1:20" x14ac:dyDescent="0.3">
      <c r="A2533" s="2">
        <v>48019</v>
      </c>
      <c r="B2533" t="s">
        <v>1586</v>
      </c>
      <c r="C2533" t="s">
        <v>1594</v>
      </c>
      <c r="D2533" s="14">
        <v>0</v>
      </c>
      <c r="E2533" s="11">
        <f t="shared" si="197"/>
        <v>0</v>
      </c>
      <c r="F2533">
        <v>0</v>
      </c>
      <c r="G2533" s="10">
        <f t="shared" si="198"/>
        <v>0</v>
      </c>
      <c r="H2533" s="14">
        <f t="shared" si="200"/>
        <v>0</v>
      </c>
      <c r="I2533" s="14">
        <f t="shared" si="201"/>
        <v>0</v>
      </c>
      <c r="J2533" s="16">
        <v>1</v>
      </c>
      <c r="K2533" s="16">
        <f t="shared" si="199"/>
        <v>1</v>
      </c>
      <c r="L2533" s="14">
        <v>0</v>
      </c>
      <c r="M2533" s="14">
        <v>0</v>
      </c>
      <c r="S2533" s="6"/>
      <c r="T2533" s="6"/>
    </row>
    <row r="2534" spans="1:20" x14ac:dyDescent="0.3">
      <c r="A2534" s="2">
        <v>48021</v>
      </c>
      <c r="B2534" t="s">
        <v>1586</v>
      </c>
      <c r="C2534" t="s">
        <v>1595</v>
      </c>
      <c r="D2534" s="14">
        <v>32912.7294196</v>
      </c>
      <c r="E2534" s="11">
        <f t="shared" si="197"/>
        <v>2.4067388408522286E-5</v>
      </c>
      <c r="F2534">
        <v>2</v>
      </c>
      <c r="G2534" s="10">
        <f t="shared" si="198"/>
        <v>1.8734477128642988</v>
      </c>
      <c r="H2534" s="14">
        <f t="shared" si="200"/>
        <v>15344.7294196</v>
      </c>
      <c r="I2534" s="14">
        <f t="shared" si="201"/>
        <v>15344.7294196</v>
      </c>
      <c r="J2534" s="16">
        <v>1</v>
      </c>
      <c r="K2534" s="16">
        <f t="shared" si="199"/>
        <v>1</v>
      </c>
      <c r="L2534" s="14">
        <v>30525.245652735499</v>
      </c>
      <c r="M2534" s="14">
        <v>30525.245652899899</v>
      </c>
      <c r="S2534" s="6"/>
      <c r="T2534" s="6"/>
    </row>
    <row r="2535" spans="1:20" x14ac:dyDescent="0.3">
      <c r="A2535" s="2">
        <v>48023</v>
      </c>
      <c r="B2535" t="s">
        <v>1586</v>
      </c>
      <c r="C2535" t="s">
        <v>1596</v>
      </c>
      <c r="D2535" s="14">
        <v>51126.255529900001</v>
      </c>
      <c r="E2535" s="11">
        <f t="shared" si="197"/>
        <v>3.7386004485507605E-5</v>
      </c>
      <c r="F2535">
        <v>0</v>
      </c>
      <c r="G2535" s="10">
        <f t="shared" si="198"/>
        <v>5.8203842816370675E+50</v>
      </c>
      <c r="H2535" s="14">
        <f t="shared" si="200"/>
        <v>51126.255529900001</v>
      </c>
      <c r="I2535" s="14">
        <f t="shared" si="201"/>
        <v>51126.255529900001</v>
      </c>
      <c r="J2535" s="16">
        <v>1</v>
      </c>
      <c r="K2535" s="16">
        <f t="shared" si="199"/>
        <v>1</v>
      </c>
      <c r="L2535" s="14">
        <v>47417.565690880801</v>
      </c>
      <c r="M2535" s="14">
        <v>47417.565691299998</v>
      </c>
      <c r="S2535" s="6"/>
      <c r="T2535" s="6"/>
    </row>
    <row r="2536" spans="1:20" x14ac:dyDescent="0.3">
      <c r="A2536" s="2">
        <v>48025</v>
      </c>
      <c r="B2536" t="s">
        <v>1586</v>
      </c>
      <c r="C2536" t="s">
        <v>1597</v>
      </c>
      <c r="D2536" s="14">
        <v>0</v>
      </c>
      <c r="E2536" s="11">
        <f t="shared" si="197"/>
        <v>0</v>
      </c>
      <c r="F2536">
        <v>4</v>
      </c>
      <c r="G2536" s="10">
        <f t="shared" si="198"/>
        <v>0</v>
      </c>
      <c r="H2536" s="14">
        <f t="shared" si="200"/>
        <v>0</v>
      </c>
      <c r="I2536" s="14">
        <f t="shared" si="201"/>
        <v>-35136</v>
      </c>
      <c r="J2536" s="16">
        <v>1</v>
      </c>
      <c r="K2536" s="16">
        <f t="shared" si="199"/>
        <v>1</v>
      </c>
      <c r="L2536" s="14">
        <v>0</v>
      </c>
      <c r="M2536" s="14">
        <v>0</v>
      </c>
      <c r="S2536" s="6"/>
      <c r="T2536" s="6"/>
    </row>
    <row r="2537" spans="1:20" x14ac:dyDescent="0.3">
      <c r="A2537" s="2">
        <v>48027</v>
      </c>
      <c r="B2537" t="s">
        <v>1586</v>
      </c>
      <c r="C2537" t="s">
        <v>735</v>
      </c>
      <c r="D2537" s="14">
        <v>1124534.4908199999</v>
      </c>
      <c r="E2537" s="11">
        <f t="shared" si="197"/>
        <v>8.2231430958829618E-4</v>
      </c>
      <c r="F2537">
        <v>89</v>
      </c>
      <c r="G2537" s="10">
        <f t="shared" si="198"/>
        <v>1.4384356782761301</v>
      </c>
      <c r="H2537" s="14">
        <f t="shared" si="200"/>
        <v>342758.49081999995</v>
      </c>
      <c r="I2537" s="14">
        <f t="shared" si="201"/>
        <v>342758.49081999995</v>
      </c>
      <c r="J2537" s="16">
        <v>0.74752558969510974</v>
      </c>
      <c r="K2537" s="16">
        <f t="shared" si="199"/>
        <v>0.69519966384484688</v>
      </c>
      <c r="L2537" s="14">
        <v>1042960.95106293</v>
      </c>
      <c r="M2537" s="14">
        <v>779640.00029200001</v>
      </c>
      <c r="S2537" s="6"/>
      <c r="T2537" s="6"/>
    </row>
    <row r="2538" spans="1:20" x14ac:dyDescent="0.3">
      <c r="A2538" s="2">
        <v>48029</v>
      </c>
      <c r="B2538" t="s">
        <v>1586</v>
      </c>
      <c r="C2538" t="s">
        <v>1598</v>
      </c>
      <c r="D2538" s="14">
        <v>2575703.5461300001</v>
      </c>
      <c r="E2538" s="11">
        <f t="shared" si="197"/>
        <v>1.8834796980709448E-3</v>
      </c>
      <c r="F2538">
        <v>1174</v>
      </c>
      <c r="G2538" s="10">
        <f t="shared" si="198"/>
        <v>0.24976722681959304</v>
      </c>
      <c r="H2538" s="14">
        <f t="shared" si="200"/>
        <v>0</v>
      </c>
      <c r="I2538" s="14">
        <f t="shared" si="201"/>
        <v>-7736712.4538700003</v>
      </c>
      <c r="J2538" s="16">
        <v>1</v>
      </c>
      <c r="K2538" s="16">
        <f t="shared" si="199"/>
        <v>1</v>
      </c>
      <c r="L2538" s="14">
        <v>2388862.4510365501</v>
      </c>
      <c r="M2538" s="14">
        <v>2388862.4509999999</v>
      </c>
      <c r="S2538" s="6"/>
      <c r="T2538" s="6"/>
    </row>
    <row r="2539" spans="1:20" x14ac:dyDescent="0.3">
      <c r="A2539" s="2">
        <v>48031</v>
      </c>
      <c r="B2539" t="s">
        <v>1586</v>
      </c>
      <c r="C2539" t="s">
        <v>1599</v>
      </c>
      <c r="D2539" s="14">
        <v>73672.161671199996</v>
      </c>
      <c r="E2539" s="11">
        <f t="shared" si="197"/>
        <v>5.38726675393963E-5</v>
      </c>
      <c r="F2539">
        <v>0</v>
      </c>
      <c r="G2539" s="10">
        <f t="shared" si="198"/>
        <v>8.3870858004553722E+50</v>
      </c>
      <c r="H2539" s="14">
        <f t="shared" si="200"/>
        <v>73672.161671199996</v>
      </c>
      <c r="I2539" s="14">
        <f t="shared" si="201"/>
        <v>73672.161671199996</v>
      </c>
      <c r="J2539" s="16">
        <v>1</v>
      </c>
      <c r="K2539" s="16">
        <f t="shared" si="199"/>
        <v>1</v>
      </c>
      <c r="L2539" s="14">
        <v>68327.995654031503</v>
      </c>
      <c r="M2539" s="14">
        <v>68327.995654300001</v>
      </c>
      <c r="S2539" s="6"/>
      <c r="T2539" s="6"/>
    </row>
    <row r="2540" spans="1:20" x14ac:dyDescent="0.3">
      <c r="A2540" s="2">
        <v>48033</v>
      </c>
      <c r="B2540" t="s">
        <v>1586</v>
      </c>
      <c r="C2540" t="s">
        <v>1600</v>
      </c>
      <c r="D2540" s="14">
        <v>0</v>
      </c>
      <c r="E2540" s="11">
        <f t="shared" si="197"/>
        <v>0</v>
      </c>
      <c r="F2540">
        <v>0</v>
      </c>
      <c r="G2540" s="10">
        <f t="shared" si="198"/>
        <v>0</v>
      </c>
      <c r="H2540" s="14">
        <f t="shared" si="200"/>
        <v>0</v>
      </c>
      <c r="I2540" s="14">
        <f t="shared" si="201"/>
        <v>0</v>
      </c>
      <c r="J2540" s="16">
        <v>1</v>
      </c>
      <c r="K2540" s="16">
        <f t="shared" si="199"/>
        <v>1</v>
      </c>
      <c r="L2540" s="14">
        <v>0</v>
      </c>
      <c r="M2540" s="14">
        <v>0</v>
      </c>
      <c r="S2540" s="6"/>
      <c r="T2540" s="6"/>
    </row>
    <row r="2541" spans="1:20" x14ac:dyDescent="0.3">
      <c r="A2541" s="2">
        <v>48035</v>
      </c>
      <c r="B2541" t="s">
        <v>1586</v>
      </c>
      <c r="C2541" t="s">
        <v>1601</v>
      </c>
      <c r="D2541" s="14">
        <v>0</v>
      </c>
      <c r="E2541" s="11">
        <f t="shared" si="197"/>
        <v>0</v>
      </c>
      <c r="F2541">
        <v>18</v>
      </c>
      <c r="G2541" s="10">
        <f t="shared" si="198"/>
        <v>0</v>
      </c>
      <c r="H2541" s="14">
        <f t="shared" si="200"/>
        <v>0</v>
      </c>
      <c r="I2541" s="14">
        <f t="shared" si="201"/>
        <v>-158112</v>
      </c>
      <c r="J2541" s="16">
        <v>1</v>
      </c>
      <c r="K2541" s="16">
        <f t="shared" si="199"/>
        <v>1</v>
      </c>
      <c r="L2541" s="14">
        <v>0</v>
      </c>
      <c r="M2541" s="14">
        <v>0</v>
      </c>
      <c r="S2541" s="6"/>
      <c r="T2541" s="6"/>
    </row>
    <row r="2542" spans="1:20" x14ac:dyDescent="0.3">
      <c r="A2542" s="2">
        <v>48037</v>
      </c>
      <c r="B2542" t="s">
        <v>1586</v>
      </c>
      <c r="C2542" t="s">
        <v>1602</v>
      </c>
      <c r="D2542" s="14">
        <v>714565.11485000001</v>
      </c>
      <c r="E2542" s="11">
        <f t="shared" si="197"/>
        <v>5.2252476368714045E-4</v>
      </c>
      <c r="F2542">
        <v>185</v>
      </c>
      <c r="G2542" s="10">
        <f t="shared" si="198"/>
        <v>0.43972155445404426</v>
      </c>
      <c r="H2542" s="14">
        <f t="shared" si="200"/>
        <v>0</v>
      </c>
      <c r="I2542" s="14">
        <f t="shared" si="201"/>
        <v>-910474.88514999999</v>
      </c>
      <c r="J2542" s="16">
        <v>1</v>
      </c>
      <c r="K2542" s="16">
        <f t="shared" si="199"/>
        <v>1</v>
      </c>
      <c r="L2542" s="14">
        <v>662730.68355152104</v>
      </c>
      <c r="M2542" s="14">
        <v>662730.68354799994</v>
      </c>
      <c r="S2542" s="6"/>
      <c r="T2542" s="6"/>
    </row>
    <row r="2543" spans="1:20" x14ac:dyDescent="0.3">
      <c r="A2543" s="2">
        <v>48039</v>
      </c>
      <c r="B2543" t="s">
        <v>1586</v>
      </c>
      <c r="C2543" t="s">
        <v>1603</v>
      </c>
      <c r="D2543" s="14">
        <v>68884.322551200006</v>
      </c>
      <c r="E2543" s="11">
        <f t="shared" si="197"/>
        <v>5.0371566726106239E-5</v>
      </c>
      <c r="F2543">
        <v>12</v>
      </c>
      <c r="G2543" s="10">
        <f t="shared" si="198"/>
        <v>0.65350184569672132</v>
      </c>
      <c r="H2543" s="14">
        <f t="shared" si="200"/>
        <v>0</v>
      </c>
      <c r="I2543" s="14">
        <f t="shared" si="201"/>
        <v>-36523.677448799994</v>
      </c>
      <c r="J2543" s="16">
        <v>1</v>
      </c>
      <c r="K2543" s="16">
        <f t="shared" si="199"/>
        <v>1</v>
      </c>
      <c r="L2543" s="14">
        <v>63887.465565898303</v>
      </c>
      <c r="M2543" s="14">
        <v>63887.465566300001</v>
      </c>
      <c r="S2543" s="6"/>
      <c r="T2543" s="6"/>
    </row>
    <row r="2544" spans="1:20" x14ac:dyDescent="0.3">
      <c r="A2544" s="2">
        <v>48041</v>
      </c>
      <c r="B2544" t="s">
        <v>1586</v>
      </c>
      <c r="C2544" t="s">
        <v>1604</v>
      </c>
      <c r="D2544" s="14">
        <v>139575.62618600001</v>
      </c>
      <c r="E2544" s="11">
        <f t="shared" si="197"/>
        <v>1.0206448590011839E-4</v>
      </c>
      <c r="F2544">
        <v>2</v>
      </c>
      <c r="G2544" s="10">
        <f t="shared" si="198"/>
        <v>7.94487853973133</v>
      </c>
      <c r="H2544" s="14">
        <f t="shared" si="200"/>
        <v>122007.62618600001</v>
      </c>
      <c r="I2544" s="14">
        <f t="shared" si="201"/>
        <v>122007.62618600001</v>
      </c>
      <c r="J2544" s="16">
        <v>0.81204575246347588</v>
      </c>
      <c r="K2544" s="16">
        <f t="shared" si="199"/>
        <v>0.75520348989537867</v>
      </c>
      <c r="L2544" s="14">
        <v>129450.83411503601</v>
      </c>
      <c r="M2544" s="14">
        <v>105119.99993619999</v>
      </c>
      <c r="S2544" s="6"/>
      <c r="T2544" s="6"/>
    </row>
    <row r="2545" spans="1:20" x14ac:dyDescent="0.3">
      <c r="A2545" s="2">
        <v>48043</v>
      </c>
      <c r="B2545" t="s">
        <v>1586</v>
      </c>
      <c r="C2545" t="s">
        <v>1605</v>
      </c>
      <c r="D2545" s="14">
        <v>0</v>
      </c>
      <c r="E2545" s="11">
        <f t="shared" si="197"/>
        <v>0</v>
      </c>
      <c r="F2545">
        <v>0</v>
      </c>
      <c r="G2545" s="10">
        <f t="shared" si="198"/>
        <v>0</v>
      </c>
      <c r="H2545" s="14">
        <f t="shared" si="200"/>
        <v>0</v>
      </c>
      <c r="I2545" s="14">
        <f t="shared" si="201"/>
        <v>0</v>
      </c>
      <c r="J2545" s="16">
        <v>1</v>
      </c>
      <c r="K2545" s="16">
        <f t="shared" si="199"/>
        <v>1</v>
      </c>
      <c r="L2545" s="14">
        <v>0</v>
      </c>
      <c r="M2545" s="14">
        <v>0</v>
      </c>
      <c r="S2545" s="6"/>
      <c r="T2545" s="6"/>
    </row>
    <row r="2546" spans="1:20" x14ac:dyDescent="0.3">
      <c r="A2546" s="2">
        <v>48045</v>
      </c>
      <c r="B2546" t="s">
        <v>1586</v>
      </c>
      <c r="C2546" t="s">
        <v>1606</v>
      </c>
      <c r="D2546" s="14">
        <v>0</v>
      </c>
      <c r="E2546" s="11">
        <f t="shared" si="197"/>
        <v>0</v>
      </c>
      <c r="F2546">
        <v>0</v>
      </c>
      <c r="G2546" s="10">
        <f t="shared" si="198"/>
        <v>0</v>
      </c>
      <c r="H2546" s="14">
        <f t="shared" si="200"/>
        <v>0</v>
      </c>
      <c r="I2546" s="14">
        <f t="shared" si="201"/>
        <v>0</v>
      </c>
      <c r="J2546" s="16">
        <v>1</v>
      </c>
      <c r="K2546" s="16">
        <f t="shared" si="199"/>
        <v>1</v>
      </c>
      <c r="L2546" s="14">
        <v>0</v>
      </c>
      <c r="M2546" s="14">
        <v>0</v>
      </c>
      <c r="S2546" s="6"/>
      <c r="T2546" s="6"/>
    </row>
    <row r="2547" spans="1:20" x14ac:dyDescent="0.3">
      <c r="A2547" s="2">
        <v>48047</v>
      </c>
      <c r="B2547" t="s">
        <v>1586</v>
      </c>
      <c r="C2547" t="s">
        <v>33</v>
      </c>
      <c r="D2547" s="14">
        <v>8380.1107637299992</v>
      </c>
      <c r="E2547" s="11">
        <f t="shared" si="197"/>
        <v>6.127944543457417E-6</v>
      </c>
      <c r="F2547">
        <v>58</v>
      </c>
      <c r="G2547" s="10">
        <f t="shared" si="198"/>
        <v>1.6448618891185384E-2</v>
      </c>
      <c r="H2547" s="14">
        <f t="shared" si="200"/>
        <v>0</v>
      </c>
      <c r="I2547" s="14">
        <f t="shared" si="201"/>
        <v>-501091.88923626998</v>
      </c>
      <c r="J2547" s="16">
        <v>1</v>
      </c>
      <c r="K2547" s="16">
        <f t="shared" si="199"/>
        <v>1</v>
      </c>
      <c r="L2547" s="14">
        <v>7772.2189613019</v>
      </c>
      <c r="M2547" s="14">
        <v>7772.2189612599996</v>
      </c>
      <c r="S2547" s="6"/>
      <c r="T2547" s="6"/>
    </row>
    <row r="2548" spans="1:20" x14ac:dyDescent="0.3">
      <c r="A2548" s="2">
        <v>48049</v>
      </c>
      <c r="B2548" t="s">
        <v>1586</v>
      </c>
      <c r="C2548" t="s">
        <v>523</v>
      </c>
      <c r="D2548" s="14">
        <v>0</v>
      </c>
      <c r="E2548" s="11">
        <f t="shared" si="197"/>
        <v>0</v>
      </c>
      <c r="F2548">
        <v>2</v>
      </c>
      <c r="G2548" s="10">
        <f t="shared" si="198"/>
        <v>0</v>
      </c>
      <c r="H2548" s="14">
        <f t="shared" si="200"/>
        <v>0</v>
      </c>
      <c r="I2548" s="14">
        <f t="shared" si="201"/>
        <v>-17568</v>
      </c>
      <c r="J2548" s="16">
        <v>1</v>
      </c>
      <c r="K2548" s="16">
        <f t="shared" si="199"/>
        <v>1</v>
      </c>
      <c r="L2548" s="14">
        <v>0</v>
      </c>
      <c r="M2548" s="14">
        <v>0</v>
      </c>
      <c r="S2548" s="6"/>
      <c r="T2548" s="6"/>
    </row>
    <row r="2549" spans="1:20" x14ac:dyDescent="0.3">
      <c r="A2549" s="2">
        <v>48051</v>
      </c>
      <c r="B2549" t="s">
        <v>1586</v>
      </c>
      <c r="C2549" t="s">
        <v>1607</v>
      </c>
      <c r="D2549" s="14">
        <v>0</v>
      </c>
      <c r="E2549" s="11">
        <f t="shared" si="197"/>
        <v>0</v>
      </c>
      <c r="F2549">
        <v>0</v>
      </c>
      <c r="G2549" s="10">
        <f t="shared" si="198"/>
        <v>0</v>
      </c>
      <c r="H2549" s="14">
        <f t="shared" si="200"/>
        <v>0</v>
      </c>
      <c r="I2549" s="14">
        <f t="shared" si="201"/>
        <v>0</v>
      </c>
      <c r="J2549" s="16">
        <v>1</v>
      </c>
      <c r="K2549" s="16">
        <f t="shared" si="199"/>
        <v>1</v>
      </c>
      <c r="L2549" s="14">
        <v>0</v>
      </c>
      <c r="M2549" s="14">
        <v>0</v>
      </c>
      <c r="S2549" s="6"/>
      <c r="T2549" s="6"/>
    </row>
    <row r="2550" spans="1:20" x14ac:dyDescent="0.3">
      <c r="A2550" s="2">
        <v>48053</v>
      </c>
      <c r="B2550" t="s">
        <v>1586</v>
      </c>
      <c r="C2550" t="s">
        <v>1608</v>
      </c>
      <c r="D2550" s="14">
        <v>0</v>
      </c>
      <c r="E2550" s="11">
        <f t="shared" si="197"/>
        <v>0</v>
      </c>
      <c r="F2550">
        <v>2</v>
      </c>
      <c r="G2550" s="10">
        <f t="shared" si="198"/>
        <v>0</v>
      </c>
      <c r="H2550" s="14">
        <f t="shared" si="200"/>
        <v>0</v>
      </c>
      <c r="I2550" s="14">
        <f t="shared" si="201"/>
        <v>-17568</v>
      </c>
      <c r="J2550" s="16">
        <v>1</v>
      </c>
      <c r="K2550" s="16">
        <f t="shared" si="199"/>
        <v>1</v>
      </c>
      <c r="L2550" s="14">
        <v>0</v>
      </c>
      <c r="M2550" s="14">
        <v>0</v>
      </c>
      <c r="S2550" s="6"/>
      <c r="T2550" s="6"/>
    </row>
    <row r="2551" spans="1:20" x14ac:dyDescent="0.3">
      <c r="A2551" s="2">
        <v>48055</v>
      </c>
      <c r="B2551" t="s">
        <v>1586</v>
      </c>
      <c r="C2551" t="s">
        <v>742</v>
      </c>
      <c r="D2551" s="14">
        <v>44264.315632999998</v>
      </c>
      <c r="E2551" s="11">
        <f t="shared" si="197"/>
        <v>3.2368220313640072E-5</v>
      </c>
      <c r="F2551">
        <v>10</v>
      </c>
      <c r="G2551" s="10">
        <f t="shared" si="198"/>
        <v>0.50391980456511842</v>
      </c>
      <c r="H2551" s="14">
        <f t="shared" si="200"/>
        <v>0</v>
      </c>
      <c r="I2551" s="14">
        <f t="shared" si="201"/>
        <v>-43575.684367000002</v>
      </c>
      <c r="J2551" s="16">
        <v>1</v>
      </c>
      <c r="K2551" s="16">
        <f t="shared" si="199"/>
        <v>1</v>
      </c>
      <c r="L2551" s="14">
        <v>41053.3897404784</v>
      </c>
      <c r="M2551" s="14">
        <v>41053.389740699997</v>
      </c>
      <c r="S2551" s="6"/>
      <c r="T2551" s="6"/>
    </row>
    <row r="2552" spans="1:20" x14ac:dyDescent="0.3">
      <c r="A2552" s="2">
        <v>48057</v>
      </c>
      <c r="B2552" t="s">
        <v>1586</v>
      </c>
      <c r="C2552" t="s">
        <v>38</v>
      </c>
      <c r="D2552" s="14">
        <v>0</v>
      </c>
      <c r="E2552" s="11">
        <f t="shared" si="197"/>
        <v>0</v>
      </c>
      <c r="F2552">
        <v>2</v>
      </c>
      <c r="G2552" s="10">
        <f t="shared" si="198"/>
        <v>0</v>
      </c>
      <c r="H2552" s="14">
        <f t="shared" si="200"/>
        <v>0</v>
      </c>
      <c r="I2552" s="14">
        <f t="shared" si="201"/>
        <v>-17568</v>
      </c>
      <c r="J2552" s="16">
        <v>1</v>
      </c>
      <c r="K2552" s="16">
        <f t="shared" si="199"/>
        <v>1</v>
      </c>
      <c r="L2552" s="14">
        <v>0</v>
      </c>
      <c r="M2552" s="14">
        <v>0</v>
      </c>
      <c r="S2552" s="6"/>
      <c r="T2552" s="6"/>
    </row>
    <row r="2553" spans="1:20" x14ac:dyDescent="0.3">
      <c r="A2553" s="2">
        <v>48059</v>
      </c>
      <c r="B2553" t="s">
        <v>1586</v>
      </c>
      <c r="C2553" t="s">
        <v>1609</v>
      </c>
      <c r="D2553" s="14">
        <v>56670.272703199997</v>
      </c>
      <c r="E2553" s="11">
        <f t="shared" si="197"/>
        <v>4.1440059466856837E-5</v>
      </c>
      <c r="F2553">
        <v>106</v>
      </c>
      <c r="G2553" s="10">
        <f t="shared" si="198"/>
        <v>6.0863526204591539E-2</v>
      </c>
      <c r="H2553" s="14">
        <f t="shared" si="200"/>
        <v>0</v>
      </c>
      <c r="I2553" s="14">
        <f t="shared" si="201"/>
        <v>-874433.7272968</v>
      </c>
      <c r="J2553" s="16">
        <v>1</v>
      </c>
      <c r="K2553" s="16">
        <f t="shared" si="199"/>
        <v>1</v>
      </c>
      <c r="L2553" s="14">
        <v>52559.4208066172</v>
      </c>
      <c r="M2553" s="14">
        <v>52559.420807099901</v>
      </c>
      <c r="S2553" s="6"/>
      <c r="T2553" s="6"/>
    </row>
    <row r="2554" spans="1:20" x14ac:dyDescent="0.3">
      <c r="A2554" s="2">
        <v>48061</v>
      </c>
      <c r="B2554" t="s">
        <v>1586</v>
      </c>
      <c r="C2554" t="s">
        <v>1464</v>
      </c>
      <c r="D2554" s="14">
        <v>845571.601170999</v>
      </c>
      <c r="E2554" s="11">
        <f t="shared" si="197"/>
        <v>6.1832307777183004E-4</v>
      </c>
      <c r="F2554">
        <v>75</v>
      </c>
      <c r="G2554" s="10">
        <f t="shared" si="198"/>
        <v>1.2835027340179097</v>
      </c>
      <c r="H2554" s="14">
        <f t="shared" si="200"/>
        <v>186771.601170999</v>
      </c>
      <c r="I2554" s="14">
        <f t="shared" si="201"/>
        <v>186771.601170999</v>
      </c>
      <c r="J2554" s="16">
        <v>0.83776017784775469</v>
      </c>
      <c r="K2554" s="16">
        <f t="shared" si="199"/>
        <v>0.77911793523771811</v>
      </c>
      <c r="L2554" s="14">
        <v>784233.98172075604</v>
      </c>
      <c r="M2554" s="14">
        <v>657000.00012099999</v>
      </c>
      <c r="S2554" s="6"/>
      <c r="T2554" s="6"/>
    </row>
    <row r="2555" spans="1:20" x14ac:dyDescent="0.3">
      <c r="A2555" s="2">
        <v>48063</v>
      </c>
      <c r="B2555" t="s">
        <v>1586</v>
      </c>
      <c r="C2555" t="s">
        <v>1610</v>
      </c>
      <c r="D2555" s="14">
        <v>0</v>
      </c>
      <c r="E2555" s="11">
        <f t="shared" si="197"/>
        <v>0</v>
      </c>
      <c r="F2555">
        <v>0</v>
      </c>
      <c r="G2555" s="10">
        <f t="shared" si="198"/>
        <v>0</v>
      </c>
      <c r="H2555" s="14">
        <f t="shared" si="200"/>
        <v>0</v>
      </c>
      <c r="I2555" s="14">
        <f t="shared" si="201"/>
        <v>0</v>
      </c>
      <c r="J2555" s="16">
        <v>1</v>
      </c>
      <c r="K2555" s="16">
        <f t="shared" si="199"/>
        <v>1</v>
      </c>
      <c r="L2555" s="14">
        <v>0</v>
      </c>
      <c r="M2555" s="14">
        <v>0</v>
      </c>
      <c r="S2555" s="6"/>
      <c r="T2555" s="6"/>
    </row>
    <row r="2556" spans="1:20" x14ac:dyDescent="0.3">
      <c r="A2556" s="2">
        <v>48065</v>
      </c>
      <c r="B2556" t="s">
        <v>1586</v>
      </c>
      <c r="C2556" t="s">
        <v>1611</v>
      </c>
      <c r="D2556" s="14">
        <v>30311.363259400001</v>
      </c>
      <c r="E2556" s="11">
        <f t="shared" si="197"/>
        <v>2.2165142958983981E-5</v>
      </c>
      <c r="F2556">
        <v>84</v>
      </c>
      <c r="G2556" s="10">
        <f t="shared" si="198"/>
        <v>4.1080323612466392E-2</v>
      </c>
      <c r="H2556" s="14">
        <f t="shared" si="200"/>
        <v>0</v>
      </c>
      <c r="I2556" s="14">
        <f t="shared" si="201"/>
        <v>-707544.63674059999</v>
      </c>
      <c r="J2556" s="16">
        <v>1</v>
      </c>
      <c r="K2556" s="16">
        <f t="shared" si="199"/>
        <v>1</v>
      </c>
      <c r="L2556" s="14">
        <v>28112.582148504101</v>
      </c>
      <c r="M2556" s="14">
        <v>28112.582148099998</v>
      </c>
      <c r="S2556" s="6"/>
      <c r="T2556" s="6"/>
    </row>
    <row r="2557" spans="1:20" x14ac:dyDescent="0.3">
      <c r="A2557" s="2">
        <v>48067</v>
      </c>
      <c r="B2557" t="s">
        <v>1586</v>
      </c>
      <c r="C2557" t="s">
        <v>525</v>
      </c>
      <c r="D2557" s="14">
        <v>286116.93920399999</v>
      </c>
      <c r="E2557" s="11">
        <f t="shared" si="197"/>
        <v>2.0922262077661239E-4</v>
      </c>
      <c r="F2557">
        <v>22</v>
      </c>
      <c r="G2557" s="10">
        <f t="shared" si="198"/>
        <v>1.4805686951689021</v>
      </c>
      <c r="H2557" s="14">
        <f t="shared" si="200"/>
        <v>92868.939203999995</v>
      </c>
      <c r="I2557" s="14">
        <f t="shared" si="201"/>
        <v>92868.939203999995</v>
      </c>
      <c r="J2557" s="16">
        <v>0.72625301495274575</v>
      </c>
      <c r="K2557" s="16">
        <f t="shared" si="199"/>
        <v>0.67541614466319699</v>
      </c>
      <c r="L2557" s="14">
        <v>265362.06533068599</v>
      </c>
      <c r="M2557" s="14">
        <v>192720.00000900001</v>
      </c>
      <c r="S2557" s="6"/>
      <c r="T2557" s="6"/>
    </row>
    <row r="2558" spans="1:20" x14ac:dyDescent="0.3">
      <c r="A2558" s="2">
        <v>48069</v>
      </c>
      <c r="B2558" t="s">
        <v>1586</v>
      </c>
      <c r="C2558" t="s">
        <v>1612</v>
      </c>
      <c r="D2558" s="14">
        <v>0</v>
      </c>
      <c r="E2558" s="11">
        <f t="shared" si="197"/>
        <v>0</v>
      </c>
      <c r="F2558">
        <v>20</v>
      </c>
      <c r="G2558" s="10">
        <f t="shared" si="198"/>
        <v>0</v>
      </c>
      <c r="H2558" s="14">
        <f t="shared" si="200"/>
        <v>0</v>
      </c>
      <c r="I2558" s="14">
        <f t="shared" si="201"/>
        <v>-175680</v>
      </c>
      <c r="J2558" s="16">
        <v>1</v>
      </c>
      <c r="K2558" s="16">
        <f t="shared" si="199"/>
        <v>1</v>
      </c>
      <c r="L2558" s="14">
        <v>0</v>
      </c>
      <c r="M2558" s="14">
        <v>0</v>
      </c>
      <c r="S2558" s="6"/>
      <c r="T2558" s="6"/>
    </row>
    <row r="2559" spans="1:20" x14ac:dyDescent="0.3">
      <c r="A2559" s="2">
        <v>48071</v>
      </c>
      <c r="B2559" t="s">
        <v>1586</v>
      </c>
      <c r="C2559" t="s">
        <v>188</v>
      </c>
      <c r="D2559" s="14">
        <v>821945.185380999</v>
      </c>
      <c r="E2559" s="11">
        <f t="shared" si="197"/>
        <v>6.0104629351398757E-4</v>
      </c>
      <c r="F2559">
        <v>76</v>
      </c>
      <c r="G2559" s="10">
        <f t="shared" si="198"/>
        <v>1.2312236143781143</v>
      </c>
      <c r="H2559" s="14">
        <f t="shared" si="200"/>
        <v>154361.185380999</v>
      </c>
      <c r="I2559" s="14">
        <f t="shared" si="201"/>
        <v>154361.185380999</v>
      </c>
      <c r="J2559" s="16">
        <v>0.87333240373664867</v>
      </c>
      <c r="K2559" s="16">
        <f t="shared" si="199"/>
        <v>0.81220014652260852</v>
      </c>
      <c r="L2559" s="14">
        <v>762321.42211888696</v>
      </c>
      <c r="M2559" s="14">
        <v>665760.00020200002</v>
      </c>
      <c r="S2559" s="6"/>
      <c r="T2559" s="6"/>
    </row>
    <row r="2560" spans="1:20" x14ac:dyDescent="0.3">
      <c r="A2560" s="2">
        <v>48073</v>
      </c>
      <c r="B2560" t="s">
        <v>1586</v>
      </c>
      <c r="C2560" t="s">
        <v>47</v>
      </c>
      <c r="D2560" s="14">
        <v>191674.64774700001</v>
      </c>
      <c r="E2560" s="11">
        <f t="shared" si="197"/>
        <v>1.4016182421645553E-4</v>
      </c>
      <c r="F2560">
        <v>40</v>
      </c>
      <c r="G2560" s="10">
        <f t="shared" si="198"/>
        <v>0.54552210765881148</v>
      </c>
      <c r="H2560" s="14">
        <f t="shared" si="200"/>
        <v>0</v>
      </c>
      <c r="I2560" s="14">
        <f t="shared" si="201"/>
        <v>-159685.35225299999</v>
      </c>
      <c r="J2560" s="16">
        <v>1</v>
      </c>
      <c r="K2560" s="16">
        <f t="shared" si="199"/>
        <v>1</v>
      </c>
      <c r="L2560" s="14">
        <v>177770.60156133099</v>
      </c>
      <c r="M2560" s="14">
        <v>177770.60156499999</v>
      </c>
      <c r="S2560" s="6"/>
      <c r="T2560" s="6"/>
    </row>
    <row r="2561" spans="1:20" x14ac:dyDescent="0.3">
      <c r="A2561" s="2">
        <v>48075</v>
      </c>
      <c r="B2561" t="s">
        <v>1586</v>
      </c>
      <c r="C2561" t="s">
        <v>1613</v>
      </c>
      <c r="D2561" s="14">
        <v>53024.949901499996</v>
      </c>
      <c r="E2561" s="11">
        <f t="shared" si="197"/>
        <v>3.8774422149925285E-5</v>
      </c>
      <c r="F2561">
        <v>4</v>
      </c>
      <c r="G2561" s="10">
        <f t="shared" si="198"/>
        <v>1.5091345031164616</v>
      </c>
      <c r="H2561" s="14">
        <f t="shared" si="200"/>
        <v>17888.949901499996</v>
      </c>
      <c r="I2561" s="14">
        <f t="shared" si="201"/>
        <v>17888.949901499996</v>
      </c>
      <c r="J2561" s="16">
        <v>1</v>
      </c>
      <c r="K2561" s="16">
        <f t="shared" si="199"/>
        <v>1</v>
      </c>
      <c r="L2561" s="14">
        <v>49178.5290981531</v>
      </c>
      <c r="M2561" s="14">
        <v>49178.529097999999</v>
      </c>
      <c r="S2561" s="6"/>
      <c r="T2561" s="6"/>
    </row>
    <row r="2562" spans="1:20" x14ac:dyDescent="0.3">
      <c r="A2562" s="2">
        <v>48077</v>
      </c>
      <c r="B2562" t="s">
        <v>1586</v>
      </c>
      <c r="C2562" t="s">
        <v>49</v>
      </c>
      <c r="D2562" s="14">
        <v>23821.8771925</v>
      </c>
      <c r="E2562" s="11">
        <f t="shared" ref="E2562:E2625" si="202">D2562/SUM(D$2:D$3500)</f>
        <v>1.7419715141296957E-5</v>
      </c>
      <c r="F2562">
        <v>36</v>
      </c>
      <c r="G2562" s="10">
        <f t="shared" si="198"/>
        <v>7.5332287215707852E-2</v>
      </c>
      <c r="H2562" s="14">
        <f t="shared" si="200"/>
        <v>0</v>
      </c>
      <c r="I2562" s="14">
        <f t="shared" si="201"/>
        <v>-292402.12280750001</v>
      </c>
      <c r="J2562" s="16">
        <v>1</v>
      </c>
      <c r="K2562" s="16">
        <f t="shared" si="199"/>
        <v>1</v>
      </c>
      <c r="L2562" s="14">
        <v>22093.842292589899</v>
      </c>
      <c r="M2562" s="14">
        <v>22093.8422923</v>
      </c>
      <c r="S2562" s="6"/>
      <c r="T2562" s="6"/>
    </row>
    <row r="2563" spans="1:20" x14ac:dyDescent="0.3">
      <c r="A2563" s="2">
        <v>48079</v>
      </c>
      <c r="B2563" t="s">
        <v>1586</v>
      </c>
      <c r="C2563" t="s">
        <v>1614</v>
      </c>
      <c r="D2563" s="14">
        <v>0</v>
      </c>
      <c r="E2563" s="11">
        <f t="shared" si="202"/>
        <v>0</v>
      </c>
      <c r="F2563">
        <v>0</v>
      </c>
      <c r="G2563" s="10">
        <f t="shared" ref="G2563:G2626" si="203">D2563/8784/(F2563+1E-50)</f>
        <v>0</v>
      </c>
      <c r="H2563" s="14">
        <f t="shared" si="200"/>
        <v>0</v>
      </c>
      <c r="I2563" s="14">
        <f t="shared" si="201"/>
        <v>0</v>
      </c>
      <c r="J2563" s="16">
        <v>1</v>
      </c>
      <c r="K2563" s="16">
        <f t="shared" ref="K2563:K2626" si="204">IF(G2563&gt;1,MIN(1,IF(F2563&lt;12,105408/D2563,(D2563-I2563)/D2563)),1)</f>
        <v>1</v>
      </c>
      <c r="L2563" s="14">
        <v>0</v>
      </c>
      <c r="M2563" s="14">
        <v>0</v>
      </c>
      <c r="S2563" s="6"/>
      <c r="T2563" s="6"/>
    </row>
    <row r="2564" spans="1:20" x14ac:dyDescent="0.3">
      <c r="A2564" s="2">
        <v>48081</v>
      </c>
      <c r="B2564" t="s">
        <v>1586</v>
      </c>
      <c r="C2564" t="s">
        <v>1615</v>
      </c>
      <c r="D2564" s="14">
        <v>18085.8484775</v>
      </c>
      <c r="E2564" s="11">
        <f t="shared" si="202"/>
        <v>1.3225251982488543E-5</v>
      </c>
      <c r="F2564">
        <v>0</v>
      </c>
      <c r="G2564" s="10">
        <f t="shared" si="203"/>
        <v>2.0589536062727686E+50</v>
      </c>
      <c r="H2564" s="14">
        <f t="shared" si="200"/>
        <v>18085.8484775</v>
      </c>
      <c r="I2564" s="14">
        <f t="shared" si="201"/>
        <v>18085.8484775</v>
      </c>
      <c r="J2564" s="16">
        <v>1</v>
      </c>
      <c r="K2564" s="16">
        <f t="shared" si="204"/>
        <v>1</v>
      </c>
      <c r="L2564" s="14">
        <v>16773.904120176099</v>
      </c>
      <c r="M2564" s="14">
        <v>16773.904119700001</v>
      </c>
      <c r="S2564" s="6"/>
      <c r="T2564" s="6"/>
    </row>
    <row r="2565" spans="1:20" x14ac:dyDescent="0.3">
      <c r="A2565" s="2">
        <v>48083</v>
      </c>
      <c r="B2565" t="s">
        <v>1586</v>
      </c>
      <c r="C2565" t="s">
        <v>1616</v>
      </c>
      <c r="D2565" s="14">
        <v>0</v>
      </c>
      <c r="E2565" s="11">
        <f t="shared" si="202"/>
        <v>0</v>
      </c>
      <c r="F2565">
        <v>0</v>
      </c>
      <c r="G2565" s="10">
        <f t="shared" si="203"/>
        <v>0</v>
      </c>
      <c r="H2565" s="14">
        <f t="shared" si="200"/>
        <v>0</v>
      </c>
      <c r="I2565" s="14">
        <f t="shared" si="201"/>
        <v>0</v>
      </c>
      <c r="J2565" s="16">
        <v>1</v>
      </c>
      <c r="K2565" s="16">
        <f t="shared" si="204"/>
        <v>1</v>
      </c>
      <c r="L2565" s="14">
        <v>0</v>
      </c>
      <c r="M2565" s="14">
        <v>0</v>
      </c>
      <c r="S2565" s="6"/>
      <c r="T2565" s="6"/>
    </row>
    <row r="2566" spans="1:20" x14ac:dyDescent="0.3">
      <c r="A2566" s="2">
        <v>48085</v>
      </c>
      <c r="B2566" t="s">
        <v>1586</v>
      </c>
      <c r="C2566" t="s">
        <v>1617</v>
      </c>
      <c r="D2566" s="14">
        <v>1632377.77501999</v>
      </c>
      <c r="E2566" s="11">
        <f t="shared" si="202"/>
        <v>1.1936740171251035E-3</v>
      </c>
      <c r="F2566">
        <v>172</v>
      </c>
      <c r="G2566" s="10">
        <f t="shared" si="203"/>
        <v>1.0804381215185048</v>
      </c>
      <c r="H2566" s="14">
        <f t="shared" si="200"/>
        <v>121529.77501999005</v>
      </c>
      <c r="I2566" s="14">
        <f t="shared" si="201"/>
        <v>121529.77501999005</v>
      </c>
      <c r="J2566" s="16">
        <v>0.99521430916280285</v>
      </c>
      <c r="K2566" s="16">
        <f t="shared" si="204"/>
        <v>0.92555045965478067</v>
      </c>
      <c r="L2566" s="14">
        <v>1513965.3702211999</v>
      </c>
      <c r="M2566" s="14">
        <v>1506719.99979</v>
      </c>
      <c r="S2566" s="6"/>
      <c r="T2566" s="6"/>
    </row>
    <row r="2567" spans="1:20" x14ac:dyDescent="0.3">
      <c r="A2567" s="2">
        <v>48087</v>
      </c>
      <c r="B2567" t="s">
        <v>1586</v>
      </c>
      <c r="C2567" t="s">
        <v>1618</v>
      </c>
      <c r="D2567" s="14">
        <v>86340.464138900003</v>
      </c>
      <c r="E2567" s="11">
        <f t="shared" si="202"/>
        <v>6.3136346406005565E-5</v>
      </c>
      <c r="F2567">
        <v>0</v>
      </c>
      <c r="G2567" s="10">
        <f t="shared" si="203"/>
        <v>9.8292878118055543E+50</v>
      </c>
      <c r="H2567" s="14">
        <f t="shared" si="200"/>
        <v>86340.464138900003</v>
      </c>
      <c r="I2567" s="14">
        <f t="shared" si="201"/>
        <v>86340.464138900003</v>
      </c>
      <c r="J2567" s="16">
        <v>1</v>
      </c>
      <c r="K2567" s="16">
        <f t="shared" si="204"/>
        <v>1</v>
      </c>
      <c r="L2567" s="14">
        <v>80077.341625824803</v>
      </c>
      <c r="M2567" s="14">
        <v>80077.341625899993</v>
      </c>
      <c r="S2567" s="6"/>
      <c r="T2567" s="6"/>
    </row>
    <row r="2568" spans="1:20" x14ac:dyDescent="0.3">
      <c r="A2568" s="2">
        <v>48089</v>
      </c>
      <c r="B2568" t="s">
        <v>1586</v>
      </c>
      <c r="C2568" t="s">
        <v>1619</v>
      </c>
      <c r="D2568" s="14">
        <v>99487.831561600004</v>
      </c>
      <c r="E2568" s="11">
        <f t="shared" si="202"/>
        <v>7.2750340866253497E-5</v>
      </c>
      <c r="F2568">
        <v>126</v>
      </c>
      <c r="G2568" s="10">
        <f t="shared" si="203"/>
        <v>8.9889112565414764E-2</v>
      </c>
      <c r="H2568" s="14">
        <f t="shared" ref="H2568:H2631" si="205">MAX(0,D2568-8784*F2568)</f>
        <v>0</v>
      </c>
      <c r="I2568" s="14">
        <f t="shared" ref="I2568:I2631" si="206">D2568-8784*F2568</f>
        <v>-1007296.1684384</v>
      </c>
      <c r="J2568" s="16">
        <v>1</v>
      </c>
      <c r="K2568" s="16">
        <f t="shared" si="204"/>
        <v>1</v>
      </c>
      <c r="L2568" s="14">
        <v>92271.001263361701</v>
      </c>
      <c r="M2568" s="14">
        <v>92271.001263500002</v>
      </c>
      <c r="S2568" s="6"/>
      <c r="T2568" s="6"/>
    </row>
    <row r="2569" spans="1:20" x14ac:dyDescent="0.3">
      <c r="A2569" s="2">
        <v>48091</v>
      </c>
      <c r="B2569" t="s">
        <v>1586</v>
      </c>
      <c r="C2569" t="s">
        <v>1620</v>
      </c>
      <c r="D2569" s="14">
        <v>466157.518774</v>
      </c>
      <c r="E2569" s="11">
        <f t="shared" si="202"/>
        <v>3.408770485381163E-4</v>
      </c>
      <c r="F2569">
        <v>378</v>
      </c>
      <c r="G2569" s="10">
        <f t="shared" si="203"/>
        <v>0.14039400604935862</v>
      </c>
      <c r="H2569" s="14">
        <f t="shared" si="205"/>
        <v>0</v>
      </c>
      <c r="I2569" s="14">
        <f t="shared" si="206"/>
        <v>-2854194.481226</v>
      </c>
      <c r="J2569" s="16">
        <v>1</v>
      </c>
      <c r="K2569" s="16">
        <f t="shared" si="204"/>
        <v>1</v>
      </c>
      <c r="L2569" s="14">
        <v>432342.53202053299</v>
      </c>
      <c r="M2569" s="14">
        <v>432342.53201799898</v>
      </c>
      <c r="S2569" s="6"/>
      <c r="T2569" s="6"/>
    </row>
    <row r="2570" spans="1:20" x14ac:dyDescent="0.3">
      <c r="A2570" s="2">
        <v>48093</v>
      </c>
      <c r="B2570" t="s">
        <v>1586</v>
      </c>
      <c r="C2570" t="s">
        <v>673</v>
      </c>
      <c r="D2570" s="14">
        <v>0</v>
      </c>
      <c r="E2570" s="11">
        <f t="shared" si="202"/>
        <v>0</v>
      </c>
      <c r="F2570">
        <v>0</v>
      </c>
      <c r="G2570" s="10">
        <f t="shared" si="203"/>
        <v>0</v>
      </c>
      <c r="H2570" s="14">
        <f t="shared" si="205"/>
        <v>0</v>
      </c>
      <c r="I2570" s="14">
        <f t="shared" si="206"/>
        <v>0</v>
      </c>
      <c r="J2570" s="16">
        <v>1</v>
      </c>
      <c r="K2570" s="16">
        <f t="shared" si="204"/>
        <v>1</v>
      </c>
      <c r="L2570" s="14">
        <v>0</v>
      </c>
      <c r="M2570" s="14">
        <v>0</v>
      </c>
      <c r="S2570" s="6"/>
      <c r="T2570" s="6"/>
    </row>
    <row r="2571" spans="1:20" x14ac:dyDescent="0.3">
      <c r="A2571" s="2">
        <v>48095</v>
      </c>
      <c r="B2571" t="s">
        <v>1586</v>
      </c>
      <c r="C2571" t="s">
        <v>1621</v>
      </c>
      <c r="D2571" s="14">
        <v>13584.4632286</v>
      </c>
      <c r="E2571" s="11">
        <f t="shared" si="202"/>
        <v>9.9336201709635755E-6</v>
      </c>
      <c r="F2571">
        <v>0</v>
      </c>
      <c r="G2571" s="10">
        <f t="shared" si="203"/>
        <v>1.5465008229280509E+50</v>
      </c>
      <c r="H2571" s="14">
        <f t="shared" si="205"/>
        <v>13584.4632286</v>
      </c>
      <c r="I2571" s="14">
        <f t="shared" si="206"/>
        <v>13584.4632286</v>
      </c>
      <c r="J2571" s="16">
        <v>1</v>
      </c>
      <c r="K2571" s="16">
        <f t="shared" si="204"/>
        <v>1</v>
      </c>
      <c r="L2571" s="14">
        <v>12599.0485876739</v>
      </c>
      <c r="M2571" s="14">
        <v>12599.048587699999</v>
      </c>
      <c r="S2571" s="6"/>
      <c r="T2571" s="6"/>
    </row>
    <row r="2572" spans="1:20" x14ac:dyDescent="0.3">
      <c r="A2572" s="2">
        <v>48097</v>
      </c>
      <c r="B2572" t="s">
        <v>1586</v>
      </c>
      <c r="C2572" t="s">
        <v>1622</v>
      </c>
      <c r="D2572" s="14">
        <v>514973.39950699999</v>
      </c>
      <c r="E2572" s="11">
        <f t="shared" si="202"/>
        <v>3.7657359461082087E-4</v>
      </c>
      <c r="F2572">
        <v>101</v>
      </c>
      <c r="G2572" s="10">
        <f t="shared" si="203"/>
        <v>0.5804583936443849</v>
      </c>
      <c r="H2572" s="14">
        <f t="shared" si="205"/>
        <v>0</v>
      </c>
      <c r="I2572" s="14">
        <f t="shared" si="206"/>
        <v>-372210.60049300001</v>
      </c>
      <c r="J2572" s="16">
        <v>1</v>
      </c>
      <c r="K2572" s="16">
        <f t="shared" si="204"/>
        <v>1</v>
      </c>
      <c r="L2572" s="14">
        <v>477617.31710730802</v>
      </c>
      <c r="M2572" s="14">
        <v>477617.317102</v>
      </c>
      <c r="S2572" s="6"/>
      <c r="T2572" s="6"/>
    </row>
    <row r="2573" spans="1:20" x14ac:dyDescent="0.3">
      <c r="A2573" s="2">
        <v>48099</v>
      </c>
      <c r="B2573" t="s">
        <v>1586</v>
      </c>
      <c r="C2573" t="s">
        <v>1623</v>
      </c>
      <c r="D2573" s="14">
        <v>49820.860842399998</v>
      </c>
      <c r="E2573" s="11">
        <f t="shared" si="202"/>
        <v>3.643143640426623E-5</v>
      </c>
      <c r="F2573">
        <v>4</v>
      </c>
      <c r="G2573" s="10">
        <f t="shared" si="203"/>
        <v>1.4179434438296903</v>
      </c>
      <c r="H2573" s="14">
        <f t="shared" si="205"/>
        <v>14684.860842399998</v>
      </c>
      <c r="I2573" s="14">
        <f t="shared" si="206"/>
        <v>14684.860842399998</v>
      </c>
      <c r="J2573" s="16">
        <v>1</v>
      </c>
      <c r="K2573" s="16">
        <f t="shared" si="204"/>
        <v>1</v>
      </c>
      <c r="L2573" s="14">
        <v>46206.864110780603</v>
      </c>
      <c r="M2573" s="14">
        <v>46206.864110399998</v>
      </c>
      <c r="S2573" s="6"/>
      <c r="T2573" s="6"/>
    </row>
    <row r="2574" spans="1:20" x14ac:dyDescent="0.3">
      <c r="A2574" s="2">
        <v>48101</v>
      </c>
      <c r="B2574" t="s">
        <v>1586</v>
      </c>
      <c r="C2574" t="s">
        <v>1624</v>
      </c>
      <c r="D2574" s="14">
        <v>0</v>
      </c>
      <c r="E2574" s="11">
        <f t="shared" si="202"/>
        <v>0</v>
      </c>
      <c r="F2574">
        <v>18</v>
      </c>
      <c r="G2574" s="10">
        <f t="shared" si="203"/>
        <v>0</v>
      </c>
      <c r="H2574" s="14">
        <f t="shared" si="205"/>
        <v>0</v>
      </c>
      <c r="I2574" s="14">
        <f t="shared" si="206"/>
        <v>-158112</v>
      </c>
      <c r="J2574" s="16">
        <v>1</v>
      </c>
      <c r="K2574" s="16">
        <f t="shared" si="204"/>
        <v>1</v>
      </c>
      <c r="L2574" s="14">
        <v>0</v>
      </c>
      <c r="M2574" s="14">
        <v>0</v>
      </c>
      <c r="S2574" s="6"/>
      <c r="T2574" s="6"/>
    </row>
    <row r="2575" spans="1:20" x14ac:dyDescent="0.3">
      <c r="A2575" s="2">
        <v>48103</v>
      </c>
      <c r="B2575" t="s">
        <v>1586</v>
      </c>
      <c r="C2575" t="s">
        <v>1625</v>
      </c>
      <c r="D2575" s="14">
        <v>0</v>
      </c>
      <c r="E2575" s="11">
        <f t="shared" si="202"/>
        <v>0</v>
      </c>
      <c r="F2575">
        <v>0</v>
      </c>
      <c r="G2575" s="10">
        <f t="shared" si="203"/>
        <v>0</v>
      </c>
      <c r="H2575" s="14">
        <f t="shared" si="205"/>
        <v>0</v>
      </c>
      <c r="I2575" s="14">
        <f t="shared" si="206"/>
        <v>0</v>
      </c>
      <c r="J2575" s="16">
        <v>1</v>
      </c>
      <c r="K2575" s="16">
        <f t="shared" si="204"/>
        <v>1</v>
      </c>
      <c r="L2575" s="14">
        <v>0</v>
      </c>
      <c r="M2575" s="14">
        <v>0</v>
      </c>
      <c r="S2575" s="6"/>
      <c r="T2575" s="6"/>
    </row>
    <row r="2576" spans="1:20" x14ac:dyDescent="0.3">
      <c r="A2576" s="2">
        <v>48105</v>
      </c>
      <c r="B2576" t="s">
        <v>1586</v>
      </c>
      <c r="C2576" t="s">
        <v>1564</v>
      </c>
      <c r="D2576" s="14">
        <v>98273.369633900002</v>
      </c>
      <c r="E2576" s="11">
        <f t="shared" si="202"/>
        <v>7.1862267241344326E-5</v>
      </c>
      <c r="F2576">
        <v>36</v>
      </c>
      <c r="G2576" s="10">
        <f t="shared" si="203"/>
        <v>0.31077138241847552</v>
      </c>
      <c r="H2576" s="14">
        <f t="shared" si="205"/>
        <v>0</v>
      </c>
      <c r="I2576" s="14">
        <f t="shared" si="206"/>
        <v>-217950.6303661</v>
      </c>
      <c r="J2576" s="16">
        <v>1</v>
      </c>
      <c r="K2576" s="16">
        <f t="shared" si="204"/>
        <v>1</v>
      </c>
      <c r="L2576" s="14">
        <v>91144.636195523693</v>
      </c>
      <c r="M2576" s="14">
        <v>91144.636195800005</v>
      </c>
      <c r="S2576" s="6"/>
      <c r="T2576" s="6"/>
    </row>
    <row r="2577" spans="1:20" x14ac:dyDescent="0.3">
      <c r="A2577" s="2">
        <v>48107</v>
      </c>
      <c r="B2577" t="s">
        <v>1586</v>
      </c>
      <c r="C2577" t="s">
        <v>1626</v>
      </c>
      <c r="D2577" s="14">
        <v>32384.136741999999</v>
      </c>
      <c r="E2577" s="11">
        <f t="shared" si="202"/>
        <v>2.3680855735418487E-5</v>
      </c>
      <c r="F2577">
        <v>18</v>
      </c>
      <c r="G2577" s="10">
        <f t="shared" si="203"/>
        <v>0.20481770353926329</v>
      </c>
      <c r="H2577" s="14">
        <f t="shared" si="205"/>
        <v>0</v>
      </c>
      <c r="I2577" s="14">
        <f t="shared" si="206"/>
        <v>-125727.863258</v>
      </c>
      <c r="J2577" s="16">
        <v>1</v>
      </c>
      <c r="K2577" s="16">
        <f t="shared" si="204"/>
        <v>1</v>
      </c>
      <c r="L2577" s="14">
        <v>30034.996996822199</v>
      </c>
      <c r="M2577" s="14">
        <v>30034.9969968</v>
      </c>
      <c r="S2577" s="6"/>
      <c r="T2577" s="6"/>
    </row>
    <row r="2578" spans="1:20" x14ac:dyDescent="0.3">
      <c r="A2578" s="2">
        <v>48109</v>
      </c>
      <c r="B2578" t="s">
        <v>1586</v>
      </c>
      <c r="C2578" t="s">
        <v>1627</v>
      </c>
      <c r="D2578" s="14">
        <v>757.75436118799996</v>
      </c>
      <c r="E2578" s="11">
        <f t="shared" si="202"/>
        <v>5.5410684104803487E-7</v>
      </c>
      <c r="F2578">
        <v>209</v>
      </c>
      <c r="G2578" s="10">
        <f t="shared" si="203"/>
        <v>4.1275261305243982E-4</v>
      </c>
      <c r="H2578" s="14">
        <f t="shared" si="205"/>
        <v>0</v>
      </c>
      <c r="I2578" s="14">
        <f t="shared" si="206"/>
        <v>-1835098.245638812</v>
      </c>
      <c r="J2578" s="16">
        <v>1</v>
      </c>
      <c r="K2578" s="16">
        <f t="shared" si="204"/>
        <v>1</v>
      </c>
      <c r="L2578" s="14">
        <v>702.78698933704595</v>
      </c>
      <c r="M2578" s="14">
        <v>702.78698933999999</v>
      </c>
      <c r="S2578" s="6"/>
      <c r="T2578" s="6"/>
    </row>
    <row r="2579" spans="1:20" x14ac:dyDescent="0.3">
      <c r="A2579" s="2">
        <v>48111</v>
      </c>
      <c r="B2579" t="s">
        <v>1586</v>
      </c>
      <c r="C2579" t="s">
        <v>1628</v>
      </c>
      <c r="D2579" s="14">
        <v>283783.71497899998</v>
      </c>
      <c r="E2579" s="11">
        <f t="shared" si="202"/>
        <v>2.0751645375073798E-4</v>
      </c>
      <c r="F2579">
        <v>18</v>
      </c>
      <c r="G2579" s="10">
        <f t="shared" si="203"/>
        <v>1.7948271793349018</v>
      </c>
      <c r="H2579" s="14">
        <f t="shared" si="205"/>
        <v>125671.71497899998</v>
      </c>
      <c r="I2579" s="14">
        <f t="shared" si="206"/>
        <v>125671.71497899998</v>
      </c>
      <c r="J2579" s="16">
        <v>0.59909248706376228</v>
      </c>
      <c r="K2579" s="16">
        <f t="shared" si="204"/>
        <v>0.5571567065139742</v>
      </c>
      <c r="L2579" s="14">
        <v>263198.09279404202</v>
      </c>
      <c r="M2579" s="14">
        <v>157679.999981</v>
      </c>
      <c r="S2579" s="6"/>
      <c r="T2579" s="6"/>
    </row>
    <row r="2580" spans="1:20" x14ac:dyDescent="0.3">
      <c r="A2580" s="2">
        <v>48113</v>
      </c>
      <c r="B2580" t="s">
        <v>1586</v>
      </c>
      <c r="C2580" t="s">
        <v>199</v>
      </c>
      <c r="D2580" s="14">
        <v>4726378.2673899997</v>
      </c>
      <c r="E2580" s="11">
        <f t="shared" si="202"/>
        <v>3.45615764881332E-3</v>
      </c>
      <c r="F2580">
        <v>652</v>
      </c>
      <c r="G2580" s="10">
        <f t="shared" si="203"/>
        <v>0.82525574025242487</v>
      </c>
      <c r="H2580" s="14">
        <f t="shared" si="205"/>
        <v>0</v>
      </c>
      <c r="I2580" s="14">
        <f t="shared" si="206"/>
        <v>-1000789.7326100003</v>
      </c>
      <c r="J2580" s="16">
        <v>1</v>
      </c>
      <c r="K2580" s="16">
        <f t="shared" si="204"/>
        <v>1</v>
      </c>
      <c r="L2580" s="14">
        <v>4383527.5957020596</v>
      </c>
      <c r="M2580" s="14">
        <v>4383527.59571</v>
      </c>
      <c r="S2580" s="6"/>
      <c r="T2580" s="6"/>
    </row>
    <row r="2581" spans="1:20" x14ac:dyDescent="0.3">
      <c r="A2581" s="2">
        <v>48115</v>
      </c>
      <c r="B2581" t="s">
        <v>1586</v>
      </c>
      <c r="C2581" t="s">
        <v>61</v>
      </c>
      <c r="D2581" s="14">
        <v>0</v>
      </c>
      <c r="E2581" s="11">
        <f t="shared" si="202"/>
        <v>0</v>
      </c>
      <c r="F2581">
        <v>0</v>
      </c>
      <c r="G2581" s="10">
        <f t="shared" si="203"/>
        <v>0</v>
      </c>
      <c r="H2581" s="14">
        <f t="shared" si="205"/>
        <v>0</v>
      </c>
      <c r="I2581" s="14">
        <f t="shared" si="206"/>
        <v>0</v>
      </c>
      <c r="J2581" s="16">
        <v>1</v>
      </c>
      <c r="K2581" s="16">
        <f t="shared" si="204"/>
        <v>1</v>
      </c>
      <c r="L2581" s="14">
        <v>0</v>
      </c>
      <c r="M2581" s="14">
        <v>0</v>
      </c>
      <c r="S2581" s="6"/>
      <c r="T2581" s="6"/>
    </row>
    <row r="2582" spans="1:20" x14ac:dyDescent="0.3">
      <c r="A2582" s="2">
        <v>48117</v>
      </c>
      <c r="B2582" t="s">
        <v>1586</v>
      </c>
      <c r="C2582" t="s">
        <v>1629</v>
      </c>
      <c r="D2582" s="14">
        <v>89542.450956899993</v>
      </c>
      <c r="E2582" s="11">
        <f t="shared" si="202"/>
        <v>6.5477794890733229E-5</v>
      </c>
      <c r="F2582">
        <v>127</v>
      </c>
      <c r="G2582" s="10">
        <f t="shared" si="203"/>
        <v>8.0266241911653963E-2</v>
      </c>
      <c r="H2582" s="14">
        <f t="shared" si="205"/>
        <v>0</v>
      </c>
      <c r="I2582" s="14">
        <f t="shared" si="206"/>
        <v>-1026025.5490431</v>
      </c>
      <c r="J2582" s="16">
        <v>1</v>
      </c>
      <c r="K2582" s="16">
        <f t="shared" si="204"/>
        <v>1</v>
      </c>
      <c r="L2582" s="14">
        <v>83047.056869640597</v>
      </c>
      <c r="M2582" s="14">
        <v>83047.056869299995</v>
      </c>
      <c r="S2582" s="6"/>
      <c r="T2582" s="6"/>
    </row>
    <row r="2583" spans="1:20" x14ac:dyDescent="0.3">
      <c r="A2583" s="2">
        <v>48119</v>
      </c>
      <c r="B2583" t="s">
        <v>1586</v>
      </c>
      <c r="C2583" t="s">
        <v>384</v>
      </c>
      <c r="D2583" s="14">
        <v>0</v>
      </c>
      <c r="E2583" s="11">
        <f t="shared" si="202"/>
        <v>0</v>
      </c>
      <c r="F2583">
        <v>0</v>
      </c>
      <c r="G2583" s="10">
        <f t="shared" si="203"/>
        <v>0</v>
      </c>
      <c r="H2583" s="14">
        <f t="shared" si="205"/>
        <v>0</v>
      </c>
      <c r="I2583" s="14">
        <f t="shared" si="206"/>
        <v>0</v>
      </c>
      <c r="J2583" s="16">
        <v>1</v>
      </c>
      <c r="K2583" s="16">
        <f t="shared" si="204"/>
        <v>1</v>
      </c>
      <c r="L2583" s="14">
        <v>0</v>
      </c>
      <c r="M2583" s="14">
        <v>0</v>
      </c>
      <c r="S2583" s="6"/>
      <c r="T2583" s="6"/>
    </row>
    <row r="2584" spans="1:20" x14ac:dyDescent="0.3">
      <c r="A2584" s="2">
        <v>48121</v>
      </c>
      <c r="B2584" t="s">
        <v>1586</v>
      </c>
      <c r="C2584" t="s">
        <v>1630</v>
      </c>
      <c r="D2584" s="14">
        <v>1615576.3144100001</v>
      </c>
      <c r="E2584" s="11">
        <f t="shared" si="202"/>
        <v>1.1813879720154472E-3</v>
      </c>
      <c r="F2584">
        <v>234</v>
      </c>
      <c r="G2584" s="10">
        <f t="shared" si="203"/>
        <v>0.78599411245485196</v>
      </c>
      <c r="H2584" s="14">
        <f t="shared" si="205"/>
        <v>0</v>
      </c>
      <c r="I2584" s="14">
        <f t="shared" si="206"/>
        <v>-439879.68558999989</v>
      </c>
      <c r="J2584" s="16">
        <v>1</v>
      </c>
      <c r="K2584" s="16">
        <f t="shared" si="204"/>
        <v>1</v>
      </c>
      <c r="L2584" s="14">
        <v>1498382.68467113</v>
      </c>
      <c r="M2584" s="14">
        <v>1498382.68472</v>
      </c>
      <c r="S2584" s="6"/>
      <c r="T2584" s="6"/>
    </row>
    <row r="2585" spans="1:20" x14ac:dyDescent="0.3">
      <c r="A2585" s="2">
        <v>48123</v>
      </c>
      <c r="B2585" t="s">
        <v>1586</v>
      </c>
      <c r="C2585" t="s">
        <v>531</v>
      </c>
      <c r="D2585" s="14">
        <v>0</v>
      </c>
      <c r="E2585" s="11">
        <f t="shared" si="202"/>
        <v>0</v>
      </c>
      <c r="F2585">
        <v>0</v>
      </c>
      <c r="G2585" s="10">
        <f t="shared" si="203"/>
        <v>0</v>
      </c>
      <c r="H2585" s="14">
        <f t="shared" si="205"/>
        <v>0</v>
      </c>
      <c r="I2585" s="14">
        <f t="shared" si="206"/>
        <v>0</v>
      </c>
      <c r="J2585" s="16">
        <v>1</v>
      </c>
      <c r="K2585" s="16">
        <f t="shared" si="204"/>
        <v>1</v>
      </c>
      <c r="L2585" s="14">
        <v>0</v>
      </c>
      <c r="M2585" s="14">
        <v>0</v>
      </c>
      <c r="S2585" s="6"/>
      <c r="T2585" s="6"/>
    </row>
    <row r="2586" spans="1:20" x14ac:dyDescent="0.3">
      <c r="A2586" s="2">
        <v>48125</v>
      </c>
      <c r="B2586" t="s">
        <v>1586</v>
      </c>
      <c r="C2586" t="s">
        <v>1631</v>
      </c>
      <c r="D2586" s="14">
        <v>0</v>
      </c>
      <c r="E2586" s="11">
        <f t="shared" si="202"/>
        <v>0</v>
      </c>
      <c r="F2586">
        <v>18</v>
      </c>
      <c r="G2586" s="10">
        <f t="shared" si="203"/>
        <v>0</v>
      </c>
      <c r="H2586" s="14">
        <f t="shared" si="205"/>
        <v>0</v>
      </c>
      <c r="I2586" s="14">
        <f t="shared" si="206"/>
        <v>-158112</v>
      </c>
      <c r="J2586" s="16">
        <v>1</v>
      </c>
      <c r="K2586" s="16">
        <f t="shared" si="204"/>
        <v>1</v>
      </c>
      <c r="L2586" s="14">
        <v>0</v>
      </c>
      <c r="M2586" s="14">
        <v>0</v>
      </c>
      <c r="S2586" s="6"/>
      <c r="T2586" s="6"/>
    </row>
    <row r="2587" spans="1:20" x14ac:dyDescent="0.3">
      <c r="A2587" s="2">
        <v>48127</v>
      </c>
      <c r="B2587" t="s">
        <v>1586</v>
      </c>
      <c r="C2587" t="s">
        <v>1632</v>
      </c>
      <c r="D2587" s="14">
        <v>244221.77893</v>
      </c>
      <c r="E2587" s="11">
        <f t="shared" si="202"/>
        <v>1.7858684208147963E-4</v>
      </c>
      <c r="F2587">
        <v>0</v>
      </c>
      <c r="G2587" s="10">
        <f t="shared" si="203"/>
        <v>2.7803025834471768E+51</v>
      </c>
      <c r="H2587" s="14">
        <f t="shared" si="205"/>
        <v>244221.77893</v>
      </c>
      <c r="I2587" s="14">
        <f t="shared" si="206"/>
        <v>244221.77893</v>
      </c>
      <c r="J2587" s="16">
        <v>0.46409372208271465</v>
      </c>
      <c r="K2587" s="16">
        <f t="shared" si="204"/>
        <v>0.4316076987966439</v>
      </c>
      <c r="L2587" s="14">
        <v>226505.97282272999</v>
      </c>
      <c r="M2587" s="14">
        <v>105119.9999824</v>
      </c>
      <c r="S2587" s="6"/>
      <c r="T2587" s="6"/>
    </row>
    <row r="2588" spans="1:20" x14ac:dyDescent="0.3">
      <c r="A2588" s="2">
        <v>48129</v>
      </c>
      <c r="B2588" t="s">
        <v>1586</v>
      </c>
      <c r="C2588" t="s">
        <v>1633</v>
      </c>
      <c r="D2588" s="14">
        <v>0</v>
      </c>
      <c r="E2588" s="11">
        <f t="shared" si="202"/>
        <v>0</v>
      </c>
      <c r="F2588">
        <v>72</v>
      </c>
      <c r="G2588" s="10">
        <f t="shared" si="203"/>
        <v>0</v>
      </c>
      <c r="H2588" s="14">
        <f t="shared" si="205"/>
        <v>0</v>
      </c>
      <c r="I2588" s="14">
        <f t="shared" si="206"/>
        <v>-632448</v>
      </c>
      <c r="J2588" s="16">
        <v>1</v>
      </c>
      <c r="K2588" s="16">
        <f t="shared" si="204"/>
        <v>1</v>
      </c>
      <c r="L2588" s="14">
        <v>0</v>
      </c>
      <c r="M2588" s="14">
        <v>0</v>
      </c>
      <c r="S2588" s="6"/>
      <c r="T2588" s="6"/>
    </row>
    <row r="2589" spans="1:20" x14ac:dyDescent="0.3">
      <c r="A2589" s="2">
        <v>48131</v>
      </c>
      <c r="B2589" t="s">
        <v>1586</v>
      </c>
      <c r="C2589" t="s">
        <v>448</v>
      </c>
      <c r="D2589" s="14">
        <v>84742.2942264999</v>
      </c>
      <c r="E2589" s="11">
        <f t="shared" si="202"/>
        <v>6.1967686841671725E-5</v>
      </c>
      <c r="F2589">
        <v>0</v>
      </c>
      <c r="G2589" s="10">
        <f t="shared" si="203"/>
        <v>9.6473467926343239E+50</v>
      </c>
      <c r="H2589" s="14">
        <f t="shared" si="205"/>
        <v>84742.2942264999</v>
      </c>
      <c r="I2589" s="14">
        <f t="shared" si="206"/>
        <v>84742.2942264999</v>
      </c>
      <c r="J2589" s="16">
        <v>1</v>
      </c>
      <c r="K2589" s="16">
        <f t="shared" si="204"/>
        <v>1</v>
      </c>
      <c r="L2589" s="14">
        <v>78595.102685961494</v>
      </c>
      <c r="M2589" s="14">
        <v>78595.102685699996</v>
      </c>
      <c r="S2589" s="6"/>
      <c r="T2589" s="6"/>
    </row>
    <row r="2590" spans="1:20" x14ac:dyDescent="0.3">
      <c r="A2590" s="2">
        <v>48133</v>
      </c>
      <c r="B2590" t="s">
        <v>1586</v>
      </c>
      <c r="C2590" t="s">
        <v>1634</v>
      </c>
      <c r="D2590" s="14">
        <v>388958.21051399998</v>
      </c>
      <c r="E2590" s="11">
        <f t="shared" si="202"/>
        <v>2.8442515987596825E-4</v>
      </c>
      <c r="F2590">
        <v>114</v>
      </c>
      <c r="G2590" s="10">
        <f t="shared" si="203"/>
        <v>0.38842373944851882</v>
      </c>
      <c r="H2590" s="14">
        <f t="shared" si="205"/>
        <v>0</v>
      </c>
      <c r="I2590" s="14">
        <f t="shared" si="206"/>
        <v>-612417.78948600008</v>
      </c>
      <c r="J2590" s="16">
        <v>1</v>
      </c>
      <c r="K2590" s="16">
        <f t="shared" si="204"/>
        <v>1</v>
      </c>
      <c r="L2590" s="14">
        <v>360743.248392371</v>
      </c>
      <c r="M2590" s="14">
        <v>360743.24839700002</v>
      </c>
      <c r="S2590" s="6"/>
      <c r="T2590" s="6"/>
    </row>
    <row r="2591" spans="1:20" x14ac:dyDescent="0.3">
      <c r="A2591" s="2">
        <v>48135</v>
      </c>
      <c r="B2591" t="s">
        <v>1586</v>
      </c>
      <c r="C2591" t="s">
        <v>1635</v>
      </c>
      <c r="D2591" s="14">
        <v>511416.03739999997</v>
      </c>
      <c r="E2591" s="11">
        <f t="shared" si="202"/>
        <v>3.7397227843167884E-4</v>
      </c>
      <c r="F2591">
        <v>90</v>
      </c>
      <c r="G2591" s="10">
        <f t="shared" si="203"/>
        <v>0.64690350814612418</v>
      </c>
      <c r="H2591" s="14">
        <f t="shared" si="205"/>
        <v>0</v>
      </c>
      <c r="I2591" s="14">
        <f t="shared" si="206"/>
        <v>-279143.96260000003</v>
      </c>
      <c r="J2591" s="16">
        <v>1</v>
      </c>
      <c r="K2591" s="16">
        <f t="shared" si="204"/>
        <v>1</v>
      </c>
      <c r="L2591" s="14">
        <v>474318.00544957898</v>
      </c>
      <c r="M2591" s="14">
        <v>474318.005451</v>
      </c>
      <c r="S2591" s="6"/>
      <c r="T2591" s="6"/>
    </row>
    <row r="2592" spans="1:20" x14ac:dyDescent="0.3">
      <c r="A2592" s="2">
        <v>48137</v>
      </c>
      <c r="B2592" t="s">
        <v>1586</v>
      </c>
      <c r="C2592" t="s">
        <v>534</v>
      </c>
      <c r="D2592" s="14">
        <v>0</v>
      </c>
      <c r="E2592" s="11">
        <f t="shared" si="202"/>
        <v>0</v>
      </c>
      <c r="F2592">
        <v>2</v>
      </c>
      <c r="G2592" s="10">
        <f t="shared" si="203"/>
        <v>0</v>
      </c>
      <c r="H2592" s="14">
        <f t="shared" si="205"/>
        <v>0</v>
      </c>
      <c r="I2592" s="14">
        <f t="shared" si="206"/>
        <v>-17568</v>
      </c>
      <c r="J2592" s="16">
        <v>1</v>
      </c>
      <c r="K2592" s="16">
        <f t="shared" si="204"/>
        <v>1</v>
      </c>
      <c r="L2592" s="14">
        <v>0</v>
      </c>
      <c r="M2592" s="14">
        <v>0</v>
      </c>
      <c r="S2592" s="6"/>
      <c r="T2592" s="6"/>
    </row>
    <row r="2593" spans="1:20" x14ac:dyDescent="0.3">
      <c r="A2593" s="2">
        <v>48139</v>
      </c>
      <c r="B2593" t="s">
        <v>1586</v>
      </c>
      <c r="C2593" t="s">
        <v>677</v>
      </c>
      <c r="D2593" s="14">
        <v>1548277.6137000001</v>
      </c>
      <c r="E2593" s="11">
        <f t="shared" si="202"/>
        <v>1.1321758890937583E-3</v>
      </c>
      <c r="F2593">
        <v>192</v>
      </c>
      <c r="G2593" s="10">
        <f t="shared" si="203"/>
        <v>0.91802662849356798</v>
      </c>
      <c r="H2593" s="14">
        <f t="shared" si="205"/>
        <v>0</v>
      </c>
      <c r="I2593" s="14">
        <f t="shared" si="206"/>
        <v>-138250.3862999999</v>
      </c>
      <c r="J2593" s="16">
        <v>1</v>
      </c>
      <c r="K2593" s="16">
        <f t="shared" si="204"/>
        <v>1</v>
      </c>
      <c r="L2593" s="14">
        <v>1435965.82017202</v>
      </c>
      <c r="M2593" s="14">
        <v>1435965.82014</v>
      </c>
      <c r="S2593" s="6"/>
      <c r="T2593" s="6"/>
    </row>
    <row r="2594" spans="1:20" x14ac:dyDescent="0.3">
      <c r="A2594" s="2">
        <v>48141</v>
      </c>
      <c r="B2594" t="s">
        <v>1586</v>
      </c>
      <c r="C2594" t="s">
        <v>388</v>
      </c>
      <c r="D2594" s="14">
        <v>4956414.6206999999</v>
      </c>
      <c r="E2594" s="11">
        <f t="shared" si="202"/>
        <v>3.6243714177964189E-3</v>
      </c>
      <c r="F2594">
        <v>1319</v>
      </c>
      <c r="G2594" s="10">
        <f t="shared" si="203"/>
        <v>0.42778988027546117</v>
      </c>
      <c r="H2594" s="14">
        <f t="shared" si="205"/>
        <v>0</v>
      </c>
      <c r="I2594" s="14">
        <f t="shared" si="206"/>
        <v>-6629681.3793000001</v>
      </c>
      <c r="J2594" s="16">
        <v>1</v>
      </c>
      <c r="K2594" s="16">
        <f t="shared" si="204"/>
        <v>1</v>
      </c>
      <c r="L2594" s="14">
        <v>4596877.1512952698</v>
      </c>
      <c r="M2594" s="14">
        <v>4596877.1513200002</v>
      </c>
      <c r="S2594" s="6"/>
      <c r="T2594" s="6"/>
    </row>
    <row r="2595" spans="1:20" x14ac:dyDescent="0.3">
      <c r="A2595" s="2">
        <v>48143</v>
      </c>
      <c r="B2595" t="s">
        <v>1586</v>
      </c>
      <c r="C2595" t="s">
        <v>1636</v>
      </c>
      <c r="D2595" s="14">
        <v>0</v>
      </c>
      <c r="E2595" s="11">
        <f t="shared" si="202"/>
        <v>0</v>
      </c>
      <c r="F2595">
        <v>20</v>
      </c>
      <c r="G2595" s="10">
        <f t="shared" si="203"/>
        <v>0</v>
      </c>
      <c r="H2595" s="14">
        <f t="shared" si="205"/>
        <v>0</v>
      </c>
      <c r="I2595" s="14">
        <f t="shared" si="206"/>
        <v>-175680</v>
      </c>
      <c r="J2595" s="16">
        <v>1</v>
      </c>
      <c r="K2595" s="16">
        <f t="shared" si="204"/>
        <v>1</v>
      </c>
      <c r="L2595" s="14">
        <v>0</v>
      </c>
      <c r="M2595" s="14">
        <v>0</v>
      </c>
      <c r="S2595" s="6"/>
      <c r="T2595" s="6"/>
    </row>
    <row r="2596" spans="1:20" x14ac:dyDescent="0.3">
      <c r="A2596" s="2">
        <v>48145</v>
      </c>
      <c r="B2596" t="s">
        <v>1586</v>
      </c>
      <c r="C2596" t="s">
        <v>1637</v>
      </c>
      <c r="D2596" s="14">
        <v>0</v>
      </c>
      <c r="E2596" s="11">
        <f t="shared" si="202"/>
        <v>0</v>
      </c>
      <c r="F2596">
        <v>18</v>
      </c>
      <c r="G2596" s="10">
        <f t="shared" si="203"/>
        <v>0</v>
      </c>
      <c r="H2596" s="14">
        <f t="shared" si="205"/>
        <v>0</v>
      </c>
      <c r="I2596" s="14">
        <f t="shared" si="206"/>
        <v>-158112</v>
      </c>
      <c r="J2596" s="16">
        <v>1</v>
      </c>
      <c r="K2596" s="16">
        <f t="shared" si="204"/>
        <v>1</v>
      </c>
      <c r="L2596" s="14">
        <v>0</v>
      </c>
      <c r="M2596" s="14">
        <v>0</v>
      </c>
      <c r="S2596" s="6"/>
      <c r="T2596" s="6"/>
    </row>
    <row r="2597" spans="1:20" x14ac:dyDescent="0.3">
      <c r="A2597" s="2">
        <v>48147</v>
      </c>
      <c r="B2597" t="s">
        <v>1586</v>
      </c>
      <c r="C2597" t="s">
        <v>74</v>
      </c>
      <c r="D2597" s="14">
        <v>50484.7024351</v>
      </c>
      <c r="E2597" s="11">
        <f t="shared" si="202"/>
        <v>3.6916869661701529E-5</v>
      </c>
      <c r="F2597">
        <v>2</v>
      </c>
      <c r="G2597" s="10">
        <f t="shared" si="203"/>
        <v>2.8736738635644352</v>
      </c>
      <c r="H2597" s="14">
        <f t="shared" si="205"/>
        <v>32916.7024351</v>
      </c>
      <c r="I2597" s="14">
        <f t="shared" si="206"/>
        <v>32916.7024351</v>
      </c>
      <c r="J2597" s="16">
        <v>1</v>
      </c>
      <c r="K2597" s="16">
        <f t="shared" si="204"/>
        <v>1</v>
      </c>
      <c r="L2597" s="14">
        <v>46822.550749079499</v>
      </c>
      <c r="M2597" s="14">
        <v>46822.550749399998</v>
      </c>
      <c r="S2597" s="6"/>
      <c r="T2597" s="6"/>
    </row>
    <row r="2598" spans="1:20" x14ac:dyDescent="0.3">
      <c r="A2598" s="2">
        <v>48149</v>
      </c>
      <c r="B2598" t="s">
        <v>1586</v>
      </c>
      <c r="C2598" t="s">
        <v>75</v>
      </c>
      <c r="D2598" s="14">
        <v>162911.88667899999</v>
      </c>
      <c r="E2598" s="11">
        <f t="shared" si="202"/>
        <v>1.1912909449356486E-4</v>
      </c>
      <c r="F2598">
        <v>101</v>
      </c>
      <c r="G2598" s="10">
        <f t="shared" si="203"/>
        <v>0.18362807115434904</v>
      </c>
      <c r="H2598" s="14">
        <f t="shared" si="205"/>
        <v>0</v>
      </c>
      <c r="I2598" s="14">
        <f t="shared" si="206"/>
        <v>-724272.11332100001</v>
      </c>
      <c r="J2598" s="16">
        <v>1</v>
      </c>
      <c r="K2598" s="16">
        <f t="shared" si="204"/>
        <v>1</v>
      </c>
      <c r="L2598" s="14">
        <v>151094.286263463</v>
      </c>
      <c r="M2598" s="14">
        <v>151094.28626299999</v>
      </c>
      <c r="S2598" s="6"/>
      <c r="T2598" s="6"/>
    </row>
    <row r="2599" spans="1:20" x14ac:dyDescent="0.3">
      <c r="A2599" s="2">
        <v>48151</v>
      </c>
      <c r="B2599" t="s">
        <v>1586</v>
      </c>
      <c r="C2599" t="s">
        <v>1638</v>
      </c>
      <c r="D2599" s="14">
        <v>0</v>
      </c>
      <c r="E2599" s="11">
        <f t="shared" si="202"/>
        <v>0</v>
      </c>
      <c r="F2599">
        <v>0</v>
      </c>
      <c r="G2599" s="10">
        <f t="shared" si="203"/>
        <v>0</v>
      </c>
      <c r="H2599" s="14">
        <f t="shared" si="205"/>
        <v>0</v>
      </c>
      <c r="I2599" s="14">
        <f t="shared" si="206"/>
        <v>0</v>
      </c>
      <c r="J2599" s="16">
        <v>1</v>
      </c>
      <c r="K2599" s="16">
        <f t="shared" si="204"/>
        <v>1</v>
      </c>
      <c r="L2599" s="14">
        <v>0</v>
      </c>
      <c r="M2599" s="14">
        <v>0</v>
      </c>
      <c r="S2599" s="6"/>
      <c r="T2599" s="6"/>
    </row>
    <row r="2600" spans="1:20" x14ac:dyDescent="0.3">
      <c r="A2600" s="2">
        <v>48153</v>
      </c>
      <c r="B2600" t="s">
        <v>1586</v>
      </c>
      <c r="C2600" t="s">
        <v>76</v>
      </c>
      <c r="D2600" s="14">
        <v>0</v>
      </c>
      <c r="E2600" s="11">
        <f t="shared" si="202"/>
        <v>0</v>
      </c>
      <c r="F2600">
        <v>36</v>
      </c>
      <c r="G2600" s="10">
        <f t="shared" si="203"/>
        <v>0</v>
      </c>
      <c r="H2600" s="14">
        <f t="shared" si="205"/>
        <v>0</v>
      </c>
      <c r="I2600" s="14">
        <f t="shared" si="206"/>
        <v>-316224</v>
      </c>
      <c r="J2600" s="16">
        <v>1</v>
      </c>
      <c r="K2600" s="16">
        <f t="shared" si="204"/>
        <v>1</v>
      </c>
      <c r="L2600" s="14">
        <v>0</v>
      </c>
      <c r="M2600" s="14">
        <v>0</v>
      </c>
      <c r="S2600" s="6"/>
      <c r="T2600" s="6"/>
    </row>
    <row r="2601" spans="1:20" x14ac:dyDescent="0.3">
      <c r="A2601" s="2">
        <v>48155</v>
      </c>
      <c r="B2601" t="s">
        <v>1586</v>
      </c>
      <c r="C2601" t="s">
        <v>1639</v>
      </c>
      <c r="D2601" s="14">
        <v>0</v>
      </c>
      <c r="E2601" s="11">
        <f t="shared" si="202"/>
        <v>0</v>
      </c>
      <c r="F2601">
        <v>18</v>
      </c>
      <c r="G2601" s="10">
        <f t="shared" si="203"/>
        <v>0</v>
      </c>
      <c r="H2601" s="14">
        <f t="shared" si="205"/>
        <v>0</v>
      </c>
      <c r="I2601" s="14">
        <f t="shared" si="206"/>
        <v>-158112</v>
      </c>
      <c r="J2601" s="16">
        <v>1</v>
      </c>
      <c r="K2601" s="16">
        <f t="shared" si="204"/>
        <v>1</v>
      </c>
      <c r="L2601" s="14">
        <v>0</v>
      </c>
      <c r="M2601" s="14">
        <v>0</v>
      </c>
      <c r="S2601" s="6"/>
      <c r="T2601" s="6"/>
    </row>
    <row r="2602" spans="1:20" x14ac:dyDescent="0.3">
      <c r="A2602" s="2">
        <v>48157</v>
      </c>
      <c r="B2602" t="s">
        <v>1586</v>
      </c>
      <c r="C2602" t="s">
        <v>1640</v>
      </c>
      <c r="D2602" s="14">
        <v>1380784.34035999</v>
      </c>
      <c r="E2602" s="11">
        <f t="shared" si="202"/>
        <v>1.0096966618653954E-3</v>
      </c>
      <c r="F2602">
        <v>55</v>
      </c>
      <c r="G2602" s="10">
        <f t="shared" si="203"/>
        <v>2.8580566740354154</v>
      </c>
      <c r="H2602" s="14">
        <f t="shared" si="205"/>
        <v>897664.34035999002</v>
      </c>
      <c r="I2602" s="14">
        <f t="shared" si="206"/>
        <v>897664.34035999002</v>
      </c>
      <c r="J2602" s="16">
        <v>0.3762232878241627</v>
      </c>
      <c r="K2602" s="16">
        <f t="shared" si="204"/>
        <v>0.34988809322246789</v>
      </c>
      <c r="L2602" s="14">
        <v>1280622.48031499</v>
      </c>
      <c r="M2602" s="14">
        <v>481800.00023100001</v>
      </c>
      <c r="S2602" s="6"/>
      <c r="T2602" s="6"/>
    </row>
    <row r="2603" spans="1:20" x14ac:dyDescent="0.3">
      <c r="A2603" s="2">
        <v>48159</v>
      </c>
      <c r="B2603" t="s">
        <v>1586</v>
      </c>
      <c r="C2603" t="s">
        <v>78</v>
      </c>
      <c r="D2603" s="14">
        <v>194897.181331</v>
      </c>
      <c r="E2603" s="11">
        <f t="shared" si="202"/>
        <v>1.4251829749574086E-4</v>
      </c>
      <c r="F2603">
        <v>249</v>
      </c>
      <c r="G2603" s="10">
        <f t="shared" si="203"/>
        <v>8.910742301217621E-2</v>
      </c>
      <c r="H2603" s="14">
        <f t="shared" si="205"/>
        <v>0</v>
      </c>
      <c r="I2603" s="14">
        <f t="shared" si="206"/>
        <v>-1992318.8186689999</v>
      </c>
      <c r="J2603" s="16">
        <v>1</v>
      </c>
      <c r="K2603" s="16">
        <f t="shared" si="204"/>
        <v>1</v>
      </c>
      <c r="L2603" s="14">
        <v>180759.37310510801</v>
      </c>
      <c r="M2603" s="14">
        <v>180759.373104</v>
      </c>
      <c r="S2603" s="6"/>
      <c r="T2603" s="6"/>
    </row>
    <row r="2604" spans="1:20" x14ac:dyDescent="0.3">
      <c r="A2604" s="2">
        <v>48161</v>
      </c>
      <c r="B2604" t="s">
        <v>1586</v>
      </c>
      <c r="C2604" t="s">
        <v>1641</v>
      </c>
      <c r="D2604" s="14">
        <v>365407.17341300001</v>
      </c>
      <c r="E2604" s="11">
        <f t="shared" si="202"/>
        <v>2.6720349618144222E-4</v>
      </c>
      <c r="F2604">
        <v>66</v>
      </c>
      <c r="G2604" s="10">
        <f t="shared" si="203"/>
        <v>0.63029056516841919</v>
      </c>
      <c r="H2604" s="14">
        <f t="shared" si="205"/>
        <v>0</v>
      </c>
      <c r="I2604" s="14">
        <f t="shared" si="206"/>
        <v>-214336.82658699999</v>
      </c>
      <c r="J2604" s="16">
        <v>1</v>
      </c>
      <c r="K2604" s="16">
        <f t="shared" si="204"/>
        <v>1</v>
      </c>
      <c r="L2604" s="14">
        <v>338900.59949411999</v>
      </c>
      <c r="M2604" s="14">
        <v>338900.59949200001</v>
      </c>
      <c r="S2604" s="6"/>
      <c r="T2604" s="6"/>
    </row>
    <row r="2605" spans="1:20" x14ac:dyDescent="0.3">
      <c r="A2605" s="2">
        <v>48163</v>
      </c>
      <c r="B2605" t="s">
        <v>1586</v>
      </c>
      <c r="C2605" t="s">
        <v>1642</v>
      </c>
      <c r="D2605" s="14">
        <v>189061.77144700001</v>
      </c>
      <c r="E2605" s="11">
        <f t="shared" si="202"/>
        <v>1.3825116199291861E-4</v>
      </c>
      <c r="F2605">
        <v>211</v>
      </c>
      <c r="G2605" s="10">
        <f t="shared" si="203"/>
        <v>0.10200675692502094</v>
      </c>
      <c r="H2605" s="14">
        <f t="shared" si="205"/>
        <v>0</v>
      </c>
      <c r="I2605" s="14">
        <f t="shared" si="206"/>
        <v>-1664362.2285529999</v>
      </c>
      <c r="J2605" s="16">
        <v>1</v>
      </c>
      <c r="K2605" s="16">
        <f t="shared" si="204"/>
        <v>1</v>
      </c>
      <c r="L2605" s="14">
        <v>175347.26285641699</v>
      </c>
      <c r="M2605" s="14">
        <v>175347.26285499899</v>
      </c>
      <c r="S2605" s="6"/>
      <c r="T2605" s="6"/>
    </row>
    <row r="2606" spans="1:20" x14ac:dyDescent="0.3">
      <c r="A2606" s="2">
        <v>48165</v>
      </c>
      <c r="B2606" t="s">
        <v>1586</v>
      </c>
      <c r="C2606" t="s">
        <v>1643</v>
      </c>
      <c r="D2606" s="14">
        <v>14545.892665699999</v>
      </c>
      <c r="E2606" s="11">
        <f t="shared" si="202"/>
        <v>1.0636664132923563E-5</v>
      </c>
      <c r="F2606">
        <v>0</v>
      </c>
      <c r="G2606" s="10">
        <f t="shared" si="203"/>
        <v>1.6559531723246812E+50</v>
      </c>
      <c r="H2606" s="14">
        <f t="shared" si="205"/>
        <v>14545.892665699999</v>
      </c>
      <c r="I2606" s="14">
        <f t="shared" si="206"/>
        <v>14545.892665699999</v>
      </c>
      <c r="J2606" s="16">
        <v>1</v>
      </c>
      <c r="K2606" s="16">
        <f t="shared" si="204"/>
        <v>1</v>
      </c>
      <c r="L2606" s="14">
        <v>13490.7360979927</v>
      </c>
      <c r="M2606" s="14">
        <v>13490.736097999999</v>
      </c>
      <c r="S2606" s="6"/>
      <c r="T2606" s="6"/>
    </row>
    <row r="2607" spans="1:20" x14ac:dyDescent="0.3">
      <c r="A2607" s="2">
        <v>48167</v>
      </c>
      <c r="B2607" t="s">
        <v>1586</v>
      </c>
      <c r="C2607" t="s">
        <v>1644</v>
      </c>
      <c r="D2607" s="14">
        <v>192941.17152099899</v>
      </c>
      <c r="E2607" s="11">
        <f t="shared" si="202"/>
        <v>1.4108796799532151E-4</v>
      </c>
      <c r="F2607">
        <v>4</v>
      </c>
      <c r="G2607" s="10">
        <f t="shared" si="203"/>
        <v>5.4912674044000171</v>
      </c>
      <c r="H2607" s="14">
        <f t="shared" si="205"/>
        <v>157805.17152099899</v>
      </c>
      <c r="I2607" s="14">
        <f t="shared" si="206"/>
        <v>157805.17152099899</v>
      </c>
      <c r="J2607" s="16">
        <v>0.58744224212704899</v>
      </c>
      <c r="K2607" s="16">
        <f t="shared" si="204"/>
        <v>0.5463219652345056</v>
      </c>
      <c r="L2607" s="14">
        <v>178945.25190725501</v>
      </c>
      <c r="M2607" s="14">
        <v>105119.999975799</v>
      </c>
      <c r="S2607" s="6"/>
      <c r="T2607" s="6"/>
    </row>
    <row r="2608" spans="1:20" x14ac:dyDescent="0.3">
      <c r="A2608" s="2">
        <v>48169</v>
      </c>
      <c r="B2608" t="s">
        <v>1586</v>
      </c>
      <c r="C2608" t="s">
        <v>1645</v>
      </c>
      <c r="D2608" s="14">
        <v>0</v>
      </c>
      <c r="E2608" s="11">
        <f t="shared" si="202"/>
        <v>0</v>
      </c>
      <c r="F2608">
        <v>18</v>
      </c>
      <c r="G2608" s="10">
        <f t="shared" si="203"/>
        <v>0</v>
      </c>
      <c r="H2608" s="14">
        <f t="shared" si="205"/>
        <v>0</v>
      </c>
      <c r="I2608" s="14">
        <f t="shared" si="206"/>
        <v>-158112</v>
      </c>
      <c r="J2608" s="16">
        <v>1</v>
      </c>
      <c r="K2608" s="16">
        <f t="shared" si="204"/>
        <v>1</v>
      </c>
      <c r="L2608" s="14">
        <v>0</v>
      </c>
      <c r="M2608" s="14">
        <v>0</v>
      </c>
      <c r="S2608" s="6"/>
      <c r="T2608" s="6"/>
    </row>
    <row r="2609" spans="1:20" x14ac:dyDescent="0.3">
      <c r="A2609" s="2">
        <v>48171</v>
      </c>
      <c r="B2609" t="s">
        <v>1586</v>
      </c>
      <c r="C2609" t="s">
        <v>1646</v>
      </c>
      <c r="D2609" s="14">
        <v>121414.600905999</v>
      </c>
      <c r="E2609" s="11">
        <f t="shared" si="202"/>
        <v>8.8784260983539951E-5</v>
      </c>
      <c r="F2609">
        <v>38</v>
      </c>
      <c r="G2609" s="10">
        <f t="shared" si="203"/>
        <v>0.36374329194827615</v>
      </c>
      <c r="H2609" s="14">
        <f t="shared" si="205"/>
        <v>0</v>
      </c>
      <c r="I2609" s="14">
        <f t="shared" si="206"/>
        <v>-212377.39909400098</v>
      </c>
      <c r="J2609" s="16">
        <v>1</v>
      </c>
      <c r="K2609" s="16">
        <f t="shared" si="204"/>
        <v>1</v>
      </c>
      <c r="L2609" s="14">
        <v>112607.206503383</v>
      </c>
      <c r="M2609" s="14">
        <v>112607.206498999</v>
      </c>
      <c r="S2609" s="6"/>
      <c r="T2609" s="6"/>
    </row>
    <row r="2610" spans="1:20" x14ac:dyDescent="0.3">
      <c r="A2610" s="2">
        <v>48173</v>
      </c>
      <c r="B2610" t="s">
        <v>1586</v>
      </c>
      <c r="C2610" t="s">
        <v>1647</v>
      </c>
      <c r="D2610" s="14">
        <v>0</v>
      </c>
      <c r="E2610" s="11">
        <f t="shared" si="202"/>
        <v>0</v>
      </c>
      <c r="F2610">
        <v>0</v>
      </c>
      <c r="G2610" s="10">
        <f t="shared" si="203"/>
        <v>0</v>
      </c>
      <c r="H2610" s="14">
        <f t="shared" si="205"/>
        <v>0</v>
      </c>
      <c r="I2610" s="14">
        <f t="shared" si="206"/>
        <v>0</v>
      </c>
      <c r="J2610" s="16">
        <v>1</v>
      </c>
      <c r="K2610" s="16">
        <f t="shared" si="204"/>
        <v>1</v>
      </c>
      <c r="L2610" s="14">
        <v>0</v>
      </c>
      <c r="M2610" s="14">
        <v>0</v>
      </c>
      <c r="S2610" s="6"/>
      <c r="T2610" s="6"/>
    </row>
    <row r="2611" spans="1:20" x14ac:dyDescent="0.3">
      <c r="A2611" s="2">
        <v>48175</v>
      </c>
      <c r="B2611" t="s">
        <v>1586</v>
      </c>
      <c r="C2611" t="s">
        <v>1648</v>
      </c>
      <c r="D2611" s="14">
        <v>0</v>
      </c>
      <c r="E2611" s="11">
        <f t="shared" si="202"/>
        <v>0</v>
      </c>
      <c r="F2611">
        <v>2</v>
      </c>
      <c r="G2611" s="10">
        <f t="shared" si="203"/>
        <v>0</v>
      </c>
      <c r="H2611" s="14">
        <f t="shared" si="205"/>
        <v>0</v>
      </c>
      <c r="I2611" s="14">
        <f t="shared" si="206"/>
        <v>-17568</v>
      </c>
      <c r="J2611" s="16">
        <v>1</v>
      </c>
      <c r="K2611" s="16">
        <f t="shared" si="204"/>
        <v>1</v>
      </c>
      <c r="L2611" s="14">
        <v>0</v>
      </c>
      <c r="M2611" s="14">
        <v>0</v>
      </c>
      <c r="S2611" s="6"/>
      <c r="T2611" s="6"/>
    </row>
    <row r="2612" spans="1:20" x14ac:dyDescent="0.3">
      <c r="A2612" s="2">
        <v>48177</v>
      </c>
      <c r="B2612" t="s">
        <v>1586</v>
      </c>
      <c r="C2612" t="s">
        <v>1649</v>
      </c>
      <c r="D2612" s="14">
        <v>350677.294712</v>
      </c>
      <c r="E2612" s="11">
        <f t="shared" si="202"/>
        <v>2.5643229251164654E-4</v>
      </c>
      <c r="F2612">
        <v>0</v>
      </c>
      <c r="G2612" s="10">
        <f t="shared" si="203"/>
        <v>3.9922278541894353E+51</v>
      </c>
      <c r="H2612" s="14">
        <f t="shared" si="205"/>
        <v>350677.294712</v>
      </c>
      <c r="I2612" s="14">
        <f t="shared" si="206"/>
        <v>350677.294712</v>
      </c>
      <c r="J2612" s="16">
        <v>0.32320824902542089</v>
      </c>
      <c r="K2612" s="16">
        <f t="shared" si="204"/>
        <v>0.30058404575799014</v>
      </c>
      <c r="L2612" s="14">
        <v>325239.22368299298</v>
      </c>
      <c r="M2612" s="14">
        <v>105119.9999923</v>
      </c>
      <c r="S2612" s="6"/>
      <c r="T2612" s="6"/>
    </row>
    <row r="2613" spans="1:20" x14ac:dyDescent="0.3">
      <c r="A2613" s="2">
        <v>48179</v>
      </c>
      <c r="B2613" t="s">
        <v>1586</v>
      </c>
      <c r="C2613" t="s">
        <v>682</v>
      </c>
      <c r="D2613" s="14">
        <v>203970.95135600001</v>
      </c>
      <c r="E2613" s="11">
        <f t="shared" si="202"/>
        <v>1.4915347942602564E-4</v>
      </c>
      <c r="F2613">
        <v>20</v>
      </c>
      <c r="G2613" s="10">
        <f t="shared" si="203"/>
        <v>1.1610368360428052</v>
      </c>
      <c r="H2613" s="14">
        <f t="shared" si="205"/>
        <v>28290.951356000005</v>
      </c>
      <c r="I2613" s="14">
        <f t="shared" si="206"/>
        <v>28290.951356000005</v>
      </c>
      <c r="J2613" s="16">
        <v>0.92612692835095634</v>
      </c>
      <c r="K2613" s="16">
        <f t="shared" si="204"/>
        <v>0.86129911554600491</v>
      </c>
      <c r="L2613" s="14">
        <v>189174.933407684</v>
      </c>
      <c r="M2613" s="14">
        <v>175199.99993399999</v>
      </c>
      <c r="S2613" s="6"/>
      <c r="T2613" s="6"/>
    </row>
    <row r="2614" spans="1:20" x14ac:dyDescent="0.3">
      <c r="A2614" s="2">
        <v>48181</v>
      </c>
      <c r="B2614" t="s">
        <v>1586</v>
      </c>
      <c r="C2614" t="s">
        <v>754</v>
      </c>
      <c r="D2614" s="14">
        <v>124552.171493</v>
      </c>
      <c r="E2614" s="11">
        <f t="shared" si="202"/>
        <v>9.107860518738283E-5</v>
      </c>
      <c r="F2614">
        <v>114</v>
      </c>
      <c r="G2614" s="10">
        <f t="shared" si="203"/>
        <v>0.12438102320506983</v>
      </c>
      <c r="H2614" s="14">
        <f t="shared" si="205"/>
        <v>0</v>
      </c>
      <c r="I2614" s="14">
        <f t="shared" si="206"/>
        <v>-876823.828507</v>
      </c>
      <c r="J2614" s="16">
        <v>1</v>
      </c>
      <c r="K2614" s="16">
        <f t="shared" si="204"/>
        <v>1</v>
      </c>
      <c r="L2614" s="14">
        <v>115517.178254596</v>
      </c>
      <c r="M2614" s="14">
        <v>115517.17825899999</v>
      </c>
      <c r="S2614" s="6"/>
      <c r="T2614" s="6"/>
    </row>
    <row r="2615" spans="1:20" x14ac:dyDescent="0.3">
      <c r="A2615" s="2">
        <v>48183</v>
      </c>
      <c r="B2615" t="s">
        <v>1586</v>
      </c>
      <c r="C2615" t="s">
        <v>1650</v>
      </c>
      <c r="D2615" s="14">
        <v>640731.04070200003</v>
      </c>
      <c r="E2615" s="11">
        <f t="shared" si="202"/>
        <v>4.6853369787035881E-4</v>
      </c>
      <c r="F2615">
        <v>8</v>
      </c>
      <c r="G2615" s="10">
        <f t="shared" si="203"/>
        <v>9.1178711393158025</v>
      </c>
      <c r="H2615" s="14">
        <f t="shared" si="205"/>
        <v>570459.04070200003</v>
      </c>
      <c r="I2615" s="14">
        <f t="shared" si="206"/>
        <v>570459.04070200003</v>
      </c>
      <c r="J2615" s="16">
        <v>0.17689449580796873</v>
      </c>
      <c r="K2615" s="16">
        <f t="shared" si="204"/>
        <v>0.16451208588944358</v>
      </c>
      <c r="L2615" s="14">
        <v>594252.52051755297</v>
      </c>
      <c r="M2615" s="14">
        <v>105120.0001133</v>
      </c>
      <c r="S2615" s="6"/>
      <c r="T2615" s="6"/>
    </row>
    <row r="2616" spans="1:20" x14ac:dyDescent="0.3">
      <c r="A2616" s="2">
        <v>48185</v>
      </c>
      <c r="B2616" t="s">
        <v>1586</v>
      </c>
      <c r="C2616" t="s">
        <v>1651</v>
      </c>
      <c r="D2616" s="14">
        <v>0</v>
      </c>
      <c r="E2616" s="11">
        <f t="shared" si="202"/>
        <v>0</v>
      </c>
      <c r="F2616">
        <v>18</v>
      </c>
      <c r="G2616" s="10">
        <f t="shared" si="203"/>
        <v>0</v>
      </c>
      <c r="H2616" s="14">
        <f t="shared" si="205"/>
        <v>0</v>
      </c>
      <c r="I2616" s="14">
        <f t="shared" si="206"/>
        <v>-158112</v>
      </c>
      <c r="J2616" s="16">
        <v>1</v>
      </c>
      <c r="K2616" s="16">
        <f t="shared" si="204"/>
        <v>1</v>
      </c>
      <c r="L2616" s="14">
        <v>0</v>
      </c>
      <c r="M2616" s="14">
        <v>0</v>
      </c>
      <c r="S2616" s="6"/>
      <c r="T2616" s="6"/>
    </row>
    <row r="2617" spans="1:20" x14ac:dyDescent="0.3">
      <c r="A2617" s="2">
        <v>48187</v>
      </c>
      <c r="B2617" t="s">
        <v>1586</v>
      </c>
      <c r="C2617" t="s">
        <v>1215</v>
      </c>
      <c r="D2617" s="14">
        <v>139629.583358</v>
      </c>
      <c r="E2617" s="11">
        <f t="shared" si="202"/>
        <v>1.0210394200840384E-4</v>
      </c>
      <c r="F2617">
        <v>110</v>
      </c>
      <c r="G2617" s="10">
        <f t="shared" si="203"/>
        <v>0.14450817949784733</v>
      </c>
      <c r="H2617" s="14">
        <f t="shared" si="205"/>
        <v>0</v>
      </c>
      <c r="I2617" s="14">
        <f t="shared" si="206"/>
        <v>-826610.41664199997</v>
      </c>
      <c r="J2617" s="16">
        <v>1</v>
      </c>
      <c r="K2617" s="16">
        <f t="shared" si="204"/>
        <v>1</v>
      </c>
      <c r="L2617" s="14">
        <v>129500.877244834</v>
      </c>
      <c r="M2617" s="14">
        <v>129500.877247</v>
      </c>
      <c r="S2617" s="6"/>
      <c r="T2617" s="6"/>
    </row>
    <row r="2618" spans="1:20" x14ac:dyDescent="0.3">
      <c r="A2618" s="2">
        <v>48189</v>
      </c>
      <c r="B2618" t="s">
        <v>1586</v>
      </c>
      <c r="C2618" t="s">
        <v>204</v>
      </c>
      <c r="D2618" s="14">
        <v>157620.39516099999</v>
      </c>
      <c r="E2618" s="11">
        <f t="shared" si="202"/>
        <v>1.1525969855254433E-4</v>
      </c>
      <c r="F2618">
        <v>38</v>
      </c>
      <c r="G2618" s="10">
        <f t="shared" si="203"/>
        <v>0.47221142256554982</v>
      </c>
      <c r="H2618" s="14">
        <f t="shared" si="205"/>
        <v>0</v>
      </c>
      <c r="I2618" s="14">
        <f t="shared" si="206"/>
        <v>-176171.60483900001</v>
      </c>
      <c r="J2618" s="16">
        <v>1</v>
      </c>
      <c r="K2618" s="16">
        <f t="shared" si="204"/>
        <v>1</v>
      </c>
      <c r="L2618" s="14">
        <v>146186.63862716401</v>
      </c>
      <c r="M2618" s="14">
        <v>146186.63862799999</v>
      </c>
      <c r="S2618" s="6"/>
      <c r="T2618" s="6"/>
    </row>
    <row r="2619" spans="1:20" x14ac:dyDescent="0.3">
      <c r="A2619" s="2">
        <v>48191</v>
      </c>
      <c r="B2619" t="s">
        <v>1586</v>
      </c>
      <c r="C2619" t="s">
        <v>88</v>
      </c>
      <c r="D2619" s="14">
        <v>0</v>
      </c>
      <c r="E2619" s="11">
        <f t="shared" si="202"/>
        <v>0</v>
      </c>
      <c r="F2619">
        <v>66</v>
      </c>
      <c r="G2619" s="10">
        <f t="shared" si="203"/>
        <v>0</v>
      </c>
      <c r="H2619" s="14">
        <f t="shared" si="205"/>
        <v>0</v>
      </c>
      <c r="I2619" s="14">
        <f t="shared" si="206"/>
        <v>-579744</v>
      </c>
      <c r="J2619" s="16">
        <v>1</v>
      </c>
      <c r="K2619" s="16">
        <f t="shared" si="204"/>
        <v>1</v>
      </c>
      <c r="L2619" s="14">
        <v>0</v>
      </c>
      <c r="M2619" s="14">
        <v>0</v>
      </c>
      <c r="S2619" s="6"/>
      <c r="T2619" s="6"/>
    </row>
    <row r="2620" spans="1:20" x14ac:dyDescent="0.3">
      <c r="A2620" s="2">
        <v>48193</v>
      </c>
      <c r="B2620" t="s">
        <v>1586</v>
      </c>
      <c r="C2620" t="s">
        <v>454</v>
      </c>
      <c r="D2620" s="14">
        <v>29235.235552800001</v>
      </c>
      <c r="E2620" s="11">
        <f t="shared" si="202"/>
        <v>2.1378226044202342E-5</v>
      </c>
      <c r="F2620">
        <v>0</v>
      </c>
      <c r="G2620" s="10">
        <f t="shared" si="203"/>
        <v>3.3282371986338797E+50</v>
      </c>
      <c r="H2620" s="14">
        <f t="shared" si="205"/>
        <v>29235.235552800001</v>
      </c>
      <c r="I2620" s="14">
        <f t="shared" si="206"/>
        <v>29235.235552800001</v>
      </c>
      <c r="J2620" s="16">
        <v>1</v>
      </c>
      <c r="K2620" s="16">
        <f t="shared" si="204"/>
        <v>1</v>
      </c>
      <c r="L2620" s="14">
        <v>27114.516562164201</v>
      </c>
      <c r="M2620" s="14">
        <v>27114.516562100001</v>
      </c>
      <c r="S2620" s="6"/>
      <c r="T2620" s="6"/>
    </row>
    <row r="2621" spans="1:20" x14ac:dyDescent="0.3">
      <c r="A2621" s="2">
        <v>48195</v>
      </c>
      <c r="B2621" t="s">
        <v>1586</v>
      </c>
      <c r="C2621" t="s">
        <v>1652</v>
      </c>
      <c r="D2621" s="14">
        <v>0</v>
      </c>
      <c r="E2621" s="11">
        <f t="shared" si="202"/>
        <v>0</v>
      </c>
      <c r="F2621">
        <v>0</v>
      </c>
      <c r="G2621" s="10">
        <f t="shared" si="203"/>
        <v>0</v>
      </c>
      <c r="H2621" s="14">
        <f t="shared" si="205"/>
        <v>0</v>
      </c>
      <c r="I2621" s="14">
        <f t="shared" si="206"/>
        <v>0</v>
      </c>
      <c r="J2621" s="16">
        <v>1</v>
      </c>
      <c r="K2621" s="16">
        <f t="shared" si="204"/>
        <v>1</v>
      </c>
      <c r="L2621" s="14">
        <v>0</v>
      </c>
      <c r="M2621" s="14">
        <v>0</v>
      </c>
      <c r="S2621" s="6"/>
      <c r="T2621" s="6"/>
    </row>
    <row r="2622" spans="1:20" x14ac:dyDescent="0.3">
      <c r="A2622" s="2">
        <v>48197</v>
      </c>
      <c r="B2622" t="s">
        <v>1586</v>
      </c>
      <c r="C2622" t="s">
        <v>1571</v>
      </c>
      <c r="D2622" s="14">
        <v>37830.006769799998</v>
      </c>
      <c r="E2622" s="11">
        <f t="shared" si="202"/>
        <v>2.7663140750751788E-5</v>
      </c>
      <c r="F2622">
        <v>36</v>
      </c>
      <c r="G2622" s="10">
        <f t="shared" si="203"/>
        <v>0.11963040999354886</v>
      </c>
      <c r="H2622" s="14">
        <f t="shared" si="205"/>
        <v>0</v>
      </c>
      <c r="I2622" s="14">
        <f t="shared" si="206"/>
        <v>-278393.99323020002</v>
      </c>
      <c r="J2622" s="16">
        <v>1</v>
      </c>
      <c r="K2622" s="16">
        <f t="shared" si="204"/>
        <v>1</v>
      </c>
      <c r="L2622" s="14">
        <v>35085.8245439815</v>
      </c>
      <c r="M2622" s="14">
        <v>35085.824543499999</v>
      </c>
      <c r="S2622" s="6"/>
      <c r="T2622" s="6"/>
    </row>
    <row r="2623" spans="1:20" x14ac:dyDescent="0.3">
      <c r="A2623" s="2">
        <v>48199</v>
      </c>
      <c r="B2623" t="s">
        <v>1586</v>
      </c>
      <c r="C2623" t="s">
        <v>538</v>
      </c>
      <c r="D2623" s="14">
        <v>40630.062689699997</v>
      </c>
      <c r="E2623" s="11">
        <f t="shared" si="202"/>
        <v>2.9710677815535109E-5</v>
      </c>
      <c r="F2623">
        <v>4</v>
      </c>
      <c r="G2623" s="10">
        <f t="shared" si="203"/>
        <v>1.156365627552937</v>
      </c>
      <c r="H2623" s="14">
        <f t="shared" si="205"/>
        <v>5494.0626896999966</v>
      </c>
      <c r="I2623" s="14">
        <f t="shared" si="206"/>
        <v>5494.0626896999966</v>
      </c>
      <c r="J2623" s="16">
        <v>1</v>
      </c>
      <c r="K2623" s="16">
        <f t="shared" si="204"/>
        <v>1</v>
      </c>
      <c r="L2623" s="14">
        <v>37682.764885814599</v>
      </c>
      <c r="M2623" s="14">
        <v>37682.764885899996</v>
      </c>
      <c r="S2623" s="6"/>
      <c r="T2623" s="6"/>
    </row>
    <row r="2624" spans="1:20" x14ac:dyDescent="0.3">
      <c r="A2624" s="2">
        <v>48201</v>
      </c>
      <c r="B2624" t="s">
        <v>1586</v>
      </c>
      <c r="C2624" t="s">
        <v>91</v>
      </c>
      <c r="D2624" s="14">
        <v>8016116.5218000002</v>
      </c>
      <c r="E2624" s="11">
        <f t="shared" si="202"/>
        <v>5.8617742514919628E-3</v>
      </c>
      <c r="F2624">
        <v>1880</v>
      </c>
      <c r="G2624" s="10">
        <f t="shared" si="203"/>
        <v>0.48541572938466454</v>
      </c>
      <c r="H2624" s="14">
        <f t="shared" si="205"/>
        <v>0</v>
      </c>
      <c r="I2624" s="14">
        <f t="shared" si="206"/>
        <v>-8497803.4781999998</v>
      </c>
      <c r="J2624" s="16">
        <v>1</v>
      </c>
      <c r="K2624" s="16">
        <f t="shared" si="204"/>
        <v>1</v>
      </c>
      <c r="L2624" s="14">
        <v>7434628.7993390104</v>
      </c>
      <c r="M2624" s="14">
        <v>7434628.7993099997</v>
      </c>
      <c r="S2624" s="6"/>
      <c r="T2624" s="6"/>
    </row>
    <row r="2625" spans="1:20" x14ac:dyDescent="0.3">
      <c r="A2625" s="2">
        <v>48203</v>
      </c>
      <c r="B2625" t="s">
        <v>1586</v>
      </c>
      <c r="C2625" t="s">
        <v>586</v>
      </c>
      <c r="D2625" s="14">
        <v>231267.893996</v>
      </c>
      <c r="E2625" s="11">
        <f t="shared" si="202"/>
        <v>1.6911433142667437E-4</v>
      </c>
      <c r="F2625">
        <v>90</v>
      </c>
      <c r="G2625" s="10">
        <f t="shared" si="203"/>
        <v>0.29253680175571745</v>
      </c>
      <c r="H2625" s="14">
        <f t="shared" si="205"/>
        <v>0</v>
      </c>
      <c r="I2625" s="14">
        <f t="shared" si="206"/>
        <v>-559292.10600399994</v>
      </c>
      <c r="J2625" s="16">
        <v>1</v>
      </c>
      <c r="K2625" s="16">
        <f t="shared" si="204"/>
        <v>1</v>
      </c>
      <c r="L2625" s="14">
        <v>214491.76049792301</v>
      </c>
      <c r="M2625" s="14">
        <v>214491.7605</v>
      </c>
      <c r="S2625" s="6"/>
      <c r="T2625" s="6"/>
    </row>
    <row r="2626" spans="1:20" x14ac:dyDescent="0.3">
      <c r="A2626" s="2">
        <v>48205</v>
      </c>
      <c r="B2626" t="s">
        <v>1586</v>
      </c>
      <c r="C2626" t="s">
        <v>1653</v>
      </c>
      <c r="D2626" s="14">
        <v>0</v>
      </c>
      <c r="E2626" s="11">
        <f t="shared" ref="E2626:E2689" si="207">D2626/SUM(D$2:D$3500)</f>
        <v>0</v>
      </c>
      <c r="F2626">
        <v>72</v>
      </c>
      <c r="G2626" s="10">
        <f t="shared" si="203"/>
        <v>0</v>
      </c>
      <c r="H2626" s="14">
        <f t="shared" si="205"/>
        <v>0</v>
      </c>
      <c r="I2626" s="14">
        <f t="shared" si="206"/>
        <v>-632448</v>
      </c>
      <c r="J2626" s="16">
        <v>1</v>
      </c>
      <c r="K2626" s="16">
        <f t="shared" si="204"/>
        <v>1</v>
      </c>
      <c r="L2626" s="14">
        <v>0</v>
      </c>
      <c r="M2626" s="14">
        <v>0</v>
      </c>
      <c r="S2626" s="6"/>
      <c r="T2626" s="6"/>
    </row>
    <row r="2627" spans="1:20" x14ac:dyDescent="0.3">
      <c r="A2627" s="2">
        <v>48207</v>
      </c>
      <c r="B2627" t="s">
        <v>1586</v>
      </c>
      <c r="C2627" t="s">
        <v>687</v>
      </c>
      <c r="D2627" s="14">
        <v>45674.744681999997</v>
      </c>
      <c r="E2627" s="11">
        <f t="shared" si="207"/>
        <v>3.3399594628185094E-5</v>
      </c>
      <c r="F2627">
        <v>0</v>
      </c>
      <c r="G2627" s="10">
        <f t="shared" ref="G2627:G2690" si="208">D2627/8784/(F2627+1E-50)</f>
        <v>5.1997660157103817E+50</v>
      </c>
      <c r="H2627" s="14">
        <f t="shared" si="205"/>
        <v>45674.744681999997</v>
      </c>
      <c r="I2627" s="14">
        <f t="shared" si="206"/>
        <v>45674.744681999997</v>
      </c>
      <c r="J2627" s="16">
        <v>1</v>
      </c>
      <c r="K2627" s="16">
        <f t="shared" ref="K2627:K2690" si="209">IF(G2627&gt;1,MIN(1,IF(F2627&lt;12,105408/D2627,(D2627-I2627)/D2627)),1)</f>
        <v>1</v>
      </c>
      <c r="L2627" s="14">
        <v>42361.506508894898</v>
      </c>
      <c r="M2627" s="14">
        <v>42361.506508499901</v>
      </c>
      <c r="S2627" s="6"/>
      <c r="T2627" s="6"/>
    </row>
    <row r="2628" spans="1:20" x14ac:dyDescent="0.3">
      <c r="A2628" s="2">
        <v>48209</v>
      </c>
      <c r="B2628" t="s">
        <v>1586</v>
      </c>
      <c r="C2628" t="s">
        <v>1654</v>
      </c>
      <c r="D2628" s="14">
        <v>611103.39432299999</v>
      </c>
      <c r="E2628" s="11">
        <f t="shared" si="207"/>
        <v>4.4686852194577854E-4</v>
      </c>
      <c r="F2628">
        <v>51</v>
      </c>
      <c r="G2628" s="10">
        <f t="shared" si="208"/>
        <v>1.3641187951422371</v>
      </c>
      <c r="H2628" s="14">
        <f t="shared" si="205"/>
        <v>163119.39432299999</v>
      </c>
      <c r="I2628" s="14">
        <f t="shared" si="206"/>
        <v>163119.39432299999</v>
      </c>
      <c r="J2628" s="16">
        <v>0.78825061464303492</v>
      </c>
      <c r="K2628" s="16">
        <f t="shared" si="209"/>
        <v>0.73307398414353608</v>
      </c>
      <c r="L2628" s="14">
        <v>566774.05853311904</v>
      </c>
      <c r="M2628" s="14">
        <v>446760.00020200002</v>
      </c>
      <c r="S2628" s="6"/>
      <c r="T2628" s="6"/>
    </row>
    <row r="2629" spans="1:20" x14ac:dyDescent="0.3">
      <c r="A2629" s="2">
        <v>48211</v>
      </c>
      <c r="B2629" t="s">
        <v>1586</v>
      </c>
      <c r="C2629" t="s">
        <v>1655</v>
      </c>
      <c r="D2629" s="14">
        <v>76622.655816800005</v>
      </c>
      <c r="E2629" s="11">
        <f t="shared" si="207"/>
        <v>5.6030212351129191E-5</v>
      </c>
      <c r="F2629">
        <v>20</v>
      </c>
      <c r="G2629" s="10">
        <f t="shared" si="208"/>
        <v>0.43614899713570132</v>
      </c>
      <c r="H2629" s="14">
        <f t="shared" si="205"/>
        <v>0</v>
      </c>
      <c r="I2629" s="14">
        <f t="shared" si="206"/>
        <v>-99057.344183199995</v>
      </c>
      <c r="J2629" s="16">
        <v>1</v>
      </c>
      <c r="K2629" s="16">
        <f t="shared" si="209"/>
        <v>1</v>
      </c>
      <c r="L2629" s="14">
        <v>71064.461458959297</v>
      </c>
      <c r="M2629" s="14">
        <v>71064.461458499994</v>
      </c>
      <c r="S2629" s="6"/>
      <c r="T2629" s="6"/>
    </row>
    <row r="2630" spans="1:20" x14ac:dyDescent="0.3">
      <c r="A2630" s="2">
        <v>48213</v>
      </c>
      <c r="B2630" t="s">
        <v>1586</v>
      </c>
      <c r="C2630" t="s">
        <v>539</v>
      </c>
      <c r="D2630" s="14">
        <v>0</v>
      </c>
      <c r="E2630" s="11">
        <f t="shared" si="207"/>
        <v>0</v>
      </c>
      <c r="F2630">
        <v>4</v>
      </c>
      <c r="G2630" s="10">
        <f t="shared" si="208"/>
        <v>0</v>
      </c>
      <c r="H2630" s="14">
        <f t="shared" si="205"/>
        <v>0</v>
      </c>
      <c r="I2630" s="14">
        <f t="shared" si="206"/>
        <v>-35136</v>
      </c>
      <c r="J2630" s="16">
        <v>1</v>
      </c>
      <c r="K2630" s="16">
        <f t="shared" si="209"/>
        <v>1</v>
      </c>
      <c r="L2630" s="14">
        <v>0</v>
      </c>
      <c r="M2630" s="14">
        <v>0</v>
      </c>
      <c r="S2630" s="6"/>
      <c r="T2630" s="6"/>
    </row>
    <row r="2631" spans="1:20" x14ac:dyDescent="0.3">
      <c r="A2631" s="2">
        <v>48215</v>
      </c>
      <c r="B2631" t="s">
        <v>1586</v>
      </c>
      <c r="C2631" t="s">
        <v>1217</v>
      </c>
      <c r="D2631" s="14">
        <v>1925525.04767</v>
      </c>
      <c r="E2631" s="11">
        <f t="shared" si="207"/>
        <v>1.4080375596262381E-3</v>
      </c>
      <c r="F2631">
        <v>405</v>
      </c>
      <c r="G2631" s="10">
        <f t="shared" si="208"/>
        <v>0.54125487633801073</v>
      </c>
      <c r="H2631" s="14">
        <f t="shared" si="205"/>
        <v>0</v>
      </c>
      <c r="I2631" s="14">
        <f t="shared" si="206"/>
        <v>-1631994.95233</v>
      </c>
      <c r="J2631" s="16">
        <v>1</v>
      </c>
      <c r="K2631" s="16">
        <f t="shared" si="209"/>
        <v>1</v>
      </c>
      <c r="L2631" s="14">
        <v>1785847.78981894</v>
      </c>
      <c r="M2631" s="14">
        <v>1785847.7897900001</v>
      </c>
      <c r="S2631" s="6"/>
      <c r="T2631" s="6"/>
    </row>
    <row r="2632" spans="1:20" x14ac:dyDescent="0.3">
      <c r="A2632" s="2">
        <v>48217</v>
      </c>
      <c r="B2632" t="s">
        <v>1586</v>
      </c>
      <c r="C2632" t="s">
        <v>1111</v>
      </c>
      <c r="D2632" s="14">
        <v>966931.76587399899</v>
      </c>
      <c r="E2632" s="11">
        <f t="shared" si="207"/>
        <v>7.0706753235632116E-4</v>
      </c>
      <c r="F2632">
        <v>316</v>
      </c>
      <c r="G2632" s="10">
        <f t="shared" si="208"/>
        <v>0.34835048400500873</v>
      </c>
      <c r="H2632" s="14">
        <f t="shared" ref="H2632:H2695" si="210">MAX(0,D2632-8784*F2632)</f>
        <v>0</v>
      </c>
      <c r="I2632" s="14">
        <f t="shared" ref="I2632:I2695" si="211">D2632-8784*F2632</f>
        <v>-1808812.2341260011</v>
      </c>
      <c r="J2632" s="16">
        <v>1</v>
      </c>
      <c r="K2632" s="16">
        <f t="shared" si="209"/>
        <v>1</v>
      </c>
      <c r="L2632" s="14">
        <v>896790.70081803994</v>
      </c>
      <c r="M2632" s="14">
        <v>896790.700817</v>
      </c>
      <c r="S2632" s="6"/>
      <c r="T2632" s="6"/>
    </row>
    <row r="2633" spans="1:20" x14ac:dyDescent="0.3">
      <c r="A2633" s="2">
        <v>48219</v>
      </c>
      <c r="B2633" t="s">
        <v>1586</v>
      </c>
      <c r="C2633" t="s">
        <v>1656</v>
      </c>
      <c r="D2633" s="14">
        <v>0</v>
      </c>
      <c r="E2633" s="11">
        <f t="shared" si="207"/>
        <v>0</v>
      </c>
      <c r="F2633">
        <v>2</v>
      </c>
      <c r="G2633" s="10">
        <f t="shared" si="208"/>
        <v>0</v>
      </c>
      <c r="H2633" s="14">
        <f t="shared" si="210"/>
        <v>0</v>
      </c>
      <c r="I2633" s="14">
        <f t="shared" si="211"/>
        <v>-17568</v>
      </c>
      <c r="J2633" s="16">
        <v>1</v>
      </c>
      <c r="K2633" s="16">
        <f t="shared" si="209"/>
        <v>1</v>
      </c>
      <c r="L2633" s="14">
        <v>0</v>
      </c>
      <c r="M2633" s="14">
        <v>0</v>
      </c>
      <c r="S2633" s="6"/>
      <c r="T2633" s="6"/>
    </row>
    <row r="2634" spans="1:20" x14ac:dyDescent="0.3">
      <c r="A2634" s="2">
        <v>48221</v>
      </c>
      <c r="B2634" t="s">
        <v>1586</v>
      </c>
      <c r="C2634" t="s">
        <v>1657</v>
      </c>
      <c r="D2634" s="14">
        <v>0</v>
      </c>
      <c r="E2634" s="11">
        <f t="shared" si="207"/>
        <v>0</v>
      </c>
      <c r="F2634">
        <v>2</v>
      </c>
      <c r="G2634" s="10">
        <f t="shared" si="208"/>
        <v>0</v>
      </c>
      <c r="H2634" s="14">
        <f t="shared" si="210"/>
        <v>0</v>
      </c>
      <c r="I2634" s="14">
        <f t="shared" si="211"/>
        <v>-17568</v>
      </c>
      <c r="J2634" s="16">
        <v>1</v>
      </c>
      <c r="K2634" s="16">
        <f t="shared" si="209"/>
        <v>1</v>
      </c>
      <c r="L2634" s="14">
        <v>0</v>
      </c>
      <c r="M2634" s="14">
        <v>0</v>
      </c>
      <c r="S2634" s="6"/>
      <c r="T2634" s="6"/>
    </row>
    <row r="2635" spans="1:20" x14ac:dyDescent="0.3">
      <c r="A2635" s="2">
        <v>48223</v>
      </c>
      <c r="B2635" t="s">
        <v>1586</v>
      </c>
      <c r="C2635" t="s">
        <v>759</v>
      </c>
      <c r="D2635" s="14">
        <v>421801.95772199897</v>
      </c>
      <c r="E2635" s="11">
        <f t="shared" si="207"/>
        <v>3.0844210513653053E-4</v>
      </c>
      <c r="F2635">
        <v>123</v>
      </c>
      <c r="G2635" s="10">
        <f t="shared" si="208"/>
        <v>0.39040120777799897</v>
      </c>
      <c r="H2635" s="14">
        <f t="shared" si="210"/>
        <v>0</v>
      </c>
      <c r="I2635" s="14">
        <f t="shared" si="211"/>
        <v>-658630.04227800108</v>
      </c>
      <c r="J2635" s="16">
        <v>1</v>
      </c>
      <c r="K2635" s="16">
        <f t="shared" si="209"/>
        <v>1</v>
      </c>
      <c r="L2635" s="14">
        <v>391204.51580525801</v>
      </c>
      <c r="M2635" s="14">
        <v>391204.51580499997</v>
      </c>
      <c r="S2635" s="6"/>
      <c r="T2635" s="6"/>
    </row>
    <row r="2636" spans="1:20" x14ac:dyDescent="0.3">
      <c r="A2636" s="2">
        <v>48225</v>
      </c>
      <c r="B2636" t="s">
        <v>1586</v>
      </c>
      <c r="C2636" t="s">
        <v>95</v>
      </c>
      <c r="D2636" s="14">
        <v>261073.53445199999</v>
      </c>
      <c r="E2636" s="11">
        <f t="shared" si="207"/>
        <v>1.9090966527680864E-4</v>
      </c>
      <c r="F2636">
        <v>47</v>
      </c>
      <c r="G2636" s="10">
        <f t="shared" si="208"/>
        <v>0.63237204601209163</v>
      </c>
      <c r="H2636" s="14">
        <f t="shared" si="210"/>
        <v>0</v>
      </c>
      <c r="I2636" s="14">
        <f t="shared" si="211"/>
        <v>-151774.46554800001</v>
      </c>
      <c r="J2636" s="16">
        <v>1</v>
      </c>
      <c r="K2636" s="16">
        <f t="shared" si="209"/>
        <v>1</v>
      </c>
      <c r="L2636" s="14">
        <v>242135.30488208999</v>
      </c>
      <c r="M2636" s="14">
        <v>242135.30487699999</v>
      </c>
      <c r="S2636" s="6"/>
      <c r="T2636" s="6"/>
    </row>
    <row r="2637" spans="1:20" x14ac:dyDescent="0.3">
      <c r="A2637" s="2">
        <v>48227</v>
      </c>
      <c r="B2637" t="s">
        <v>1586</v>
      </c>
      <c r="C2637" t="s">
        <v>286</v>
      </c>
      <c r="D2637" s="14">
        <v>361053.25627999997</v>
      </c>
      <c r="E2637" s="11">
        <f t="shared" si="207"/>
        <v>2.6401970022813458E-4</v>
      </c>
      <c r="F2637">
        <v>235</v>
      </c>
      <c r="G2637" s="10">
        <f t="shared" si="208"/>
        <v>0.17490856503119789</v>
      </c>
      <c r="H2637" s="14">
        <f t="shared" si="210"/>
        <v>0</v>
      </c>
      <c r="I2637" s="14">
        <f t="shared" si="211"/>
        <v>-1703186.7437200001</v>
      </c>
      <c r="J2637" s="16">
        <v>1</v>
      </c>
      <c r="K2637" s="16">
        <f t="shared" si="209"/>
        <v>1</v>
      </c>
      <c r="L2637" s="14">
        <v>334862.51478074898</v>
      </c>
      <c r="M2637" s="14">
        <v>334862.514777</v>
      </c>
      <c r="S2637" s="6"/>
      <c r="T2637" s="6"/>
    </row>
    <row r="2638" spans="1:20" x14ac:dyDescent="0.3">
      <c r="A2638" s="2">
        <v>48229</v>
      </c>
      <c r="B2638" t="s">
        <v>1586</v>
      </c>
      <c r="C2638" t="s">
        <v>1658</v>
      </c>
      <c r="D2638" s="14">
        <v>367.44000615599998</v>
      </c>
      <c r="E2638" s="11">
        <f t="shared" si="207"/>
        <v>2.6869000234662845E-7</v>
      </c>
      <c r="F2638">
        <v>36</v>
      </c>
      <c r="G2638" s="10">
        <f t="shared" si="208"/>
        <v>1.1619611609365512E-3</v>
      </c>
      <c r="H2638" s="14">
        <f t="shared" si="210"/>
        <v>0</v>
      </c>
      <c r="I2638" s="14">
        <f t="shared" si="211"/>
        <v>-315856.55999384401</v>
      </c>
      <c r="J2638" s="16">
        <v>1</v>
      </c>
      <c r="K2638" s="16">
        <f t="shared" si="209"/>
        <v>1</v>
      </c>
      <c r="L2638" s="14">
        <v>340.78597090925803</v>
      </c>
      <c r="M2638" s="14">
        <v>340.78597090900001</v>
      </c>
      <c r="S2638" s="6"/>
      <c r="T2638" s="6"/>
    </row>
    <row r="2639" spans="1:20" x14ac:dyDescent="0.3">
      <c r="A2639" s="2">
        <v>48231</v>
      </c>
      <c r="B2639" t="s">
        <v>1586</v>
      </c>
      <c r="C2639" t="s">
        <v>1659</v>
      </c>
      <c r="D2639" s="14">
        <v>363262.28749900003</v>
      </c>
      <c r="E2639" s="11">
        <f t="shared" si="207"/>
        <v>2.6563505128809754E-4</v>
      </c>
      <c r="F2639">
        <v>106</v>
      </c>
      <c r="G2639" s="10">
        <f t="shared" si="208"/>
        <v>0.39014147452808717</v>
      </c>
      <c r="H2639" s="14">
        <f t="shared" si="210"/>
        <v>0</v>
      </c>
      <c r="I2639" s="14">
        <f t="shared" si="211"/>
        <v>-567841.71250099991</v>
      </c>
      <c r="J2639" s="16">
        <v>1</v>
      </c>
      <c r="K2639" s="16">
        <f t="shared" si="209"/>
        <v>1</v>
      </c>
      <c r="L2639" s="14">
        <v>336911.30323976901</v>
      </c>
      <c r="M2639" s="14">
        <v>336911.30323899997</v>
      </c>
      <c r="S2639" s="6"/>
      <c r="T2639" s="6"/>
    </row>
    <row r="2640" spans="1:20" x14ac:dyDescent="0.3">
      <c r="A2640" s="2">
        <v>48233</v>
      </c>
      <c r="B2640" t="s">
        <v>1586</v>
      </c>
      <c r="C2640" t="s">
        <v>1541</v>
      </c>
      <c r="D2640" s="14">
        <v>28160.831206399998</v>
      </c>
      <c r="E2640" s="11">
        <f t="shared" si="207"/>
        <v>2.0592569334211752E-5</v>
      </c>
      <c r="F2640">
        <v>0</v>
      </c>
      <c r="G2640" s="10">
        <f t="shared" si="208"/>
        <v>3.2059234069216758E+50</v>
      </c>
      <c r="H2640" s="14">
        <f t="shared" si="210"/>
        <v>28160.831206399998</v>
      </c>
      <c r="I2640" s="14">
        <f t="shared" si="211"/>
        <v>28160.831206399998</v>
      </c>
      <c r="J2640" s="16">
        <v>1</v>
      </c>
      <c r="K2640" s="16">
        <f t="shared" si="209"/>
        <v>1</v>
      </c>
      <c r="L2640" s="14">
        <v>26118.049322940999</v>
      </c>
      <c r="M2640" s="14">
        <v>26118.049322899999</v>
      </c>
      <c r="S2640" s="6"/>
      <c r="T2640" s="6"/>
    </row>
    <row r="2641" spans="1:20" x14ac:dyDescent="0.3">
      <c r="A2641" s="2">
        <v>48235</v>
      </c>
      <c r="B2641" t="s">
        <v>1586</v>
      </c>
      <c r="C2641" t="s">
        <v>1660</v>
      </c>
      <c r="D2641" s="14">
        <v>0</v>
      </c>
      <c r="E2641" s="11">
        <f t="shared" si="207"/>
        <v>0</v>
      </c>
      <c r="F2641">
        <v>0</v>
      </c>
      <c r="G2641" s="10">
        <f t="shared" si="208"/>
        <v>0</v>
      </c>
      <c r="H2641" s="14">
        <f t="shared" si="210"/>
        <v>0</v>
      </c>
      <c r="I2641" s="14">
        <f t="shared" si="211"/>
        <v>0</v>
      </c>
      <c r="J2641" s="16">
        <v>1</v>
      </c>
      <c r="K2641" s="16">
        <f t="shared" si="209"/>
        <v>1</v>
      </c>
      <c r="L2641" s="14">
        <v>0</v>
      </c>
      <c r="M2641" s="14">
        <v>0</v>
      </c>
      <c r="S2641" s="6"/>
      <c r="T2641" s="6"/>
    </row>
    <row r="2642" spans="1:20" x14ac:dyDescent="0.3">
      <c r="A2642" s="2">
        <v>48237</v>
      </c>
      <c r="B2642" t="s">
        <v>1586</v>
      </c>
      <c r="C2642" t="s">
        <v>1661</v>
      </c>
      <c r="D2642" s="14">
        <v>0</v>
      </c>
      <c r="E2642" s="11">
        <f t="shared" si="207"/>
        <v>0</v>
      </c>
      <c r="F2642">
        <v>18</v>
      </c>
      <c r="G2642" s="10">
        <f t="shared" si="208"/>
        <v>0</v>
      </c>
      <c r="H2642" s="14">
        <f t="shared" si="210"/>
        <v>0</v>
      </c>
      <c r="I2642" s="14">
        <f t="shared" si="211"/>
        <v>-158112</v>
      </c>
      <c r="J2642" s="16">
        <v>1</v>
      </c>
      <c r="K2642" s="16">
        <f t="shared" si="209"/>
        <v>1</v>
      </c>
      <c r="L2642" s="14">
        <v>0</v>
      </c>
      <c r="M2642" s="14">
        <v>0</v>
      </c>
      <c r="S2642" s="6"/>
      <c r="T2642" s="6"/>
    </row>
    <row r="2643" spans="1:20" x14ac:dyDescent="0.3">
      <c r="A2643" s="2">
        <v>48239</v>
      </c>
      <c r="B2643" t="s">
        <v>1586</v>
      </c>
      <c r="C2643" t="s">
        <v>97</v>
      </c>
      <c r="D2643" s="14">
        <v>309662.74174999999</v>
      </c>
      <c r="E2643" s="11">
        <f t="shared" si="207"/>
        <v>2.264404567099484E-4</v>
      </c>
      <c r="F2643">
        <v>156</v>
      </c>
      <c r="G2643" s="10">
        <f t="shared" si="208"/>
        <v>0.22598105365670682</v>
      </c>
      <c r="H2643" s="14">
        <f t="shared" si="210"/>
        <v>0</v>
      </c>
      <c r="I2643" s="14">
        <f t="shared" si="211"/>
        <v>-1060641.25825</v>
      </c>
      <c r="J2643" s="16">
        <v>1</v>
      </c>
      <c r="K2643" s="16">
        <f t="shared" si="209"/>
        <v>1</v>
      </c>
      <c r="L2643" s="14">
        <v>287199.85938739299</v>
      </c>
      <c r="M2643" s="14">
        <v>287199.85939</v>
      </c>
      <c r="S2643" s="6"/>
      <c r="T2643" s="6"/>
    </row>
    <row r="2644" spans="1:20" x14ac:dyDescent="0.3">
      <c r="A2644" s="2">
        <v>48241</v>
      </c>
      <c r="B2644" t="s">
        <v>1586</v>
      </c>
      <c r="C2644" t="s">
        <v>98</v>
      </c>
      <c r="D2644" s="14">
        <v>67763.174255100006</v>
      </c>
      <c r="E2644" s="11">
        <f t="shared" si="207"/>
        <v>4.9551728566779261E-5</v>
      </c>
      <c r="F2644">
        <v>47</v>
      </c>
      <c r="G2644" s="10">
        <f t="shared" si="208"/>
        <v>0.16413589082446811</v>
      </c>
      <c r="H2644" s="14">
        <f t="shared" si="210"/>
        <v>0</v>
      </c>
      <c r="I2644" s="14">
        <f t="shared" si="211"/>
        <v>-345084.82574489998</v>
      </c>
      <c r="J2644" s="16">
        <v>1</v>
      </c>
      <c r="K2644" s="16">
        <f t="shared" si="209"/>
        <v>1</v>
      </c>
      <c r="L2644" s="14">
        <v>62847.645175074198</v>
      </c>
      <c r="M2644" s="14">
        <v>62847.645174899997</v>
      </c>
      <c r="S2644" s="6"/>
      <c r="T2644" s="6"/>
    </row>
    <row r="2645" spans="1:20" x14ac:dyDescent="0.3">
      <c r="A2645" s="2">
        <v>48243</v>
      </c>
      <c r="B2645" t="s">
        <v>1586</v>
      </c>
      <c r="C2645" t="s">
        <v>99</v>
      </c>
      <c r="D2645" s="14">
        <v>0</v>
      </c>
      <c r="E2645" s="11">
        <f t="shared" si="207"/>
        <v>0</v>
      </c>
      <c r="F2645">
        <v>36</v>
      </c>
      <c r="G2645" s="10">
        <f t="shared" si="208"/>
        <v>0</v>
      </c>
      <c r="H2645" s="14">
        <f t="shared" si="210"/>
        <v>0</v>
      </c>
      <c r="I2645" s="14">
        <f t="shared" si="211"/>
        <v>-316224</v>
      </c>
      <c r="J2645" s="16">
        <v>1</v>
      </c>
      <c r="K2645" s="16">
        <f t="shared" si="209"/>
        <v>1</v>
      </c>
      <c r="L2645" s="14">
        <v>0</v>
      </c>
      <c r="M2645" s="14">
        <v>0</v>
      </c>
      <c r="S2645" s="6"/>
      <c r="T2645" s="6"/>
    </row>
    <row r="2646" spans="1:20" x14ac:dyDescent="0.3">
      <c r="A2646" s="2">
        <v>48245</v>
      </c>
      <c r="B2646" t="s">
        <v>1586</v>
      </c>
      <c r="C2646" t="s">
        <v>100</v>
      </c>
      <c r="D2646" s="14">
        <v>691591.17056400003</v>
      </c>
      <c r="E2646" s="11">
        <f t="shared" si="207"/>
        <v>5.0572509832491012E-4</v>
      </c>
      <c r="F2646">
        <v>281</v>
      </c>
      <c r="G2646" s="10">
        <f t="shared" si="208"/>
        <v>0.28018881408610935</v>
      </c>
      <c r="H2646" s="14">
        <f t="shared" si="210"/>
        <v>0</v>
      </c>
      <c r="I2646" s="14">
        <f t="shared" si="211"/>
        <v>-1776712.829436</v>
      </c>
      <c r="J2646" s="16">
        <v>1</v>
      </c>
      <c r="K2646" s="16">
        <f t="shared" si="209"/>
        <v>1</v>
      </c>
      <c r="L2646" s="14">
        <v>641423.26525068795</v>
      </c>
      <c r="M2646" s="14">
        <v>641423.26525499998</v>
      </c>
      <c r="S2646" s="6"/>
      <c r="T2646" s="6"/>
    </row>
    <row r="2647" spans="1:20" x14ac:dyDescent="0.3">
      <c r="A2647" s="2">
        <v>48247</v>
      </c>
      <c r="B2647" t="s">
        <v>1586</v>
      </c>
      <c r="C2647" t="s">
        <v>1662</v>
      </c>
      <c r="D2647" s="14">
        <v>0</v>
      </c>
      <c r="E2647" s="11">
        <f t="shared" si="207"/>
        <v>0</v>
      </c>
      <c r="F2647">
        <v>0</v>
      </c>
      <c r="G2647" s="10">
        <f t="shared" si="208"/>
        <v>0</v>
      </c>
      <c r="H2647" s="14">
        <f t="shared" si="210"/>
        <v>0</v>
      </c>
      <c r="I2647" s="14">
        <f t="shared" si="211"/>
        <v>0</v>
      </c>
      <c r="J2647" s="16">
        <v>1</v>
      </c>
      <c r="K2647" s="16">
        <f t="shared" si="209"/>
        <v>1</v>
      </c>
      <c r="L2647" s="14">
        <v>0</v>
      </c>
      <c r="M2647" s="14">
        <v>0</v>
      </c>
      <c r="S2647" s="6"/>
      <c r="T2647" s="6"/>
    </row>
    <row r="2648" spans="1:20" x14ac:dyDescent="0.3">
      <c r="A2648" s="2">
        <v>48249</v>
      </c>
      <c r="B2648" t="s">
        <v>1586</v>
      </c>
      <c r="C2648" t="s">
        <v>1663</v>
      </c>
      <c r="D2648" s="14">
        <v>151613.871247</v>
      </c>
      <c r="E2648" s="11">
        <f t="shared" si="207"/>
        <v>1.1086743614913433E-4</v>
      </c>
      <c r="F2648">
        <v>56</v>
      </c>
      <c r="G2648" s="10">
        <f t="shared" si="208"/>
        <v>0.30821841507082681</v>
      </c>
      <c r="H2648" s="14">
        <f t="shared" si="210"/>
        <v>0</v>
      </c>
      <c r="I2648" s="14">
        <f t="shared" si="211"/>
        <v>-340290.128753</v>
      </c>
      <c r="J2648" s="16">
        <v>1</v>
      </c>
      <c r="K2648" s="16">
        <f t="shared" si="209"/>
        <v>1</v>
      </c>
      <c r="L2648" s="14">
        <v>140615.82693891099</v>
      </c>
      <c r="M2648" s="14">
        <v>140615.82694</v>
      </c>
      <c r="S2648" s="6"/>
      <c r="T2648" s="6"/>
    </row>
    <row r="2649" spans="1:20" x14ac:dyDescent="0.3">
      <c r="A2649" s="2">
        <v>48251</v>
      </c>
      <c r="B2649" t="s">
        <v>1586</v>
      </c>
      <c r="C2649" t="s">
        <v>102</v>
      </c>
      <c r="D2649" s="14">
        <v>113192.081403</v>
      </c>
      <c r="E2649" s="11">
        <f t="shared" si="207"/>
        <v>8.2771554834122952E-5</v>
      </c>
      <c r="F2649">
        <v>40</v>
      </c>
      <c r="G2649" s="10">
        <f t="shared" si="208"/>
        <v>0.32215414789105196</v>
      </c>
      <c r="H2649" s="14">
        <f t="shared" si="210"/>
        <v>0</v>
      </c>
      <c r="I2649" s="14">
        <f t="shared" si="211"/>
        <v>-238167.91859700001</v>
      </c>
      <c r="J2649" s="16">
        <v>1</v>
      </c>
      <c r="K2649" s="16">
        <f t="shared" si="209"/>
        <v>1</v>
      </c>
      <c r="L2649" s="14">
        <v>104981.147159389</v>
      </c>
      <c r="M2649" s="14">
        <v>104981.1471596</v>
      </c>
      <c r="S2649" s="6"/>
      <c r="T2649" s="6"/>
    </row>
    <row r="2650" spans="1:20" x14ac:dyDescent="0.3">
      <c r="A2650" s="2">
        <v>48253</v>
      </c>
      <c r="B2650" t="s">
        <v>1586</v>
      </c>
      <c r="C2650" t="s">
        <v>103</v>
      </c>
      <c r="D2650" s="14">
        <v>29911.9664973</v>
      </c>
      <c r="E2650" s="11">
        <f t="shared" si="207"/>
        <v>2.1873084622526399E-5</v>
      </c>
      <c r="F2650">
        <v>0</v>
      </c>
      <c r="G2650" s="10">
        <f t="shared" si="208"/>
        <v>3.4052785174521856E+50</v>
      </c>
      <c r="H2650" s="14">
        <f t="shared" si="210"/>
        <v>29911.9664973</v>
      </c>
      <c r="I2650" s="14">
        <f t="shared" si="211"/>
        <v>29911.9664973</v>
      </c>
      <c r="J2650" s="16">
        <v>1</v>
      </c>
      <c r="K2650" s="16">
        <f t="shared" si="209"/>
        <v>1</v>
      </c>
      <c r="L2650" s="14">
        <v>27742.157559646399</v>
      </c>
      <c r="M2650" s="14">
        <v>27742.1575596</v>
      </c>
      <c r="S2650" s="6"/>
      <c r="T2650" s="6"/>
    </row>
    <row r="2651" spans="1:20" x14ac:dyDescent="0.3">
      <c r="A2651" s="2">
        <v>48255</v>
      </c>
      <c r="B2651" t="s">
        <v>1586</v>
      </c>
      <c r="C2651" t="s">
        <v>1664</v>
      </c>
      <c r="D2651" s="14">
        <v>0</v>
      </c>
      <c r="E2651" s="11">
        <f t="shared" si="207"/>
        <v>0</v>
      </c>
      <c r="F2651">
        <v>2</v>
      </c>
      <c r="G2651" s="10">
        <f t="shared" si="208"/>
        <v>0</v>
      </c>
      <c r="H2651" s="14">
        <f t="shared" si="210"/>
        <v>0</v>
      </c>
      <c r="I2651" s="14">
        <f t="shared" si="211"/>
        <v>-17568</v>
      </c>
      <c r="J2651" s="16">
        <v>1</v>
      </c>
      <c r="K2651" s="16">
        <f t="shared" si="209"/>
        <v>1</v>
      </c>
      <c r="L2651" s="14">
        <v>0</v>
      </c>
      <c r="M2651" s="14">
        <v>0</v>
      </c>
      <c r="S2651" s="6"/>
      <c r="T2651" s="6"/>
    </row>
    <row r="2652" spans="1:20" x14ac:dyDescent="0.3">
      <c r="A2652" s="2">
        <v>48257</v>
      </c>
      <c r="B2652" t="s">
        <v>1586</v>
      </c>
      <c r="C2652" t="s">
        <v>1665</v>
      </c>
      <c r="D2652" s="14">
        <v>1590395.95181</v>
      </c>
      <c r="E2652" s="11">
        <f t="shared" si="207"/>
        <v>1.1629748662764642E-3</v>
      </c>
      <c r="F2652">
        <v>371</v>
      </c>
      <c r="G2652" s="10">
        <f t="shared" si="208"/>
        <v>0.4880215780130745</v>
      </c>
      <c r="H2652" s="14">
        <f t="shared" si="210"/>
        <v>0</v>
      </c>
      <c r="I2652" s="14">
        <f t="shared" si="211"/>
        <v>-1668468.04819</v>
      </c>
      <c r="J2652" s="16">
        <v>1</v>
      </c>
      <c r="K2652" s="16">
        <f t="shared" si="209"/>
        <v>1</v>
      </c>
      <c r="L2652" s="14">
        <v>1475028.90125706</v>
      </c>
      <c r="M2652" s="14">
        <v>1475028.90126</v>
      </c>
      <c r="S2652" s="6"/>
      <c r="T2652" s="6"/>
    </row>
    <row r="2653" spans="1:20" x14ac:dyDescent="0.3">
      <c r="A2653" s="2">
        <v>48259</v>
      </c>
      <c r="B2653" t="s">
        <v>1586</v>
      </c>
      <c r="C2653" t="s">
        <v>545</v>
      </c>
      <c r="D2653" s="14">
        <v>59806.2816705</v>
      </c>
      <c r="E2653" s="11">
        <f t="shared" si="207"/>
        <v>4.3733261738427518E-5</v>
      </c>
      <c r="F2653">
        <v>98</v>
      </c>
      <c r="G2653" s="10">
        <f t="shared" si="208"/>
        <v>6.9474974989893495E-2</v>
      </c>
      <c r="H2653" s="14">
        <f t="shared" si="210"/>
        <v>0</v>
      </c>
      <c r="I2653" s="14">
        <f t="shared" si="211"/>
        <v>-801025.71832949994</v>
      </c>
      <c r="J2653" s="16">
        <v>1</v>
      </c>
      <c r="K2653" s="16">
        <f t="shared" si="209"/>
        <v>1</v>
      </c>
      <c r="L2653" s="14">
        <v>55467.944218286699</v>
      </c>
      <c r="M2653" s="14">
        <v>55467.9442184</v>
      </c>
      <c r="S2653" s="6"/>
      <c r="T2653" s="6"/>
    </row>
    <row r="2654" spans="1:20" x14ac:dyDescent="0.3">
      <c r="A2654" s="2">
        <v>48261</v>
      </c>
      <c r="B2654" t="s">
        <v>1586</v>
      </c>
      <c r="C2654" t="s">
        <v>1666</v>
      </c>
      <c r="D2654" s="14">
        <v>0</v>
      </c>
      <c r="E2654" s="11">
        <f t="shared" si="207"/>
        <v>0</v>
      </c>
      <c r="F2654">
        <v>36</v>
      </c>
      <c r="G2654" s="10">
        <f t="shared" si="208"/>
        <v>0</v>
      </c>
      <c r="H2654" s="14">
        <f t="shared" si="210"/>
        <v>0</v>
      </c>
      <c r="I2654" s="14">
        <f t="shared" si="211"/>
        <v>-316224</v>
      </c>
      <c r="J2654" s="16">
        <v>1</v>
      </c>
      <c r="K2654" s="16">
        <f t="shared" si="209"/>
        <v>1</v>
      </c>
      <c r="L2654" s="14">
        <v>0</v>
      </c>
      <c r="M2654" s="14">
        <v>0</v>
      </c>
      <c r="S2654" s="6"/>
      <c r="T2654" s="6"/>
    </row>
    <row r="2655" spans="1:20" x14ac:dyDescent="0.3">
      <c r="A2655" s="2">
        <v>48263</v>
      </c>
      <c r="B2655" t="s">
        <v>1586</v>
      </c>
      <c r="C2655" t="s">
        <v>432</v>
      </c>
      <c r="D2655" s="14">
        <v>0</v>
      </c>
      <c r="E2655" s="11">
        <f t="shared" si="207"/>
        <v>0</v>
      </c>
      <c r="F2655">
        <v>0</v>
      </c>
      <c r="G2655" s="10">
        <f t="shared" si="208"/>
        <v>0</v>
      </c>
      <c r="H2655" s="14">
        <f t="shared" si="210"/>
        <v>0</v>
      </c>
      <c r="I2655" s="14">
        <f t="shared" si="211"/>
        <v>0</v>
      </c>
      <c r="J2655" s="16">
        <v>1</v>
      </c>
      <c r="K2655" s="16">
        <f t="shared" si="209"/>
        <v>1</v>
      </c>
      <c r="L2655" s="14">
        <v>0</v>
      </c>
      <c r="M2655" s="14">
        <v>0</v>
      </c>
      <c r="S2655" s="6"/>
      <c r="T2655" s="6"/>
    </row>
    <row r="2656" spans="1:20" x14ac:dyDescent="0.3">
      <c r="A2656" s="2">
        <v>48265</v>
      </c>
      <c r="B2656" t="s">
        <v>1586</v>
      </c>
      <c r="C2656" t="s">
        <v>1667</v>
      </c>
      <c r="D2656" s="14">
        <v>115309.72706799999</v>
      </c>
      <c r="E2656" s="11">
        <f t="shared" si="207"/>
        <v>8.4320080332613736E-5</v>
      </c>
      <c r="F2656">
        <v>56</v>
      </c>
      <c r="G2656" s="10">
        <f t="shared" si="208"/>
        <v>0.23441510349173819</v>
      </c>
      <c r="H2656" s="14">
        <f t="shared" si="210"/>
        <v>0</v>
      </c>
      <c r="I2656" s="14">
        <f t="shared" si="211"/>
        <v>-376594.27293199999</v>
      </c>
      <c r="J2656" s="16">
        <v>1</v>
      </c>
      <c r="K2656" s="16">
        <f t="shared" si="209"/>
        <v>1</v>
      </c>
      <c r="L2656" s="14">
        <v>106945.17916866401</v>
      </c>
      <c r="M2656" s="14">
        <v>106945.179168299</v>
      </c>
      <c r="S2656" s="6"/>
      <c r="T2656" s="6"/>
    </row>
    <row r="2657" spans="1:20" x14ac:dyDescent="0.3">
      <c r="A2657" s="2">
        <v>48267</v>
      </c>
      <c r="B2657" t="s">
        <v>1586</v>
      </c>
      <c r="C2657" t="s">
        <v>1668</v>
      </c>
      <c r="D2657" s="14">
        <v>64059.714415800001</v>
      </c>
      <c r="E2657" s="11">
        <f t="shared" si="207"/>
        <v>4.6843578620554599E-5</v>
      </c>
      <c r="F2657">
        <v>151</v>
      </c>
      <c r="G2657" s="10">
        <f t="shared" si="208"/>
        <v>4.8296507207415046E-2</v>
      </c>
      <c r="H2657" s="14">
        <f t="shared" si="210"/>
        <v>0</v>
      </c>
      <c r="I2657" s="14">
        <f t="shared" si="211"/>
        <v>-1262324.2855841999</v>
      </c>
      <c r="J2657" s="16">
        <v>1</v>
      </c>
      <c r="K2657" s="16">
        <f t="shared" si="209"/>
        <v>1</v>
      </c>
      <c r="L2657" s="14">
        <v>59412.833679638403</v>
      </c>
      <c r="M2657" s="14">
        <v>59412.833679699899</v>
      </c>
      <c r="S2657" s="6"/>
      <c r="T2657" s="6"/>
    </row>
    <row r="2658" spans="1:20" x14ac:dyDescent="0.3">
      <c r="A2658" s="2">
        <v>48269</v>
      </c>
      <c r="B2658" t="s">
        <v>1586</v>
      </c>
      <c r="C2658" t="s">
        <v>1669</v>
      </c>
      <c r="D2658" s="14">
        <v>0</v>
      </c>
      <c r="E2658" s="11">
        <f t="shared" si="207"/>
        <v>0</v>
      </c>
      <c r="F2658">
        <v>0</v>
      </c>
      <c r="G2658" s="10">
        <f t="shared" si="208"/>
        <v>0</v>
      </c>
      <c r="H2658" s="14">
        <f t="shared" si="210"/>
        <v>0</v>
      </c>
      <c r="I2658" s="14">
        <f t="shared" si="211"/>
        <v>0</v>
      </c>
      <c r="J2658" s="16">
        <v>1</v>
      </c>
      <c r="K2658" s="16">
        <f t="shared" si="209"/>
        <v>1</v>
      </c>
      <c r="L2658" s="14">
        <v>0</v>
      </c>
      <c r="M2658" s="14">
        <v>0</v>
      </c>
      <c r="S2658" s="6"/>
      <c r="T2658" s="6"/>
    </row>
    <row r="2659" spans="1:20" x14ac:dyDescent="0.3">
      <c r="A2659" s="2">
        <v>48271</v>
      </c>
      <c r="B2659" t="s">
        <v>1586</v>
      </c>
      <c r="C2659" t="s">
        <v>1670</v>
      </c>
      <c r="D2659" s="14">
        <v>56125.412257899901</v>
      </c>
      <c r="E2659" s="11">
        <f t="shared" si="207"/>
        <v>4.1041631010854383E-5</v>
      </c>
      <c r="F2659">
        <v>0</v>
      </c>
      <c r="G2659" s="10">
        <f t="shared" si="208"/>
        <v>6.3895050384676568E+50</v>
      </c>
      <c r="H2659" s="14">
        <f t="shared" si="210"/>
        <v>56125.412257899901</v>
      </c>
      <c r="I2659" s="14">
        <f t="shared" si="211"/>
        <v>56125.412257899901</v>
      </c>
      <c r="J2659" s="16">
        <v>1</v>
      </c>
      <c r="K2659" s="16">
        <f t="shared" si="209"/>
        <v>1</v>
      </c>
      <c r="L2659" s="14">
        <v>52054.084444497297</v>
      </c>
      <c r="M2659" s="14">
        <v>52054.084445</v>
      </c>
      <c r="S2659" s="6"/>
      <c r="T2659" s="6"/>
    </row>
    <row r="2660" spans="1:20" x14ac:dyDescent="0.3">
      <c r="A2660" s="2">
        <v>48273</v>
      </c>
      <c r="B2660" t="s">
        <v>1586</v>
      </c>
      <c r="C2660" t="s">
        <v>1671</v>
      </c>
      <c r="D2660" s="14">
        <v>247865.56904500001</v>
      </c>
      <c r="E2660" s="11">
        <f t="shared" si="207"/>
        <v>1.8125135862335644E-4</v>
      </c>
      <c r="F2660">
        <v>102</v>
      </c>
      <c r="G2660" s="10">
        <f t="shared" si="208"/>
        <v>0.27664555993629236</v>
      </c>
      <c r="H2660" s="14">
        <f t="shared" si="210"/>
        <v>0</v>
      </c>
      <c r="I2660" s="14">
        <f t="shared" si="211"/>
        <v>-648102.43095499999</v>
      </c>
      <c r="J2660" s="16">
        <v>1</v>
      </c>
      <c r="K2660" s="16">
        <f t="shared" si="209"/>
        <v>1</v>
      </c>
      <c r="L2660" s="14">
        <v>229885.44303388699</v>
      </c>
      <c r="M2660" s="14">
        <v>229885.44302899999</v>
      </c>
      <c r="S2660" s="6"/>
      <c r="T2660" s="6"/>
    </row>
    <row r="2661" spans="1:20" x14ac:dyDescent="0.3">
      <c r="A2661" s="2">
        <v>48275</v>
      </c>
      <c r="B2661" t="s">
        <v>1586</v>
      </c>
      <c r="C2661" t="s">
        <v>546</v>
      </c>
      <c r="D2661" s="14">
        <v>44758.320478199901</v>
      </c>
      <c r="E2661" s="11">
        <f t="shared" si="207"/>
        <v>3.2729460681570105E-5</v>
      </c>
      <c r="F2661">
        <v>18</v>
      </c>
      <c r="G2661" s="10">
        <f t="shared" si="208"/>
        <v>0.28307984516165691</v>
      </c>
      <c r="H2661" s="14">
        <f t="shared" si="210"/>
        <v>0</v>
      </c>
      <c r="I2661" s="14">
        <f t="shared" si="211"/>
        <v>-113353.67952180011</v>
      </c>
      <c r="J2661" s="16">
        <v>1</v>
      </c>
      <c r="K2661" s="16">
        <f t="shared" si="209"/>
        <v>1</v>
      </c>
      <c r="L2661" s="14">
        <v>41511.559559897403</v>
      </c>
      <c r="M2661" s="14">
        <v>41511.5595599999</v>
      </c>
      <c r="S2661" s="6"/>
      <c r="T2661" s="6"/>
    </row>
    <row r="2662" spans="1:20" x14ac:dyDescent="0.3">
      <c r="A2662" s="2">
        <v>48277</v>
      </c>
      <c r="B2662" t="s">
        <v>1586</v>
      </c>
      <c r="C2662" t="s">
        <v>104</v>
      </c>
      <c r="D2662" s="14">
        <v>214253.256551</v>
      </c>
      <c r="E2662" s="11">
        <f t="shared" si="207"/>
        <v>1.5667240104775114E-4</v>
      </c>
      <c r="F2662">
        <v>103</v>
      </c>
      <c r="G2662" s="10">
        <f t="shared" si="208"/>
        <v>0.23680882335822415</v>
      </c>
      <c r="H2662" s="14">
        <f t="shared" si="210"/>
        <v>0</v>
      </c>
      <c r="I2662" s="14">
        <f t="shared" si="211"/>
        <v>-690498.74344899994</v>
      </c>
      <c r="J2662" s="16">
        <v>1</v>
      </c>
      <c r="K2662" s="16">
        <f t="shared" si="209"/>
        <v>1</v>
      </c>
      <c r="L2662" s="14">
        <v>198711.36193957899</v>
      </c>
      <c r="M2662" s="14">
        <v>198711.361943</v>
      </c>
      <c r="S2662" s="6"/>
      <c r="T2662" s="6"/>
    </row>
    <row r="2663" spans="1:20" x14ac:dyDescent="0.3">
      <c r="A2663" s="2">
        <v>48279</v>
      </c>
      <c r="B2663" t="s">
        <v>1586</v>
      </c>
      <c r="C2663" t="s">
        <v>1672</v>
      </c>
      <c r="D2663" s="14">
        <v>31672.245991899999</v>
      </c>
      <c r="E2663" s="11">
        <f t="shared" si="207"/>
        <v>2.3160286597299914E-5</v>
      </c>
      <c r="F2663">
        <v>18</v>
      </c>
      <c r="G2663" s="10">
        <f t="shared" si="208"/>
        <v>0.20031525748773021</v>
      </c>
      <c r="H2663" s="14">
        <f t="shared" si="210"/>
        <v>0</v>
      </c>
      <c r="I2663" s="14">
        <f t="shared" si="211"/>
        <v>-126439.7540081</v>
      </c>
      <c r="J2663" s="16">
        <v>1</v>
      </c>
      <c r="K2663" s="16">
        <f t="shared" si="209"/>
        <v>1</v>
      </c>
      <c r="L2663" s="14">
        <v>29374.746680145599</v>
      </c>
      <c r="M2663" s="14">
        <v>29374.746679600001</v>
      </c>
      <c r="S2663" s="6"/>
      <c r="T2663" s="6"/>
    </row>
    <row r="2664" spans="1:20" x14ac:dyDescent="0.3">
      <c r="A2664" s="2">
        <v>48281</v>
      </c>
      <c r="B2664" t="s">
        <v>1586</v>
      </c>
      <c r="C2664" t="s">
        <v>1673</v>
      </c>
      <c r="D2664" s="14">
        <v>30519.258285799999</v>
      </c>
      <c r="E2664" s="11">
        <f t="shared" si="207"/>
        <v>2.2317165912923167E-5</v>
      </c>
      <c r="F2664">
        <v>2</v>
      </c>
      <c r="G2664" s="10">
        <f t="shared" si="208"/>
        <v>1.7372073250113842</v>
      </c>
      <c r="H2664" s="14">
        <f t="shared" si="210"/>
        <v>12951.258285799999</v>
      </c>
      <c r="I2664" s="14">
        <f t="shared" si="211"/>
        <v>12951.258285799999</v>
      </c>
      <c r="J2664" s="16">
        <v>1</v>
      </c>
      <c r="K2664" s="16">
        <f t="shared" si="209"/>
        <v>1</v>
      </c>
      <c r="L2664" s="14">
        <v>28305.3965058414</v>
      </c>
      <c r="M2664" s="14">
        <v>28305.396505699999</v>
      </c>
      <c r="S2664" s="6"/>
      <c r="T2664" s="6"/>
    </row>
    <row r="2665" spans="1:20" x14ac:dyDescent="0.3">
      <c r="A2665" s="2">
        <v>48283</v>
      </c>
      <c r="B2665" t="s">
        <v>1586</v>
      </c>
      <c r="C2665" t="s">
        <v>547</v>
      </c>
      <c r="D2665" s="14">
        <v>23487.614591199999</v>
      </c>
      <c r="E2665" s="11">
        <f t="shared" si="207"/>
        <v>1.7175286070910003E-5</v>
      </c>
      <c r="F2665">
        <v>293</v>
      </c>
      <c r="G2665" s="10">
        <f t="shared" si="208"/>
        <v>9.1259684810110833E-3</v>
      </c>
      <c r="H2665" s="14">
        <f t="shared" si="210"/>
        <v>0</v>
      </c>
      <c r="I2665" s="14">
        <f t="shared" si="211"/>
        <v>-2550224.3854088001</v>
      </c>
      <c r="J2665" s="16">
        <v>1</v>
      </c>
      <c r="K2665" s="16">
        <f t="shared" si="209"/>
        <v>1</v>
      </c>
      <c r="L2665" s="14">
        <v>21783.8270426079</v>
      </c>
      <c r="M2665" s="14">
        <v>21783.827042699999</v>
      </c>
      <c r="S2665" s="6"/>
      <c r="T2665" s="6"/>
    </row>
    <row r="2666" spans="1:20" x14ac:dyDescent="0.3">
      <c r="A2666" s="2">
        <v>48285</v>
      </c>
      <c r="B2666" t="s">
        <v>1586</v>
      </c>
      <c r="C2666" t="s">
        <v>1674</v>
      </c>
      <c r="D2666" s="14">
        <v>0</v>
      </c>
      <c r="E2666" s="11">
        <f t="shared" si="207"/>
        <v>0</v>
      </c>
      <c r="F2666">
        <v>0</v>
      </c>
      <c r="G2666" s="10">
        <f t="shared" si="208"/>
        <v>0</v>
      </c>
      <c r="H2666" s="14">
        <f t="shared" si="210"/>
        <v>0</v>
      </c>
      <c r="I2666" s="14">
        <f t="shared" si="211"/>
        <v>0</v>
      </c>
      <c r="J2666" s="16">
        <v>1</v>
      </c>
      <c r="K2666" s="16">
        <f t="shared" si="209"/>
        <v>1</v>
      </c>
      <c r="L2666" s="14">
        <v>0</v>
      </c>
      <c r="M2666" s="14">
        <v>0</v>
      </c>
      <c r="S2666" s="6"/>
      <c r="T2666" s="6"/>
    </row>
    <row r="2667" spans="1:20" x14ac:dyDescent="0.3">
      <c r="A2667" s="2">
        <v>48287</v>
      </c>
      <c r="B2667" t="s">
        <v>1586</v>
      </c>
      <c r="C2667" t="s">
        <v>107</v>
      </c>
      <c r="D2667" s="14">
        <v>14462.0530468</v>
      </c>
      <c r="E2667" s="11">
        <f t="shared" si="207"/>
        <v>1.057535652618077E-5</v>
      </c>
      <c r="F2667">
        <v>0</v>
      </c>
      <c r="G2667" s="10">
        <f t="shared" si="208"/>
        <v>1.6464085891165757E+50</v>
      </c>
      <c r="H2667" s="14">
        <f t="shared" si="210"/>
        <v>14462.0530468</v>
      </c>
      <c r="I2667" s="14">
        <f t="shared" si="211"/>
        <v>14462.0530468</v>
      </c>
      <c r="J2667" s="16">
        <v>1</v>
      </c>
      <c r="K2667" s="16">
        <f t="shared" si="209"/>
        <v>1</v>
      </c>
      <c r="L2667" s="14">
        <v>13412.9781901644</v>
      </c>
      <c r="M2667" s="14">
        <v>13412.9781905</v>
      </c>
      <c r="S2667" s="6"/>
      <c r="T2667" s="6"/>
    </row>
    <row r="2668" spans="1:20" x14ac:dyDescent="0.3">
      <c r="A2668" s="2">
        <v>48289</v>
      </c>
      <c r="B2668" t="s">
        <v>1586</v>
      </c>
      <c r="C2668" t="s">
        <v>462</v>
      </c>
      <c r="D2668" s="14">
        <v>264943.34265199897</v>
      </c>
      <c r="E2668" s="11">
        <f t="shared" si="207"/>
        <v>1.9373945723445758E-4</v>
      </c>
      <c r="F2668">
        <v>65</v>
      </c>
      <c r="G2668" s="10">
        <f t="shared" si="208"/>
        <v>0.46403135535238715</v>
      </c>
      <c r="H2668" s="14">
        <f t="shared" si="210"/>
        <v>0</v>
      </c>
      <c r="I2668" s="14">
        <f t="shared" si="211"/>
        <v>-306016.65734800103</v>
      </c>
      <c r="J2668" s="16">
        <v>1</v>
      </c>
      <c r="K2668" s="16">
        <f t="shared" si="209"/>
        <v>1</v>
      </c>
      <c r="L2668" s="14">
        <v>245724.397849762</v>
      </c>
      <c r="M2668" s="14">
        <v>245724.39785099999</v>
      </c>
      <c r="S2668" s="6"/>
      <c r="T2668" s="6"/>
    </row>
    <row r="2669" spans="1:20" x14ac:dyDescent="0.3">
      <c r="A2669" s="2">
        <v>48291</v>
      </c>
      <c r="B2669" t="s">
        <v>1586</v>
      </c>
      <c r="C2669" t="s">
        <v>108</v>
      </c>
      <c r="D2669" s="14">
        <v>177540.339729</v>
      </c>
      <c r="E2669" s="11">
        <f t="shared" si="207"/>
        <v>1.2982613079467822E-4</v>
      </c>
      <c r="F2669">
        <v>94</v>
      </c>
      <c r="G2669" s="10">
        <f t="shared" si="208"/>
        <v>0.21501901393369957</v>
      </c>
      <c r="H2669" s="14">
        <f t="shared" si="210"/>
        <v>0</v>
      </c>
      <c r="I2669" s="14">
        <f t="shared" si="211"/>
        <v>-648155.660271</v>
      </c>
      <c r="J2669" s="16">
        <v>1</v>
      </c>
      <c r="K2669" s="16">
        <f t="shared" si="209"/>
        <v>1</v>
      </c>
      <c r="L2669" s="14">
        <v>164661.59383174399</v>
      </c>
      <c r="M2669" s="14">
        <v>164661.59383</v>
      </c>
      <c r="S2669" s="6"/>
      <c r="T2669" s="6"/>
    </row>
    <row r="2670" spans="1:20" x14ac:dyDescent="0.3">
      <c r="A2670" s="2">
        <v>48293</v>
      </c>
      <c r="B2670" t="s">
        <v>1586</v>
      </c>
      <c r="C2670" t="s">
        <v>207</v>
      </c>
      <c r="D2670" s="14">
        <v>12871.149592399999</v>
      </c>
      <c r="E2670" s="11">
        <f t="shared" si="207"/>
        <v>9.4120105493289367E-6</v>
      </c>
      <c r="F2670">
        <v>2</v>
      </c>
      <c r="G2670" s="10">
        <f t="shared" si="208"/>
        <v>0.73264740393897987</v>
      </c>
      <c r="H2670" s="14">
        <f t="shared" si="210"/>
        <v>0</v>
      </c>
      <c r="I2670" s="14">
        <f t="shared" si="211"/>
        <v>-4696.8504076000008</v>
      </c>
      <c r="J2670" s="16">
        <v>1</v>
      </c>
      <c r="K2670" s="16">
        <f t="shared" si="209"/>
        <v>1</v>
      </c>
      <c r="L2670" s="14">
        <v>11937.4786006133</v>
      </c>
      <c r="M2670" s="14">
        <v>11937.478600599999</v>
      </c>
      <c r="S2670" s="6"/>
      <c r="T2670" s="6"/>
    </row>
    <row r="2671" spans="1:20" x14ac:dyDescent="0.3">
      <c r="A2671" s="2">
        <v>48295</v>
      </c>
      <c r="B2671" t="s">
        <v>1586</v>
      </c>
      <c r="C2671" t="s">
        <v>1675</v>
      </c>
      <c r="D2671" s="14">
        <v>0</v>
      </c>
      <c r="E2671" s="11">
        <f t="shared" si="207"/>
        <v>0</v>
      </c>
      <c r="F2671">
        <v>0</v>
      </c>
      <c r="G2671" s="10">
        <f t="shared" si="208"/>
        <v>0</v>
      </c>
      <c r="H2671" s="14">
        <f t="shared" si="210"/>
        <v>0</v>
      </c>
      <c r="I2671" s="14">
        <f t="shared" si="211"/>
        <v>0</v>
      </c>
      <c r="J2671" s="16">
        <v>1</v>
      </c>
      <c r="K2671" s="16">
        <f t="shared" si="209"/>
        <v>1</v>
      </c>
      <c r="L2671" s="14">
        <v>0</v>
      </c>
      <c r="M2671" s="14">
        <v>0</v>
      </c>
      <c r="S2671" s="6"/>
      <c r="T2671" s="6"/>
    </row>
    <row r="2672" spans="1:20" x14ac:dyDescent="0.3">
      <c r="A2672" s="2">
        <v>48297</v>
      </c>
      <c r="B2672" t="s">
        <v>1586</v>
      </c>
      <c r="C2672" t="s">
        <v>1676</v>
      </c>
      <c r="D2672" s="14">
        <v>71574.930441300006</v>
      </c>
      <c r="E2672" s="11">
        <f t="shared" si="207"/>
        <v>5.2339070068673392E-5</v>
      </c>
      <c r="F2672">
        <v>367</v>
      </c>
      <c r="G2672" s="10">
        <f t="shared" si="208"/>
        <v>2.2202533973492804E-2</v>
      </c>
      <c r="H2672" s="14">
        <f t="shared" si="210"/>
        <v>0</v>
      </c>
      <c r="I2672" s="14">
        <f t="shared" si="211"/>
        <v>-3152153.0695587001</v>
      </c>
      <c r="J2672" s="16">
        <v>1</v>
      </c>
      <c r="K2672" s="16">
        <f t="shared" si="209"/>
        <v>1</v>
      </c>
      <c r="L2672" s="14">
        <v>66382.897219177001</v>
      </c>
      <c r="M2672" s="14">
        <v>66382.897218899903</v>
      </c>
      <c r="S2672" s="6"/>
      <c r="T2672" s="6"/>
    </row>
    <row r="2673" spans="1:20" x14ac:dyDescent="0.3">
      <c r="A2673" s="2">
        <v>48299</v>
      </c>
      <c r="B2673" t="s">
        <v>1586</v>
      </c>
      <c r="C2673" t="s">
        <v>1677</v>
      </c>
      <c r="D2673" s="14">
        <v>0</v>
      </c>
      <c r="E2673" s="11">
        <f t="shared" si="207"/>
        <v>0</v>
      </c>
      <c r="F2673">
        <v>0</v>
      </c>
      <c r="G2673" s="10">
        <f t="shared" si="208"/>
        <v>0</v>
      </c>
      <c r="H2673" s="14">
        <f t="shared" si="210"/>
        <v>0</v>
      </c>
      <c r="I2673" s="14">
        <f t="shared" si="211"/>
        <v>0</v>
      </c>
      <c r="J2673" s="16">
        <v>1</v>
      </c>
      <c r="K2673" s="16">
        <f t="shared" si="209"/>
        <v>1</v>
      </c>
      <c r="L2673" s="14">
        <v>0</v>
      </c>
      <c r="M2673" s="14">
        <v>0</v>
      </c>
      <c r="S2673" s="6"/>
      <c r="T2673" s="6"/>
    </row>
    <row r="2674" spans="1:20" x14ac:dyDescent="0.3">
      <c r="A2674" s="2">
        <v>48301</v>
      </c>
      <c r="B2674" t="s">
        <v>1586</v>
      </c>
      <c r="C2674" t="s">
        <v>1678</v>
      </c>
      <c r="D2674" s="14">
        <v>0</v>
      </c>
      <c r="E2674" s="11">
        <f t="shared" si="207"/>
        <v>0</v>
      </c>
      <c r="F2674">
        <v>0</v>
      </c>
      <c r="G2674" s="10">
        <f t="shared" si="208"/>
        <v>0</v>
      </c>
      <c r="H2674" s="14">
        <f t="shared" si="210"/>
        <v>0</v>
      </c>
      <c r="I2674" s="14">
        <f t="shared" si="211"/>
        <v>0</v>
      </c>
      <c r="J2674" s="16">
        <v>1</v>
      </c>
      <c r="K2674" s="16">
        <f t="shared" si="209"/>
        <v>1</v>
      </c>
      <c r="L2674" s="14">
        <v>0</v>
      </c>
      <c r="M2674" s="14">
        <v>0</v>
      </c>
      <c r="S2674" s="6"/>
      <c r="T2674" s="6"/>
    </row>
    <row r="2675" spans="1:20" x14ac:dyDescent="0.3">
      <c r="A2675" s="2">
        <v>48303</v>
      </c>
      <c r="B2675" t="s">
        <v>1586</v>
      </c>
      <c r="C2675" t="s">
        <v>1679</v>
      </c>
      <c r="D2675" s="14">
        <v>1082769.5973469999</v>
      </c>
      <c r="E2675" s="11">
        <f t="shared" si="207"/>
        <v>7.9177378831336799E-4</v>
      </c>
      <c r="F2675">
        <v>221</v>
      </c>
      <c r="G2675" s="10">
        <f t="shared" si="208"/>
        <v>0.55776524849118914</v>
      </c>
      <c r="H2675" s="14">
        <f t="shared" si="210"/>
        <v>0</v>
      </c>
      <c r="I2675" s="14">
        <f t="shared" si="211"/>
        <v>-858494.40265300008</v>
      </c>
      <c r="J2675" s="16">
        <v>1</v>
      </c>
      <c r="K2675" s="16">
        <f t="shared" si="209"/>
        <v>1</v>
      </c>
      <c r="L2675" s="14">
        <v>1004225.67580635</v>
      </c>
      <c r="M2675" s="14">
        <v>1004225.675809</v>
      </c>
      <c r="S2675" s="6"/>
      <c r="T2675" s="6"/>
    </row>
    <row r="2676" spans="1:20" x14ac:dyDescent="0.3">
      <c r="A2676" s="2">
        <v>48305</v>
      </c>
      <c r="B2676" t="s">
        <v>1586</v>
      </c>
      <c r="C2676" t="s">
        <v>1680</v>
      </c>
      <c r="D2676" s="14">
        <v>0</v>
      </c>
      <c r="E2676" s="11">
        <f t="shared" si="207"/>
        <v>0</v>
      </c>
      <c r="F2676">
        <v>0</v>
      </c>
      <c r="G2676" s="10">
        <f t="shared" si="208"/>
        <v>0</v>
      </c>
      <c r="H2676" s="14">
        <f t="shared" si="210"/>
        <v>0</v>
      </c>
      <c r="I2676" s="14">
        <f t="shared" si="211"/>
        <v>0</v>
      </c>
      <c r="J2676" s="16">
        <v>1</v>
      </c>
      <c r="K2676" s="16">
        <f t="shared" si="209"/>
        <v>1</v>
      </c>
      <c r="L2676" s="14">
        <v>0</v>
      </c>
      <c r="M2676" s="14">
        <v>0</v>
      </c>
      <c r="S2676" s="6"/>
      <c r="T2676" s="6"/>
    </row>
    <row r="2677" spans="1:20" x14ac:dyDescent="0.3">
      <c r="A2677" s="2">
        <v>48307</v>
      </c>
      <c r="B2677" t="s">
        <v>1586</v>
      </c>
      <c r="C2677" t="s">
        <v>1681</v>
      </c>
      <c r="D2677" s="14">
        <v>117060.26542700001</v>
      </c>
      <c r="E2677" s="11">
        <f t="shared" si="207"/>
        <v>8.5600159115292292E-5</v>
      </c>
      <c r="F2677">
        <v>2</v>
      </c>
      <c r="G2677" s="10">
        <f t="shared" si="208"/>
        <v>6.6632664746698547</v>
      </c>
      <c r="H2677" s="14">
        <f t="shared" si="210"/>
        <v>99492.265427000006</v>
      </c>
      <c r="I2677" s="14">
        <f t="shared" si="211"/>
        <v>99492.265427000006</v>
      </c>
      <c r="J2677" s="16">
        <v>0.96823455833068484</v>
      </c>
      <c r="K2677" s="16">
        <f t="shared" si="209"/>
        <v>0.90045926015547539</v>
      </c>
      <c r="L2677" s="14">
        <v>108568.73377840999</v>
      </c>
      <c r="M2677" s="14">
        <v>105119.99996260001</v>
      </c>
      <c r="S2677" s="6"/>
      <c r="T2677" s="6"/>
    </row>
    <row r="2678" spans="1:20" x14ac:dyDescent="0.3">
      <c r="A2678" s="2">
        <v>48309</v>
      </c>
      <c r="B2678" t="s">
        <v>1586</v>
      </c>
      <c r="C2678" t="s">
        <v>1682</v>
      </c>
      <c r="D2678" s="14">
        <v>2293086.9824199998</v>
      </c>
      <c r="E2678" s="11">
        <f t="shared" si="207"/>
        <v>1.6768167220905976E-3</v>
      </c>
      <c r="F2678">
        <v>608</v>
      </c>
      <c r="G2678" s="10">
        <f t="shared" si="208"/>
        <v>0.42936300570789593</v>
      </c>
      <c r="H2678" s="14">
        <f t="shared" si="210"/>
        <v>0</v>
      </c>
      <c r="I2678" s="14">
        <f t="shared" si="211"/>
        <v>-3047585.0175800002</v>
      </c>
      <c r="J2678" s="16">
        <v>1</v>
      </c>
      <c r="K2678" s="16">
        <f t="shared" si="209"/>
        <v>1</v>
      </c>
      <c r="L2678" s="14">
        <v>2126746.8445898402</v>
      </c>
      <c r="M2678" s="14">
        <v>2126746.8446</v>
      </c>
      <c r="S2678" s="6"/>
      <c r="T2678" s="6"/>
    </row>
    <row r="2679" spans="1:20" x14ac:dyDescent="0.3">
      <c r="A2679" s="2">
        <v>48311</v>
      </c>
      <c r="B2679" t="s">
        <v>1586</v>
      </c>
      <c r="C2679" t="s">
        <v>1683</v>
      </c>
      <c r="D2679" s="14">
        <v>0</v>
      </c>
      <c r="E2679" s="11">
        <f t="shared" si="207"/>
        <v>0</v>
      </c>
      <c r="F2679">
        <v>0</v>
      </c>
      <c r="G2679" s="10">
        <f t="shared" si="208"/>
        <v>0</v>
      </c>
      <c r="H2679" s="14">
        <f t="shared" si="210"/>
        <v>0</v>
      </c>
      <c r="I2679" s="14">
        <f t="shared" si="211"/>
        <v>0</v>
      </c>
      <c r="J2679" s="16">
        <v>1</v>
      </c>
      <c r="K2679" s="16">
        <f t="shared" si="209"/>
        <v>1</v>
      </c>
      <c r="L2679" s="14">
        <v>0</v>
      </c>
      <c r="M2679" s="14">
        <v>0</v>
      </c>
      <c r="S2679" s="6"/>
      <c r="T2679" s="6"/>
    </row>
    <row r="2680" spans="1:20" x14ac:dyDescent="0.3">
      <c r="A2680" s="2">
        <v>48313</v>
      </c>
      <c r="B2680" t="s">
        <v>1586</v>
      </c>
      <c r="C2680" t="s">
        <v>116</v>
      </c>
      <c r="D2680" s="14">
        <v>119063.37974800001</v>
      </c>
      <c r="E2680" s="11">
        <f t="shared" si="207"/>
        <v>8.7064933725005184E-5</v>
      </c>
      <c r="F2680">
        <v>0</v>
      </c>
      <c r="G2680" s="10">
        <f t="shared" si="208"/>
        <v>1.3554574197176687E+51</v>
      </c>
      <c r="H2680" s="14">
        <f t="shared" si="210"/>
        <v>119063.37974800001</v>
      </c>
      <c r="I2680" s="14">
        <f t="shared" si="211"/>
        <v>119063.37974800001</v>
      </c>
      <c r="J2680" s="16">
        <v>0.95194504501887889</v>
      </c>
      <c r="K2680" s="16">
        <f t="shared" si="209"/>
        <v>0.88530999391331</v>
      </c>
      <c r="L2680" s="14">
        <v>110426.54253009299</v>
      </c>
      <c r="M2680" s="14">
        <v>105119.9999978</v>
      </c>
      <c r="S2680" s="6"/>
      <c r="T2680" s="6"/>
    </row>
    <row r="2681" spans="1:20" x14ac:dyDescent="0.3">
      <c r="A2681" s="2">
        <v>48315</v>
      </c>
      <c r="B2681" t="s">
        <v>1586</v>
      </c>
      <c r="C2681" t="s">
        <v>117</v>
      </c>
      <c r="D2681" s="14">
        <v>46354.940506600004</v>
      </c>
      <c r="E2681" s="11">
        <f t="shared" si="207"/>
        <v>3.3896986895347069E-5</v>
      </c>
      <c r="F2681">
        <v>0</v>
      </c>
      <c r="G2681" s="10">
        <f t="shared" si="208"/>
        <v>5.2772017880919863E+50</v>
      </c>
      <c r="H2681" s="14">
        <f t="shared" si="210"/>
        <v>46354.940506600004</v>
      </c>
      <c r="I2681" s="14">
        <f t="shared" si="211"/>
        <v>46354.940506600004</v>
      </c>
      <c r="J2681" s="16">
        <v>1</v>
      </c>
      <c r="K2681" s="16">
        <f t="shared" si="209"/>
        <v>1</v>
      </c>
      <c r="L2681" s="14">
        <v>42992.361044008801</v>
      </c>
      <c r="M2681" s="14">
        <v>42992.361044099998</v>
      </c>
      <c r="S2681" s="6"/>
      <c r="T2681" s="6"/>
    </row>
    <row r="2682" spans="1:20" x14ac:dyDescent="0.3">
      <c r="A2682" s="2">
        <v>48317</v>
      </c>
      <c r="B2682" t="s">
        <v>1586</v>
      </c>
      <c r="C2682" t="s">
        <v>465</v>
      </c>
      <c r="D2682" s="14">
        <v>125904.217982</v>
      </c>
      <c r="E2682" s="11">
        <f t="shared" si="207"/>
        <v>9.2067287334715277E-5</v>
      </c>
      <c r="F2682">
        <v>0</v>
      </c>
      <c r="G2682" s="10">
        <f t="shared" si="208"/>
        <v>1.433335814913479E+51</v>
      </c>
      <c r="H2682" s="14">
        <f t="shared" si="210"/>
        <v>125904.217982</v>
      </c>
      <c r="I2682" s="14">
        <f t="shared" si="211"/>
        <v>125904.217982</v>
      </c>
      <c r="J2682" s="16">
        <v>0.90022237712441389</v>
      </c>
      <c r="K2682" s="16">
        <f t="shared" si="209"/>
        <v>0.83720785283833576</v>
      </c>
      <c r="L2682" s="14">
        <v>116771.147524314</v>
      </c>
      <c r="M2682" s="14">
        <v>105119.999989</v>
      </c>
      <c r="S2682" s="6"/>
      <c r="T2682" s="6"/>
    </row>
    <row r="2683" spans="1:20" x14ac:dyDescent="0.3">
      <c r="A2683" s="2">
        <v>48319</v>
      </c>
      <c r="B2683" t="s">
        <v>1586</v>
      </c>
      <c r="C2683" t="s">
        <v>553</v>
      </c>
      <c r="D2683" s="14">
        <v>0</v>
      </c>
      <c r="E2683" s="11">
        <f t="shared" si="207"/>
        <v>0</v>
      </c>
      <c r="F2683">
        <v>0</v>
      </c>
      <c r="G2683" s="10">
        <f t="shared" si="208"/>
        <v>0</v>
      </c>
      <c r="H2683" s="14">
        <f t="shared" si="210"/>
        <v>0</v>
      </c>
      <c r="I2683" s="14">
        <f t="shared" si="211"/>
        <v>0</v>
      </c>
      <c r="J2683" s="16">
        <v>1</v>
      </c>
      <c r="K2683" s="16">
        <f t="shared" si="209"/>
        <v>1</v>
      </c>
      <c r="L2683" s="14">
        <v>0</v>
      </c>
      <c r="M2683" s="14">
        <v>0</v>
      </c>
      <c r="S2683" s="6"/>
      <c r="T2683" s="6"/>
    </row>
    <row r="2684" spans="1:20" x14ac:dyDescent="0.3">
      <c r="A2684" s="2">
        <v>48321</v>
      </c>
      <c r="B2684" t="s">
        <v>1586</v>
      </c>
      <c r="C2684" t="s">
        <v>1684</v>
      </c>
      <c r="D2684" s="14">
        <v>0</v>
      </c>
      <c r="E2684" s="11">
        <f t="shared" si="207"/>
        <v>0</v>
      </c>
      <c r="F2684">
        <v>2</v>
      </c>
      <c r="G2684" s="10">
        <f t="shared" si="208"/>
        <v>0</v>
      </c>
      <c r="H2684" s="14">
        <f t="shared" si="210"/>
        <v>0</v>
      </c>
      <c r="I2684" s="14">
        <f t="shared" si="211"/>
        <v>-17568</v>
      </c>
      <c r="J2684" s="16">
        <v>1</v>
      </c>
      <c r="K2684" s="16">
        <f t="shared" si="209"/>
        <v>1</v>
      </c>
      <c r="L2684" s="14">
        <v>0</v>
      </c>
      <c r="M2684" s="14">
        <v>0</v>
      </c>
      <c r="S2684" s="6"/>
      <c r="T2684" s="6"/>
    </row>
    <row r="2685" spans="1:20" x14ac:dyDescent="0.3">
      <c r="A2685" s="2">
        <v>48323</v>
      </c>
      <c r="B2685" t="s">
        <v>1586</v>
      </c>
      <c r="C2685" t="s">
        <v>1685</v>
      </c>
      <c r="D2685" s="14">
        <v>460792.16628900002</v>
      </c>
      <c r="E2685" s="11">
        <f t="shared" si="207"/>
        <v>3.369536418659177E-4</v>
      </c>
      <c r="F2685">
        <v>2</v>
      </c>
      <c r="G2685" s="10">
        <f t="shared" si="208"/>
        <v>26.229062288763661</v>
      </c>
      <c r="H2685" s="14">
        <f t="shared" si="210"/>
        <v>443224.16628900002</v>
      </c>
      <c r="I2685" s="14">
        <f t="shared" si="211"/>
        <v>443224.16628900002</v>
      </c>
      <c r="J2685" s="16">
        <v>0.24597161733956782</v>
      </c>
      <c r="K2685" s="16">
        <f t="shared" si="209"/>
        <v>0.22875388887121428</v>
      </c>
      <c r="L2685" s="14">
        <v>427366.38128268498</v>
      </c>
      <c r="M2685" s="14">
        <v>105119.99985589999</v>
      </c>
      <c r="S2685" s="6"/>
      <c r="T2685" s="6"/>
    </row>
    <row r="2686" spans="1:20" x14ac:dyDescent="0.3">
      <c r="A2686" s="2">
        <v>48325</v>
      </c>
      <c r="B2686" t="s">
        <v>1586</v>
      </c>
      <c r="C2686" t="s">
        <v>1380</v>
      </c>
      <c r="D2686" s="14">
        <v>94200.4823779</v>
      </c>
      <c r="E2686" s="11">
        <f t="shared" si="207"/>
        <v>6.8883974001528788E-5</v>
      </c>
      <c r="F2686">
        <v>142</v>
      </c>
      <c r="G2686" s="10">
        <f t="shared" si="208"/>
        <v>7.5521821347632689E-2</v>
      </c>
      <c r="H2686" s="14">
        <f t="shared" si="210"/>
        <v>0</v>
      </c>
      <c r="I2686" s="14">
        <f t="shared" si="211"/>
        <v>-1153127.5176221</v>
      </c>
      <c r="J2686" s="16">
        <v>1</v>
      </c>
      <c r="K2686" s="16">
        <f t="shared" si="209"/>
        <v>1</v>
      </c>
      <c r="L2686" s="14">
        <v>87367.1954860486</v>
      </c>
      <c r="M2686" s="14">
        <v>87367.195486500001</v>
      </c>
      <c r="S2686" s="6"/>
      <c r="T2686" s="6"/>
    </row>
    <row r="2687" spans="1:20" x14ac:dyDescent="0.3">
      <c r="A2687" s="2">
        <v>48327</v>
      </c>
      <c r="B2687" t="s">
        <v>1586</v>
      </c>
      <c r="C2687" t="s">
        <v>555</v>
      </c>
      <c r="D2687" s="14">
        <v>0</v>
      </c>
      <c r="E2687" s="11">
        <f t="shared" si="207"/>
        <v>0</v>
      </c>
      <c r="F2687">
        <v>0</v>
      </c>
      <c r="G2687" s="10">
        <f t="shared" si="208"/>
        <v>0</v>
      </c>
      <c r="H2687" s="14">
        <f t="shared" si="210"/>
        <v>0</v>
      </c>
      <c r="I2687" s="14">
        <f t="shared" si="211"/>
        <v>0</v>
      </c>
      <c r="J2687" s="16">
        <v>1</v>
      </c>
      <c r="K2687" s="16">
        <f t="shared" si="209"/>
        <v>1</v>
      </c>
      <c r="L2687" s="14">
        <v>0</v>
      </c>
      <c r="M2687" s="14">
        <v>0</v>
      </c>
      <c r="S2687" s="6"/>
      <c r="T2687" s="6"/>
    </row>
    <row r="2688" spans="1:20" x14ac:dyDescent="0.3">
      <c r="A2688" s="2">
        <v>48329</v>
      </c>
      <c r="B2688" t="s">
        <v>1586</v>
      </c>
      <c r="C2688" t="s">
        <v>934</v>
      </c>
      <c r="D2688" s="14">
        <v>1209886.2512300001</v>
      </c>
      <c r="E2688" s="11">
        <f t="shared" si="207"/>
        <v>8.8472766774373691E-4</v>
      </c>
      <c r="F2688">
        <v>242</v>
      </c>
      <c r="G2688" s="10">
        <f t="shared" si="208"/>
        <v>0.56916324724047473</v>
      </c>
      <c r="H2688" s="14">
        <f t="shared" si="210"/>
        <v>0</v>
      </c>
      <c r="I2688" s="14">
        <f t="shared" si="211"/>
        <v>-915841.74876999995</v>
      </c>
      <c r="J2688" s="16">
        <v>1</v>
      </c>
      <c r="K2688" s="16">
        <f t="shared" si="209"/>
        <v>1</v>
      </c>
      <c r="L2688" s="14">
        <v>1122121.30933513</v>
      </c>
      <c r="M2688" s="14">
        <v>1122121.3093399999</v>
      </c>
      <c r="S2688" s="6"/>
      <c r="T2688" s="6"/>
    </row>
    <row r="2689" spans="1:20" x14ac:dyDescent="0.3">
      <c r="A2689" s="2">
        <v>48331</v>
      </c>
      <c r="B2689" t="s">
        <v>1586</v>
      </c>
      <c r="C2689" t="s">
        <v>1686</v>
      </c>
      <c r="D2689" s="14">
        <v>265092.54678899999</v>
      </c>
      <c r="E2689" s="11">
        <f t="shared" si="207"/>
        <v>1.9384856255573254E-4</v>
      </c>
      <c r="F2689">
        <v>2</v>
      </c>
      <c r="G2689" s="10">
        <f t="shared" si="208"/>
        <v>15.089511998463115</v>
      </c>
      <c r="H2689" s="14">
        <f t="shared" si="210"/>
        <v>247524.54678899999</v>
      </c>
      <c r="I2689" s="14">
        <f t="shared" si="211"/>
        <v>247524.54678899999</v>
      </c>
      <c r="J2689" s="16">
        <v>0.42755556792469546</v>
      </c>
      <c r="K2689" s="16">
        <f t="shared" si="209"/>
        <v>0.39762717313927104</v>
      </c>
      <c r="L2689" s="14">
        <v>245862.778753172</v>
      </c>
      <c r="M2689" s="14">
        <v>105120.000019799</v>
      </c>
      <c r="S2689" s="6"/>
      <c r="T2689" s="6"/>
    </row>
    <row r="2690" spans="1:20" x14ac:dyDescent="0.3">
      <c r="A2690" s="2">
        <v>48333</v>
      </c>
      <c r="B2690" t="s">
        <v>1586</v>
      </c>
      <c r="C2690" t="s">
        <v>644</v>
      </c>
      <c r="D2690" s="14">
        <v>0</v>
      </c>
      <c r="E2690" s="11">
        <f t="shared" ref="E2690:E2753" si="212">D2690/SUM(D$2:D$3500)</f>
        <v>0</v>
      </c>
      <c r="F2690">
        <v>0</v>
      </c>
      <c r="G2690" s="10">
        <f t="shared" si="208"/>
        <v>0</v>
      </c>
      <c r="H2690" s="14">
        <f t="shared" si="210"/>
        <v>0</v>
      </c>
      <c r="I2690" s="14">
        <f t="shared" si="211"/>
        <v>0</v>
      </c>
      <c r="J2690" s="16">
        <v>1</v>
      </c>
      <c r="K2690" s="16">
        <f t="shared" si="209"/>
        <v>1</v>
      </c>
      <c r="L2690" s="14">
        <v>0</v>
      </c>
      <c r="M2690" s="14">
        <v>0</v>
      </c>
      <c r="S2690" s="6"/>
      <c r="T2690" s="6"/>
    </row>
    <row r="2691" spans="1:20" x14ac:dyDescent="0.3">
      <c r="A2691" s="2">
        <v>48335</v>
      </c>
      <c r="B2691" t="s">
        <v>1586</v>
      </c>
      <c r="C2691" t="s">
        <v>120</v>
      </c>
      <c r="D2691" s="14">
        <v>59574.766257800002</v>
      </c>
      <c r="E2691" s="11">
        <f t="shared" si="212"/>
        <v>4.3563966409286813E-5</v>
      </c>
      <c r="F2691">
        <v>54</v>
      </c>
      <c r="G2691" s="10">
        <f t="shared" ref="G2691:G2754" si="213">D2691/8784/(F2691+1E-50)</f>
        <v>0.12559613071282805</v>
      </c>
      <c r="H2691" s="14">
        <f t="shared" si="210"/>
        <v>0</v>
      </c>
      <c r="I2691" s="14">
        <f t="shared" si="211"/>
        <v>-414761.23374220001</v>
      </c>
      <c r="J2691" s="16">
        <v>1</v>
      </c>
      <c r="K2691" s="16">
        <f t="shared" ref="K2691:K2754" si="214">IF(G2691&gt;1,MIN(1,IF(F2691&lt;12,105408/D2691,(D2691-I2691)/D2691)),1)</f>
        <v>1</v>
      </c>
      <c r="L2691" s="14">
        <v>55253.222894684397</v>
      </c>
      <c r="M2691" s="14">
        <v>55253.2228942</v>
      </c>
      <c r="S2691" s="6"/>
      <c r="T2691" s="6"/>
    </row>
    <row r="2692" spans="1:20" x14ac:dyDescent="0.3">
      <c r="A2692" s="2">
        <v>48337</v>
      </c>
      <c r="B2692" t="s">
        <v>1586</v>
      </c>
      <c r="C2692" t="s">
        <v>1687</v>
      </c>
      <c r="D2692" s="14">
        <v>166131.511937</v>
      </c>
      <c r="E2692" s="11">
        <f t="shared" si="212"/>
        <v>1.2148344106343729E-4</v>
      </c>
      <c r="F2692">
        <v>38</v>
      </c>
      <c r="G2692" s="10">
        <f t="shared" si="213"/>
        <v>0.49770968728130088</v>
      </c>
      <c r="H2692" s="14">
        <f t="shared" si="210"/>
        <v>0</v>
      </c>
      <c r="I2692" s="14">
        <f t="shared" si="211"/>
        <v>-167660.488063</v>
      </c>
      <c r="J2692" s="16">
        <v>1</v>
      </c>
      <c r="K2692" s="16">
        <f t="shared" si="214"/>
        <v>1</v>
      </c>
      <c r="L2692" s="14">
        <v>154080.36046085801</v>
      </c>
      <c r="M2692" s="14">
        <v>154080.36045599999</v>
      </c>
      <c r="S2692" s="6"/>
      <c r="T2692" s="6"/>
    </row>
    <row r="2693" spans="1:20" x14ac:dyDescent="0.3">
      <c r="A2693" s="2">
        <v>48339</v>
      </c>
      <c r="B2693" t="s">
        <v>1586</v>
      </c>
      <c r="C2693" t="s">
        <v>122</v>
      </c>
      <c r="D2693" s="14">
        <v>1855966.2033800001</v>
      </c>
      <c r="E2693" s="11">
        <f t="shared" si="212"/>
        <v>1.357172749800457E-3</v>
      </c>
      <c r="F2693">
        <v>260</v>
      </c>
      <c r="G2693" s="10">
        <f t="shared" si="213"/>
        <v>0.81265158828114059</v>
      </c>
      <c r="H2693" s="14">
        <f t="shared" si="210"/>
        <v>0</v>
      </c>
      <c r="I2693" s="14">
        <f t="shared" si="211"/>
        <v>-427873.79661999992</v>
      </c>
      <c r="J2693" s="16">
        <v>1</v>
      </c>
      <c r="K2693" s="16">
        <f t="shared" si="214"/>
        <v>1</v>
      </c>
      <c r="L2693" s="14">
        <v>1721334.73218831</v>
      </c>
      <c r="M2693" s="14">
        <v>1721334.73214</v>
      </c>
      <c r="S2693" s="6"/>
      <c r="T2693" s="6"/>
    </row>
    <row r="2694" spans="1:20" x14ac:dyDescent="0.3">
      <c r="A2694" s="2">
        <v>48341</v>
      </c>
      <c r="B2694" t="s">
        <v>1586</v>
      </c>
      <c r="C2694" t="s">
        <v>1303</v>
      </c>
      <c r="D2694" s="14">
        <v>161758.22484499999</v>
      </c>
      <c r="E2694" s="11">
        <f t="shared" si="212"/>
        <v>1.1828548085408251E-4</v>
      </c>
      <c r="F2694">
        <v>104</v>
      </c>
      <c r="G2694" s="10">
        <f t="shared" si="213"/>
        <v>0.17706825439282084</v>
      </c>
      <c r="H2694" s="14">
        <f t="shared" si="210"/>
        <v>0</v>
      </c>
      <c r="I2694" s="14">
        <f t="shared" si="211"/>
        <v>-751777.77515500004</v>
      </c>
      <c r="J2694" s="16">
        <v>1</v>
      </c>
      <c r="K2694" s="16">
        <f t="shared" si="214"/>
        <v>1</v>
      </c>
      <c r="L2694" s="14">
        <v>150024.31086200901</v>
      </c>
      <c r="M2694" s="14">
        <v>150024.310864</v>
      </c>
      <c r="S2694" s="6"/>
      <c r="T2694" s="6"/>
    </row>
    <row r="2695" spans="1:20" x14ac:dyDescent="0.3">
      <c r="A2695" s="2">
        <v>48343</v>
      </c>
      <c r="B2695" t="s">
        <v>1586</v>
      </c>
      <c r="C2695" t="s">
        <v>697</v>
      </c>
      <c r="D2695" s="14">
        <v>69835.151527800001</v>
      </c>
      <c r="E2695" s="11">
        <f t="shared" si="212"/>
        <v>5.1066859115812516E-5</v>
      </c>
      <c r="F2695">
        <v>0</v>
      </c>
      <c r="G2695" s="10">
        <f t="shared" si="213"/>
        <v>7.950267705806011E+50</v>
      </c>
      <c r="H2695" s="14">
        <f t="shared" si="210"/>
        <v>69835.151527800001</v>
      </c>
      <c r="I2695" s="14">
        <f t="shared" si="211"/>
        <v>69835.151527800001</v>
      </c>
      <c r="J2695" s="16">
        <v>1</v>
      </c>
      <c r="K2695" s="16">
        <f t="shared" si="214"/>
        <v>1</v>
      </c>
      <c r="L2695" s="14">
        <v>64769.321572774898</v>
      </c>
      <c r="M2695" s="14">
        <v>64769.321572599998</v>
      </c>
      <c r="S2695" s="6"/>
      <c r="T2695" s="6"/>
    </row>
    <row r="2696" spans="1:20" x14ac:dyDescent="0.3">
      <c r="A2696" s="2">
        <v>48345</v>
      </c>
      <c r="B2696" t="s">
        <v>1586</v>
      </c>
      <c r="C2696" t="s">
        <v>1688</v>
      </c>
      <c r="D2696" s="14">
        <v>0</v>
      </c>
      <c r="E2696" s="11">
        <f t="shared" si="212"/>
        <v>0</v>
      </c>
      <c r="F2696">
        <v>36</v>
      </c>
      <c r="G2696" s="10">
        <f t="shared" si="213"/>
        <v>0</v>
      </c>
      <c r="H2696" s="14">
        <f t="shared" ref="H2696:H2759" si="215">MAX(0,D2696-8784*F2696)</f>
        <v>0</v>
      </c>
      <c r="I2696" s="14">
        <f t="shared" ref="I2696:I2759" si="216">D2696-8784*F2696</f>
        <v>-316224</v>
      </c>
      <c r="J2696" s="16">
        <v>1</v>
      </c>
      <c r="K2696" s="16">
        <f t="shared" si="214"/>
        <v>1</v>
      </c>
      <c r="L2696" s="14">
        <v>0</v>
      </c>
      <c r="M2696" s="14">
        <v>0</v>
      </c>
      <c r="S2696" s="6"/>
      <c r="T2696" s="6"/>
    </row>
    <row r="2697" spans="1:20" x14ac:dyDescent="0.3">
      <c r="A2697" s="2">
        <v>48347</v>
      </c>
      <c r="B2697" t="s">
        <v>1586</v>
      </c>
      <c r="C2697" t="s">
        <v>1689</v>
      </c>
      <c r="D2697" s="14">
        <v>280229.54044999997</v>
      </c>
      <c r="E2697" s="11">
        <f t="shared" si="212"/>
        <v>2.0491746848365223E-4</v>
      </c>
      <c r="F2697">
        <v>65</v>
      </c>
      <c r="G2697" s="10">
        <f t="shared" si="213"/>
        <v>0.49080415519475967</v>
      </c>
      <c r="H2697" s="14">
        <f t="shared" si="215"/>
        <v>0</v>
      </c>
      <c r="I2697" s="14">
        <f t="shared" si="216"/>
        <v>-290730.45955000003</v>
      </c>
      <c r="J2697" s="16">
        <v>1</v>
      </c>
      <c r="K2697" s="16">
        <f t="shared" si="214"/>
        <v>1</v>
      </c>
      <c r="L2697" s="14">
        <v>259901.73746717701</v>
      </c>
      <c r="M2697" s="14">
        <v>259901.73746999999</v>
      </c>
      <c r="S2697" s="6"/>
      <c r="T2697" s="6"/>
    </row>
    <row r="2698" spans="1:20" x14ac:dyDescent="0.3">
      <c r="A2698" s="2">
        <v>48349</v>
      </c>
      <c r="B2698" t="s">
        <v>1586</v>
      </c>
      <c r="C2698" t="s">
        <v>1690</v>
      </c>
      <c r="D2698" s="14">
        <v>532830.10360899998</v>
      </c>
      <c r="E2698" s="11">
        <f t="shared" si="212"/>
        <v>3.8963128508188083E-4</v>
      </c>
      <c r="F2698">
        <v>38</v>
      </c>
      <c r="G2698" s="10">
        <f t="shared" si="213"/>
        <v>1.5962938105436919</v>
      </c>
      <c r="H2698" s="14">
        <f t="shared" si="215"/>
        <v>199038.10360899998</v>
      </c>
      <c r="I2698" s="14">
        <f t="shared" si="216"/>
        <v>199038.10360899998</v>
      </c>
      <c r="J2698" s="16">
        <v>0.67360248571474779</v>
      </c>
      <c r="K2698" s="16">
        <f t="shared" si="214"/>
        <v>0.62645109151892509</v>
      </c>
      <c r="L2698" s="14">
        <v>494178.698953257</v>
      </c>
      <c r="M2698" s="14">
        <v>332880.000145</v>
      </c>
      <c r="S2698" s="6"/>
      <c r="T2698" s="6"/>
    </row>
    <row r="2699" spans="1:20" x14ac:dyDescent="0.3">
      <c r="A2699" s="2">
        <v>48351</v>
      </c>
      <c r="B2699" t="s">
        <v>1586</v>
      </c>
      <c r="C2699" t="s">
        <v>126</v>
      </c>
      <c r="D2699" s="14">
        <v>24997.9363261</v>
      </c>
      <c r="E2699" s="11">
        <f t="shared" si="212"/>
        <v>1.8279706775502946E-5</v>
      </c>
      <c r="F2699">
        <v>20</v>
      </c>
      <c r="G2699" s="10">
        <f t="shared" si="213"/>
        <v>0.14229244265767305</v>
      </c>
      <c r="H2699" s="14">
        <f t="shared" si="215"/>
        <v>0</v>
      </c>
      <c r="I2699" s="14">
        <f t="shared" si="216"/>
        <v>-150682.0636739</v>
      </c>
      <c r="J2699" s="16">
        <v>1</v>
      </c>
      <c r="K2699" s="16">
        <f t="shared" si="214"/>
        <v>1</v>
      </c>
      <c r="L2699" s="14">
        <v>23184.590296799201</v>
      </c>
      <c r="M2699" s="14">
        <v>23184.5902967</v>
      </c>
      <c r="S2699" s="6"/>
      <c r="T2699" s="6"/>
    </row>
    <row r="2700" spans="1:20" x14ac:dyDescent="0.3">
      <c r="A2700" s="2">
        <v>48353</v>
      </c>
      <c r="B2700" t="s">
        <v>1586</v>
      </c>
      <c r="C2700" t="s">
        <v>1691</v>
      </c>
      <c r="D2700" s="14">
        <v>413008.918963</v>
      </c>
      <c r="E2700" s="11">
        <f t="shared" si="212"/>
        <v>3.0201220756085294E-4</v>
      </c>
      <c r="F2700">
        <v>238</v>
      </c>
      <c r="G2700" s="10">
        <f t="shared" si="213"/>
        <v>0.19755596451292265</v>
      </c>
      <c r="H2700" s="14">
        <f t="shared" si="215"/>
        <v>0</v>
      </c>
      <c r="I2700" s="14">
        <f t="shared" si="216"/>
        <v>-1677583.0810370001</v>
      </c>
      <c r="J2700" s="16">
        <v>1</v>
      </c>
      <c r="K2700" s="16">
        <f t="shared" si="214"/>
        <v>1</v>
      </c>
      <c r="L2700" s="14">
        <v>383049.32255794201</v>
      </c>
      <c r="M2700" s="14">
        <v>383049.32255499897</v>
      </c>
      <c r="S2700" s="6"/>
      <c r="T2700" s="6"/>
    </row>
    <row r="2701" spans="1:20" x14ac:dyDescent="0.3">
      <c r="A2701" s="2">
        <v>48355</v>
      </c>
      <c r="B2701" t="s">
        <v>1586</v>
      </c>
      <c r="C2701" t="s">
        <v>1692</v>
      </c>
      <c r="D2701" s="14">
        <v>461929.98612399999</v>
      </c>
      <c r="E2701" s="11">
        <f t="shared" si="212"/>
        <v>3.3778567106528147E-4</v>
      </c>
      <c r="F2701">
        <v>49</v>
      </c>
      <c r="G2701" s="10">
        <f t="shared" si="213"/>
        <v>1.0732175061428944</v>
      </c>
      <c r="H2701" s="14">
        <f t="shared" si="215"/>
        <v>31513.986123999988</v>
      </c>
      <c r="I2701" s="14">
        <f t="shared" si="216"/>
        <v>31513.986123999988</v>
      </c>
      <c r="J2701" s="16">
        <v>1</v>
      </c>
      <c r="K2701" s="16">
        <f t="shared" si="214"/>
        <v>0.93177757004166339</v>
      </c>
      <c r="L2701" s="14">
        <v>428421.66387110302</v>
      </c>
      <c r="M2701" s="14">
        <v>428421.66386699898</v>
      </c>
      <c r="S2701" s="6"/>
      <c r="T2701" s="6"/>
    </row>
    <row r="2702" spans="1:20" x14ac:dyDescent="0.3">
      <c r="A2702" s="2">
        <v>48357</v>
      </c>
      <c r="B2702" t="s">
        <v>1586</v>
      </c>
      <c r="C2702" t="s">
        <v>1693</v>
      </c>
      <c r="D2702" s="14">
        <v>371507.49955499999</v>
      </c>
      <c r="E2702" s="11">
        <f t="shared" si="212"/>
        <v>2.7166435133588413E-4</v>
      </c>
      <c r="F2702">
        <v>0</v>
      </c>
      <c r="G2702" s="10">
        <f t="shared" si="213"/>
        <v>4.229365887465847E+51</v>
      </c>
      <c r="H2702" s="14">
        <f t="shared" si="215"/>
        <v>371507.49955499999</v>
      </c>
      <c r="I2702" s="14">
        <f t="shared" si="216"/>
        <v>371507.49955499999</v>
      </c>
      <c r="J2702" s="16">
        <v>0.30508615446633147</v>
      </c>
      <c r="K2702" s="16">
        <f t="shared" si="214"/>
        <v>0.28373047684437075</v>
      </c>
      <c r="L2702" s="14">
        <v>344558.40902536799</v>
      </c>
      <c r="M2702" s="14">
        <v>105119.99983830001</v>
      </c>
      <c r="S2702" s="6"/>
      <c r="T2702" s="6"/>
    </row>
    <row r="2703" spans="1:20" x14ac:dyDescent="0.3">
      <c r="A2703" s="2">
        <v>48359</v>
      </c>
      <c r="B2703" t="s">
        <v>1586</v>
      </c>
      <c r="C2703" t="s">
        <v>775</v>
      </c>
      <c r="D2703" s="14">
        <v>46054.551213899998</v>
      </c>
      <c r="E2703" s="11">
        <f t="shared" si="212"/>
        <v>3.3677327635581544E-5</v>
      </c>
      <c r="F2703">
        <v>90</v>
      </c>
      <c r="G2703" s="10">
        <f t="shared" si="213"/>
        <v>5.8255605158242255E-2</v>
      </c>
      <c r="H2703" s="14">
        <f t="shared" si="215"/>
        <v>0</v>
      </c>
      <c r="I2703" s="14">
        <f t="shared" si="216"/>
        <v>-744505.44878610002</v>
      </c>
      <c r="J2703" s="16">
        <v>1</v>
      </c>
      <c r="K2703" s="16">
        <f t="shared" si="214"/>
        <v>1</v>
      </c>
      <c r="L2703" s="14">
        <v>42713.761941674202</v>
      </c>
      <c r="M2703" s="14">
        <v>42713.761941999997</v>
      </c>
      <c r="S2703" s="6"/>
      <c r="T2703" s="6"/>
    </row>
    <row r="2704" spans="1:20" x14ac:dyDescent="0.3">
      <c r="A2704" s="2">
        <v>48361</v>
      </c>
      <c r="B2704" t="s">
        <v>1586</v>
      </c>
      <c r="C2704" t="s">
        <v>340</v>
      </c>
      <c r="D2704" s="14">
        <v>1104165.2456509999</v>
      </c>
      <c r="E2704" s="11">
        <f t="shared" si="212"/>
        <v>8.0741932689570915E-4</v>
      </c>
      <c r="F2704">
        <v>300</v>
      </c>
      <c r="G2704" s="10">
        <f t="shared" si="213"/>
        <v>0.41900624076009407</v>
      </c>
      <c r="H2704" s="14">
        <f t="shared" si="215"/>
        <v>0</v>
      </c>
      <c r="I2704" s="14">
        <f t="shared" si="216"/>
        <v>-1531034.7543490001</v>
      </c>
      <c r="J2704" s="16">
        <v>1</v>
      </c>
      <c r="K2704" s="16">
        <f t="shared" si="214"/>
        <v>1</v>
      </c>
      <c r="L2704" s="14">
        <v>1024069.28746189</v>
      </c>
      <c r="M2704" s="14">
        <v>1024069.287459</v>
      </c>
      <c r="S2704" s="6"/>
      <c r="T2704" s="6"/>
    </row>
    <row r="2705" spans="1:20" x14ac:dyDescent="0.3">
      <c r="A2705" s="2">
        <v>48363</v>
      </c>
      <c r="B2705" t="s">
        <v>1586</v>
      </c>
      <c r="C2705" t="s">
        <v>1694</v>
      </c>
      <c r="D2705" s="14">
        <v>311023.83977800002</v>
      </c>
      <c r="E2705" s="11">
        <f t="shared" si="212"/>
        <v>2.2743575778280453E-4</v>
      </c>
      <c r="F2705">
        <v>38</v>
      </c>
      <c r="G2705" s="10">
        <f t="shared" si="213"/>
        <v>0.93178937715104038</v>
      </c>
      <c r="H2705" s="14">
        <f t="shared" si="215"/>
        <v>0</v>
      </c>
      <c r="I2705" s="14">
        <f t="shared" si="216"/>
        <v>-22768.160221999977</v>
      </c>
      <c r="J2705" s="16">
        <v>1</v>
      </c>
      <c r="K2705" s="16">
        <f t="shared" si="214"/>
        <v>1</v>
      </c>
      <c r="L2705" s="14">
        <v>288462.22360449203</v>
      </c>
      <c r="M2705" s="14">
        <v>288462.22360299999</v>
      </c>
      <c r="S2705" s="6"/>
      <c r="T2705" s="6"/>
    </row>
    <row r="2706" spans="1:20" x14ac:dyDescent="0.3">
      <c r="A2706" s="2">
        <v>48365</v>
      </c>
      <c r="B2706" t="s">
        <v>1586</v>
      </c>
      <c r="C2706" t="s">
        <v>1039</v>
      </c>
      <c r="D2706" s="14">
        <v>346970.76982599997</v>
      </c>
      <c r="E2706" s="11">
        <f t="shared" si="212"/>
        <v>2.5372190125421128E-4</v>
      </c>
      <c r="F2706">
        <v>90</v>
      </c>
      <c r="G2706" s="10">
        <f t="shared" si="213"/>
        <v>0.43889239251416712</v>
      </c>
      <c r="H2706" s="14">
        <f t="shared" si="215"/>
        <v>0</v>
      </c>
      <c r="I2706" s="14">
        <f t="shared" si="216"/>
        <v>-443589.23017400003</v>
      </c>
      <c r="J2706" s="16">
        <v>1</v>
      </c>
      <c r="K2706" s="16">
        <f t="shared" si="214"/>
        <v>1</v>
      </c>
      <c r="L2706" s="14">
        <v>321801.56947885902</v>
      </c>
      <c r="M2706" s="14">
        <v>321801.56948200002</v>
      </c>
      <c r="S2706" s="6"/>
      <c r="T2706" s="6"/>
    </row>
    <row r="2707" spans="1:20" x14ac:dyDescent="0.3">
      <c r="A2707" s="2">
        <v>48367</v>
      </c>
      <c r="B2707" t="s">
        <v>1586</v>
      </c>
      <c r="C2707" t="s">
        <v>1695</v>
      </c>
      <c r="D2707" s="14">
        <v>2641999.0042099999</v>
      </c>
      <c r="E2707" s="11">
        <f t="shared" si="212"/>
        <v>1.9319581611905085E-3</v>
      </c>
      <c r="F2707">
        <v>712</v>
      </c>
      <c r="G2707" s="10">
        <f t="shared" si="213"/>
        <v>0.4224354233517657</v>
      </c>
      <c r="H2707" s="14">
        <f t="shared" si="215"/>
        <v>0</v>
      </c>
      <c r="I2707" s="14">
        <f t="shared" si="216"/>
        <v>-3612208.9957900001</v>
      </c>
      <c r="J2707" s="16">
        <v>1</v>
      </c>
      <c r="K2707" s="16">
        <f t="shared" si="214"/>
        <v>1</v>
      </c>
      <c r="L2707" s="14">
        <v>2450348.8479752699</v>
      </c>
      <c r="M2707" s="14">
        <v>2450348.8480199999</v>
      </c>
      <c r="S2707" s="6"/>
      <c r="T2707" s="6"/>
    </row>
    <row r="2708" spans="1:20" x14ac:dyDescent="0.3">
      <c r="A2708" s="2">
        <v>48369</v>
      </c>
      <c r="B2708" t="s">
        <v>1586</v>
      </c>
      <c r="C2708" t="s">
        <v>1696</v>
      </c>
      <c r="D2708" s="14">
        <v>17591.7224237999</v>
      </c>
      <c r="E2708" s="11">
        <f t="shared" si="212"/>
        <v>1.2863922981008386E-5</v>
      </c>
      <c r="F2708">
        <v>18</v>
      </c>
      <c r="G2708" s="10">
        <f t="shared" si="213"/>
        <v>0.11126114667956827</v>
      </c>
      <c r="H2708" s="14">
        <f t="shared" si="215"/>
        <v>0</v>
      </c>
      <c r="I2708" s="14">
        <f t="shared" si="216"/>
        <v>-140520.27757620011</v>
      </c>
      <c r="J2708" s="16">
        <v>1</v>
      </c>
      <c r="K2708" s="16">
        <f t="shared" si="214"/>
        <v>1</v>
      </c>
      <c r="L2708" s="14">
        <v>16315.621885312599</v>
      </c>
      <c r="M2708" s="14">
        <v>16315.6218857</v>
      </c>
      <c r="S2708" s="6"/>
      <c r="T2708" s="6"/>
    </row>
    <row r="2709" spans="1:20" x14ac:dyDescent="0.3">
      <c r="A2709" s="2">
        <v>48371</v>
      </c>
      <c r="B2709" t="s">
        <v>1586</v>
      </c>
      <c r="C2709" t="s">
        <v>1697</v>
      </c>
      <c r="D2709" s="14">
        <v>727954.16069599998</v>
      </c>
      <c r="E2709" s="11">
        <f t="shared" si="212"/>
        <v>5.3231548516414129E-4</v>
      </c>
      <c r="F2709">
        <v>307</v>
      </c>
      <c r="G2709" s="10">
        <f t="shared" si="213"/>
        <v>0.26994378315029399</v>
      </c>
      <c r="H2709" s="14">
        <f t="shared" si="215"/>
        <v>0</v>
      </c>
      <c r="I2709" s="14">
        <f t="shared" si="216"/>
        <v>-1968733.8393040001</v>
      </c>
      <c r="J2709" s="16">
        <v>1</v>
      </c>
      <c r="K2709" s="16">
        <f t="shared" si="214"/>
        <v>1</v>
      </c>
      <c r="L2709" s="14">
        <v>675148.490286474</v>
      </c>
      <c r="M2709" s="14">
        <v>675148.49028300005</v>
      </c>
      <c r="S2709" s="6"/>
      <c r="T2709" s="6"/>
    </row>
    <row r="2710" spans="1:20" x14ac:dyDescent="0.3">
      <c r="A2710" s="2">
        <v>48373</v>
      </c>
      <c r="B2710" t="s">
        <v>1586</v>
      </c>
      <c r="C2710" t="s">
        <v>134</v>
      </c>
      <c r="D2710" s="14">
        <v>374862.01824</v>
      </c>
      <c r="E2710" s="11">
        <f t="shared" si="212"/>
        <v>2.741173385399008E-4</v>
      </c>
      <c r="F2710">
        <v>58</v>
      </c>
      <c r="G2710" s="10">
        <f t="shared" si="213"/>
        <v>0.73578531938948555</v>
      </c>
      <c r="H2710" s="14">
        <f t="shared" si="215"/>
        <v>0</v>
      </c>
      <c r="I2710" s="14">
        <f t="shared" si="216"/>
        <v>-134609.98176</v>
      </c>
      <c r="J2710" s="16">
        <v>1</v>
      </c>
      <c r="K2710" s="16">
        <f t="shared" si="214"/>
        <v>1</v>
      </c>
      <c r="L2710" s="14">
        <v>347669.59150195</v>
      </c>
      <c r="M2710" s="14">
        <v>347669.59150400001</v>
      </c>
      <c r="S2710" s="6"/>
      <c r="T2710" s="6"/>
    </row>
    <row r="2711" spans="1:20" x14ac:dyDescent="0.3">
      <c r="A2711" s="2">
        <v>48375</v>
      </c>
      <c r="B2711" t="s">
        <v>1586</v>
      </c>
      <c r="C2711" t="s">
        <v>1484</v>
      </c>
      <c r="D2711" s="14">
        <v>2785413.25748999</v>
      </c>
      <c r="E2711" s="11">
        <f t="shared" si="212"/>
        <v>2.0368296379071199E-3</v>
      </c>
      <c r="F2711">
        <v>893</v>
      </c>
      <c r="G2711" s="10">
        <f t="shared" si="213"/>
        <v>0.35509605899176222</v>
      </c>
      <c r="H2711" s="14">
        <f t="shared" si="215"/>
        <v>0</v>
      </c>
      <c r="I2711" s="14">
        <f t="shared" si="216"/>
        <v>-5058698.7425100096</v>
      </c>
      <c r="J2711" s="16">
        <v>1</v>
      </c>
      <c r="K2711" s="16">
        <f t="shared" si="214"/>
        <v>1</v>
      </c>
      <c r="L2711" s="14">
        <v>2583359.8558099</v>
      </c>
      <c r="M2711" s="14">
        <v>2583359.8558499999</v>
      </c>
      <c r="S2711" s="6"/>
      <c r="T2711" s="6"/>
    </row>
    <row r="2712" spans="1:20" x14ac:dyDescent="0.3">
      <c r="A2712" s="2">
        <v>48377</v>
      </c>
      <c r="B2712" t="s">
        <v>1586</v>
      </c>
      <c r="C2712" t="s">
        <v>1698</v>
      </c>
      <c r="D2712" s="14">
        <v>0</v>
      </c>
      <c r="E2712" s="11">
        <f t="shared" si="212"/>
        <v>0</v>
      </c>
      <c r="F2712">
        <v>0</v>
      </c>
      <c r="G2712" s="10">
        <f t="shared" si="213"/>
        <v>0</v>
      </c>
      <c r="H2712" s="14">
        <f t="shared" si="215"/>
        <v>0</v>
      </c>
      <c r="I2712" s="14">
        <f t="shared" si="216"/>
        <v>0</v>
      </c>
      <c r="J2712" s="16">
        <v>1</v>
      </c>
      <c r="K2712" s="16">
        <f t="shared" si="214"/>
        <v>1</v>
      </c>
      <c r="L2712" s="14">
        <v>0</v>
      </c>
      <c r="M2712" s="14">
        <v>0</v>
      </c>
      <c r="S2712" s="6"/>
      <c r="T2712" s="6"/>
    </row>
    <row r="2713" spans="1:20" x14ac:dyDescent="0.3">
      <c r="A2713" s="2">
        <v>48379</v>
      </c>
      <c r="B2713" t="s">
        <v>1586</v>
      </c>
      <c r="C2713" t="s">
        <v>1699</v>
      </c>
      <c r="D2713" s="14">
        <v>48225.210858699997</v>
      </c>
      <c r="E2713" s="11">
        <f t="shared" si="212"/>
        <v>3.5264619534350524E-5</v>
      </c>
      <c r="F2713">
        <v>0</v>
      </c>
      <c r="G2713" s="10">
        <f t="shared" si="213"/>
        <v>5.4901196332764104E+50</v>
      </c>
      <c r="H2713" s="14">
        <f t="shared" si="215"/>
        <v>48225.210858699997</v>
      </c>
      <c r="I2713" s="14">
        <f t="shared" si="216"/>
        <v>48225.210858699997</v>
      </c>
      <c r="J2713" s="16">
        <v>1</v>
      </c>
      <c r="K2713" s="16">
        <f t="shared" si="214"/>
        <v>1</v>
      </c>
      <c r="L2713" s="14">
        <v>44726.962304701301</v>
      </c>
      <c r="M2713" s="14">
        <v>44726.962304300003</v>
      </c>
      <c r="S2713" s="6"/>
      <c r="T2713" s="6"/>
    </row>
    <row r="2714" spans="1:20" x14ac:dyDescent="0.3">
      <c r="A2714" s="2">
        <v>48381</v>
      </c>
      <c r="B2714" t="s">
        <v>1586</v>
      </c>
      <c r="C2714" t="s">
        <v>1700</v>
      </c>
      <c r="D2714" s="14">
        <v>103067.9047876</v>
      </c>
      <c r="E2714" s="11">
        <f t="shared" si="212"/>
        <v>7.5368264520126507E-5</v>
      </c>
      <c r="F2714">
        <v>82</v>
      </c>
      <c r="G2714" s="10">
        <f t="shared" si="213"/>
        <v>0.14309263070827224</v>
      </c>
      <c r="H2714" s="14">
        <f t="shared" si="215"/>
        <v>0</v>
      </c>
      <c r="I2714" s="14">
        <f t="shared" si="216"/>
        <v>-617220.09521239996</v>
      </c>
      <c r="J2714" s="16">
        <v>1</v>
      </c>
      <c r="K2714" s="16">
        <f t="shared" si="214"/>
        <v>1</v>
      </c>
      <c r="L2714" s="14">
        <v>95591.376586054001</v>
      </c>
      <c r="M2714" s="14">
        <v>95591.3765862</v>
      </c>
      <c r="S2714" s="6"/>
      <c r="T2714" s="6"/>
    </row>
    <row r="2715" spans="1:20" x14ac:dyDescent="0.3">
      <c r="A2715" s="2">
        <v>48383</v>
      </c>
      <c r="B2715" t="s">
        <v>1586</v>
      </c>
      <c r="C2715" t="s">
        <v>1701</v>
      </c>
      <c r="D2715" s="14">
        <v>0</v>
      </c>
      <c r="E2715" s="11">
        <f t="shared" si="212"/>
        <v>0</v>
      </c>
      <c r="F2715">
        <v>40</v>
      </c>
      <c r="G2715" s="10">
        <f t="shared" si="213"/>
        <v>0</v>
      </c>
      <c r="H2715" s="14">
        <f t="shared" si="215"/>
        <v>0</v>
      </c>
      <c r="I2715" s="14">
        <f t="shared" si="216"/>
        <v>-351360</v>
      </c>
      <c r="J2715" s="16">
        <v>1</v>
      </c>
      <c r="K2715" s="16">
        <f t="shared" si="214"/>
        <v>1</v>
      </c>
      <c r="L2715" s="14">
        <v>0</v>
      </c>
      <c r="M2715" s="14">
        <v>0</v>
      </c>
      <c r="S2715" s="6"/>
      <c r="T2715" s="6"/>
    </row>
    <row r="2716" spans="1:20" x14ac:dyDescent="0.3">
      <c r="A2716" s="2">
        <v>48385</v>
      </c>
      <c r="B2716" t="s">
        <v>1586</v>
      </c>
      <c r="C2716" t="s">
        <v>1702</v>
      </c>
      <c r="D2716" s="14">
        <v>0</v>
      </c>
      <c r="E2716" s="11">
        <f t="shared" si="212"/>
        <v>0</v>
      </c>
      <c r="F2716">
        <v>0</v>
      </c>
      <c r="G2716" s="10">
        <f t="shared" si="213"/>
        <v>0</v>
      </c>
      <c r="H2716" s="14">
        <f t="shared" si="215"/>
        <v>0</v>
      </c>
      <c r="I2716" s="14">
        <f t="shared" si="216"/>
        <v>0</v>
      </c>
      <c r="J2716" s="16">
        <v>1</v>
      </c>
      <c r="K2716" s="16">
        <f t="shared" si="214"/>
        <v>1</v>
      </c>
      <c r="L2716" s="14">
        <v>0</v>
      </c>
      <c r="M2716" s="14">
        <v>0</v>
      </c>
      <c r="S2716" s="6"/>
      <c r="T2716" s="6"/>
    </row>
    <row r="2717" spans="1:20" x14ac:dyDescent="0.3">
      <c r="A2717" s="2">
        <v>48387</v>
      </c>
      <c r="B2717" t="s">
        <v>1586</v>
      </c>
      <c r="C2717" t="s">
        <v>1703</v>
      </c>
      <c r="D2717" s="14">
        <v>0</v>
      </c>
      <c r="E2717" s="11">
        <f t="shared" si="212"/>
        <v>0</v>
      </c>
      <c r="F2717">
        <v>0</v>
      </c>
      <c r="G2717" s="10">
        <f t="shared" si="213"/>
        <v>0</v>
      </c>
      <c r="H2717" s="14">
        <f t="shared" si="215"/>
        <v>0</v>
      </c>
      <c r="I2717" s="14">
        <f t="shared" si="216"/>
        <v>0</v>
      </c>
      <c r="J2717" s="16">
        <v>1</v>
      </c>
      <c r="K2717" s="16">
        <f t="shared" si="214"/>
        <v>1</v>
      </c>
      <c r="L2717" s="14">
        <v>0</v>
      </c>
      <c r="M2717" s="14">
        <v>0</v>
      </c>
      <c r="S2717" s="6"/>
      <c r="T2717" s="6"/>
    </row>
    <row r="2718" spans="1:20" x14ac:dyDescent="0.3">
      <c r="A2718" s="2">
        <v>48389</v>
      </c>
      <c r="B2718" t="s">
        <v>1586</v>
      </c>
      <c r="C2718" t="s">
        <v>1704</v>
      </c>
      <c r="D2718" s="14">
        <v>92925.131538400005</v>
      </c>
      <c r="E2718" s="11">
        <f t="shared" si="212"/>
        <v>6.7951375443078564E-5</v>
      </c>
      <c r="F2718">
        <v>356</v>
      </c>
      <c r="G2718" s="10">
        <f t="shared" si="213"/>
        <v>2.9716034880323778E-2</v>
      </c>
      <c r="H2718" s="14">
        <f t="shared" si="215"/>
        <v>0</v>
      </c>
      <c r="I2718" s="14">
        <f t="shared" si="216"/>
        <v>-3034178.8684616</v>
      </c>
      <c r="J2718" s="16">
        <v>1</v>
      </c>
      <c r="K2718" s="16">
        <f t="shared" si="214"/>
        <v>1</v>
      </c>
      <c r="L2718" s="14">
        <v>86184.358378252204</v>
      </c>
      <c r="M2718" s="14">
        <v>86184.358378100005</v>
      </c>
      <c r="S2718" s="6"/>
      <c r="T2718" s="6"/>
    </row>
    <row r="2719" spans="1:20" x14ac:dyDescent="0.3">
      <c r="A2719" s="2">
        <v>48391</v>
      </c>
      <c r="B2719" t="s">
        <v>1586</v>
      </c>
      <c r="C2719" t="s">
        <v>1705</v>
      </c>
      <c r="D2719" s="14">
        <v>15840.3906632</v>
      </c>
      <c r="E2719" s="11">
        <f t="shared" si="212"/>
        <v>1.1583264024494192E-5</v>
      </c>
      <c r="F2719">
        <v>0</v>
      </c>
      <c r="G2719" s="10">
        <f t="shared" si="213"/>
        <v>1.8033231629326047E+50</v>
      </c>
      <c r="H2719" s="14">
        <f t="shared" si="215"/>
        <v>15840.3906632</v>
      </c>
      <c r="I2719" s="14">
        <f t="shared" si="216"/>
        <v>15840.3906632</v>
      </c>
      <c r="J2719" s="16">
        <v>1</v>
      </c>
      <c r="K2719" s="16">
        <f t="shared" si="214"/>
        <v>1</v>
      </c>
      <c r="L2719" s="14">
        <v>14691.3314321466</v>
      </c>
      <c r="M2719" s="14">
        <v>14691.3314326</v>
      </c>
      <c r="S2719" s="6"/>
      <c r="T2719" s="6"/>
    </row>
    <row r="2720" spans="1:20" x14ac:dyDescent="0.3">
      <c r="A2720" s="2">
        <v>48393</v>
      </c>
      <c r="B2720" t="s">
        <v>1586</v>
      </c>
      <c r="C2720" t="s">
        <v>1550</v>
      </c>
      <c r="D2720" s="14">
        <v>0</v>
      </c>
      <c r="E2720" s="11">
        <f t="shared" si="212"/>
        <v>0</v>
      </c>
      <c r="F2720">
        <v>36</v>
      </c>
      <c r="G2720" s="10">
        <f t="shared" si="213"/>
        <v>0</v>
      </c>
      <c r="H2720" s="14">
        <f t="shared" si="215"/>
        <v>0</v>
      </c>
      <c r="I2720" s="14">
        <f t="shared" si="216"/>
        <v>-316224</v>
      </c>
      <c r="J2720" s="16">
        <v>1</v>
      </c>
      <c r="K2720" s="16">
        <f t="shared" si="214"/>
        <v>1</v>
      </c>
      <c r="L2720" s="14">
        <v>0</v>
      </c>
      <c r="M2720" s="14">
        <v>0</v>
      </c>
      <c r="S2720" s="6"/>
      <c r="T2720" s="6"/>
    </row>
    <row r="2721" spans="1:20" x14ac:dyDescent="0.3">
      <c r="A2721" s="2">
        <v>48395</v>
      </c>
      <c r="B2721" t="s">
        <v>1586</v>
      </c>
      <c r="C2721" t="s">
        <v>779</v>
      </c>
      <c r="D2721" s="14">
        <v>0</v>
      </c>
      <c r="E2721" s="11">
        <f t="shared" si="212"/>
        <v>0</v>
      </c>
      <c r="F2721">
        <v>72</v>
      </c>
      <c r="G2721" s="10">
        <f t="shared" si="213"/>
        <v>0</v>
      </c>
      <c r="H2721" s="14">
        <f t="shared" si="215"/>
        <v>0</v>
      </c>
      <c r="I2721" s="14">
        <f t="shared" si="216"/>
        <v>-632448</v>
      </c>
      <c r="J2721" s="16">
        <v>1</v>
      </c>
      <c r="K2721" s="16">
        <f t="shared" si="214"/>
        <v>1</v>
      </c>
      <c r="L2721" s="14">
        <v>0</v>
      </c>
      <c r="M2721" s="14">
        <v>0</v>
      </c>
      <c r="S2721" s="6"/>
      <c r="T2721" s="6"/>
    </row>
    <row r="2722" spans="1:20" x14ac:dyDescent="0.3">
      <c r="A2722" s="2">
        <v>48397</v>
      </c>
      <c r="B2722" t="s">
        <v>1586</v>
      </c>
      <c r="C2722" t="s">
        <v>1706</v>
      </c>
      <c r="D2722" s="14">
        <v>718405.59442400001</v>
      </c>
      <c r="E2722" s="11">
        <f t="shared" si="212"/>
        <v>5.2533310912710905E-4</v>
      </c>
      <c r="F2722">
        <v>152</v>
      </c>
      <c r="G2722" s="10">
        <f t="shared" si="213"/>
        <v>0.53806382000167774</v>
      </c>
      <c r="H2722" s="14">
        <f t="shared" si="215"/>
        <v>0</v>
      </c>
      <c r="I2722" s="14">
        <f t="shared" si="216"/>
        <v>-616762.40557599999</v>
      </c>
      <c r="J2722" s="16">
        <v>1</v>
      </c>
      <c r="K2722" s="16">
        <f t="shared" si="214"/>
        <v>1</v>
      </c>
      <c r="L2722" s="14">
        <v>666292.57537673297</v>
      </c>
      <c r="M2722" s="14">
        <v>666292.57537800004</v>
      </c>
      <c r="S2722" s="6"/>
      <c r="T2722" s="6"/>
    </row>
    <row r="2723" spans="1:20" x14ac:dyDescent="0.3">
      <c r="A2723" s="2">
        <v>48399</v>
      </c>
      <c r="B2723" t="s">
        <v>1586</v>
      </c>
      <c r="C2723" t="s">
        <v>1707</v>
      </c>
      <c r="D2723" s="14">
        <v>28984.4251330999</v>
      </c>
      <c r="E2723" s="11">
        <f t="shared" si="212"/>
        <v>2.1194821267561967E-5</v>
      </c>
      <c r="F2723">
        <v>0</v>
      </c>
      <c r="G2723" s="10">
        <f t="shared" si="213"/>
        <v>3.2996840998519921E+50</v>
      </c>
      <c r="H2723" s="14">
        <f t="shared" si="215"/>
        <v>28984.4251330999</v>
      </c>
      <c r="I2723" s="14">
        <f t="shared" si="216"/>
        <v>28984.4251330999</v>
      </c>
      <c r="J2723" s="16">
        <v>1</v>
      </c>
      <c r="K2723" s="16">
        <f t="shared" si="214"/>
        <v>1</v>
      </c>
      <c r="L2723" s="14">
        <v>26881.899887081399</v>
      </c>
      <c r="M2723" s="14">
        <v>26881.899887200001</v>
      </c>
      <c r="S2723" s="6"/>
      <c r="T2723" s="6"/>
    </row>
    <row r="2724" spans="1:20" x14ac:dyDescent="0.3">
      <c r="A2724" s="2">
        <v>48401</v>
      </c>
      <c r="B2724" t="s">
        <v>1586</v>
      </c>
      <c r="C2724" t="s">
        <v>1708</v>
      </c>
      <c r="D2724" s="14">
        <v>0</v>
      </c>
      <c r="E2724" s="11">
        <f t="shared" si="212"/>
        <v>0</v>
      </c>
      <c r="F2724">
        <v>2</v>
      </c>
      <c r="G2724" s="10">
        <f t="shared" si="213"/>
        <v>0</v>
      </c>
      <c r="H2724" s="14">
        <f t="shared" si="215"/>
        <v>0</v>
      </c>
      <c r="I2724" s="14">
        <f t="shared" si="216"/>
        <v>-17568</v>
      </c>
      <c r="J2724" s="16">
        <v>1</v>
      </c>
      <c r="K2724" s="16">
        <f t="shared" si="214"/>
        <v>1</v>
      </c>
      <c r="L2724" s="14">
        <v>0</v>
      </c>
      <c r="M2724" s="14">
        <v>0</v>
      </c>
      <c r="S2724" s="6"/>
      <c r="T2724" s="6"/>
    </row>
    <row r="2725" spans="1:20" x14ac:dyDescent="0.3">
      <c r="A2725" s="2">
        <v>48403</v>
      </c>
      <c r="B2725" t="s">
        <v>1586</v>
      </c>
      <c r="C2725" t="s">
        <v>1709</v>
      </c>
      <c r="D2725" s="14">
        <v>0</v>
      </c>
      <c r="E2725" s="11">
        <f t="shared" si="212"/>
        <v>0</v>
      </c>
      <c r="F2725">
        <v>0</v>
      </c>
      <c r="G2725" s="10">
        <f t="shared" si="213"/>
        <v>0</v>
      </c>
      <c r="H2725" s="14">
        <f t="shared" si="215"/>
        <v>0</v>
      </c>
      <c r="I2725" s="14">
        <f t="shared" si="216"/>
        <v>0</v>
      </c>
      <c r="J2725" s="16">
        <v>1</v>
      </c>
      <c r="K2725" s="16">
        <f t="shared" si="214"/>
        <v>1</v>
      </c>
      <c r="L2725" s="14">
        <v>0</v>
      </c>
      <c r="M2725" s="14">
        <v>0</v>
      </c>
      <c r="S2725" s="6"/>
      <c r="T2725" s="6"/>
    </row>
    <row r="2726" spans="1:20" x14ac:dyDescent="0.3">
      <c r="A2726" s="2">
        <v>48405</v>
      </c>
      <c r="B2726" t="s">
        <v>1586</v>
      </c>
      <c r="C2726" t="s">
        <v>1710</v>
      </c>
      <c r="D2726" s="14">
        <v>31518.580532</v>
      </c>
      <c r="E2726" s="11">
        <f t="shared" si="212"/>
        <v>2.3047918939752039E-5</v>
      </c>
      <c r="F2726">
        <v>0</v>
      </c>
      <c r="G2726" s="10">
        <f t="shared" si="213"/>
        <v>3.5881808438069216E+50</v>
      </c>
      <c r="H2726" s="14">
        <f t="shared" si="215"/>
        <v>31518.580532</v>
      </c>
      <c r="I2726" s="14">
        <f t="shared" si="216"/>
        <v>31518.580532</v>
      </c>
      <c r="J2726" s="16">
        <v>1</v>
      </c>
      <c r="K2726" s="16">
        <f t="shared" si="214"/>
        <v>1</v>
      </c>
      <c r="L2726" s="14">
        <v>29232.228086757601</v>
      </c>
      <c r="M2726" s="14">
        <v>29232.228086300001</v>
      </c>
      <c r="S2726" s="6"/>
      <c r="T2726" s="6"/>
    </row>
    <row r="2727" spans="1:20" x14ac:dyDescent="0.3">
      <c r="A2727" s="2">
        <v>48407</v>
      </c>
      <c r="B2727" t="s">
        <v>1586</v>
      </c>
      <c r="C2727" t="s">
        <v>1711</v>
      </c>
      <c r="D2727" s="14">
        <v>382331.20897400001</v>
      </c>
      <c r="E2727" s="11">
        <f t="shared" si="212"/>
        <v>2.7957917405650978E-4</v>
      </c>
      <c r="F2727">
        <v>0</v>
      </c>
      <c r="G2727" s="10">
        <f t="shared" si="213"/>
        <v>4.3525866231102004E+51</v>
      </c>
      <c r="H2727" s="14">
        <f t="shared" si="215"/>
        <v>382331.20897400001</v>
      </c>
      <c r="I2727" s="14">
        <f t="shared" si="216"/>
        <v>382331.20897400001</v>
      </c>
      <c r="J2727" s="16">
        <v>0.29644923494793057</v>
      </c>
      <c r="K2727" s="16">
        <f t="shared" si="214"/>
        <v>0.27569813168761786</v>
      </c>
      <c r="L2727" s="14">
        <v>354596.96841458301</v>
      </c>
      <c r="M2727" s="14">
        <v>105120.000019799</v>
      </c>
      <c r="S2727" s="6"/>
      <c r="T2727" s="6"/>
    </row>
    <row r="2728" spans="1:20" x14ac:dyDescent="0.3">
      <c r="A2728" s="2">
        <v>48409</v>
      </c>
      <c r="B2728" t="s">
        <v>1586</v>
      </c>
      <c r="C2728" t="s">
        <v>1712</v>
      </c>
      <c r="D2728" s="14">
        <v>172200.20782700001</v>
      </c>
      <c r="E2728" s="11">
        <f t="shared" si="212"/>
        <v>1.2592116663933116E-4</v>
      </c>
      <c r="F2728">
        <v>58</v>
      </c>
      <c r="G2728" s="10">
        <f t="shared" si="213"/>
        <v>0.33799739304024556</v>
      </c>
      <c r="H2728" s="14">
        <f t="shared" si="215"/>
        <v>0</v>
      </c>
      <c r="I2728" s="14">
        <f t="shared" si="216"/>
        <v>-337271.79217299999</v>
      </c>
      <c r="J2728" s="16">
        <v>1</v>
      </c>
      <c r="K2728" s="16">
        <f t="shared" si="214"/>
        <v>1</v>
      </c>
      <c r="L2728" s="14">
        <v>159708.83418058301</v>
      </c>
      <c r="M2728" s="14">
        <v>159708.83417699899</v>
      </c>
      <c r="S2728" s="6"/>
      <c r="T2728" s="6"/>
    </row>
    <row r="2729" spans="1:20" x14ac:dyDescent="0.3">
      <c r="A2729" s="2">
        <v>48411</v>
      </c>
      <c r="B2729" t="s">
        <v>1586</v>
      </c>
      <c r="C2729" t="s">
        <v>1713</v>
      </c>
      <c r="D2729" s="14">
        <v>0</v>
      </c>
      <c r="E2729" s="11">
        <f t="shared" si="212"/>
        <v>0</v>
      </c>
      <c r="F2729">
        <v>0</v>
      </c>
      <c r="G2729" s="10">
        <f t="shared" si="213"/>
        <v>0</v>
      </c>
      <c r="H2729" s="14">
        <f t="shared" si="215"/>
        <v>0</v>
      </c>
      <c r="I2729" s="14">
        <f t="shared" si="216"/>
        <v>0</v>
      </c>
      <c r="J2729" s="16">
        <v>1</v>
      </c>
      <c r="K2729" s="16">
        <f t="shared" si="214"/>
        <v>1</v>
      </c>
      <c r="L2729" s="14">
        <v>0</v>
      </c>
      <c r="M2729" s="14">
        <v>0</v>
      </c>
      <c r="S2729" s="6"/>
      <c r="T2729" s="6"/>
    </row>
    <row r="2730" spans="1:20" x14ac:dyDescent="0.3">
      <c r="A2730" s="2">
        <v>48413</v>
      </c>
      <c r="B2730" t="s">
        <v>1586</v>
      </c>
      <c r="C2730" t="s">
        <v>1714</v>
      </c>
      <c r="D2730" s="14">
        <v>0</v>
      </c>
      <c r="E2730" s="11">
        <f t="shared" si="212"/>
        <v>0</v>
      </c>
      <c r="F2730">
        <v>0</v>
      </c>
      <c r="G2730" s="10">
        <f t="shared" si="213"/>
        <v>0</v>
      </c>
      <c r="H2730" s="14">
        <f t="shared" si="215"/>
        <v>0</v>
      </c>
      <c r="I2730" s="14">
        <f t="shared" si="216"/>
        <v>0</v>
      </c>
      <c r="J2730" s="16">
        <v>1</v>
      </c>
      <c r="K2730" s="16">
        <f t="shared" si="214"/>
        <v>1</v>
      </c>
      <c r="L2730" s="14">
        <v>0</v>
      </c>
      <c r="M2730" s="14">
        <v>0</v>
      </c>
      <c r="S2730" s="6"/>
      <c r="T2730" s="6"/>
    </row>
    <row r="2731" spans="1:20" x14ac:dyDescent="0.3">
      <c r="A2731" s="2">
        <v>48415</v>
      </c>
      <c r="B2731" t="s">
        <v>1586</v>
      </c>
      <c r="C2731" t="s">
        <v>1715</v>
      </c>
      <c r="D2731" s="14">
        <v>373499.21138200001</v>
      </c>
      <c r="E2731" s="11">
        <f t="shared" si="212"/>
        <v>2.7312078788744253E-4</v>
      </c>
      <c r="F2731">
        <v>2</v>
      </c>
      <c r="G2731" s="10">
        <f t="shared" si="213"/>
        <v>21.260201012181238</v>
      </c>
      <c r="H2731" s="14">
        <f t="shared" si="215"/>
        <v>355931.21138200001</v>
      </c>
      <c r="I2731" s="14">
        <f t="shared" si="216"/>
        <v>355931.21138200001</v>
      </c>
      <c r="J2731" s="16">
        <v>0.30345926025509862</v>
      </c>
      <c r="K2731" s="16">
        <f t="shared" si="214"/>
        <v>0.28221746335146319</v>
      </c>
      <c r="L2731" s="14">
        <v>346405.64242661803</v>
      </c>
      <c r="M2731" s="14">
        <v>105119.999910899</v>
      </c>
      <c r="S2731" s="6"/>
      <c r="T2731" s="6"/>
    </row>
    <row r="2732" spans="1:20" x14ac:dyDescent="0.3">
      <c r="A2732" s="2">
        <v>48417</v>
      </c>
      <c r="B2732" t="s">
        <v>1586</v>
      </c>
      <c r="C2732" t="s">
        <v>1716</v>
      </c>
      <c r="D2732" s="14">
        <v>0</v>
      </c>
      <c r="E2732" s="11">
        <f t="shared" si="212"/>
        <v>0</v>
      </c>
      <c r="F2732">
        <v>0</v>
      </c>
      <c r="G2732" s="10">
        <f t="shared" si="213"/>
        <v>0</v>
      </c>
      <c r="H2732" s="14">
        <f t="shared" si="215"/>
        <v>0</v>
      </c>
      <c r="I2732" s="14">
        <f t="shared" si="216"/>
        <v>0</v>
      </c>
      <c r="J2732" s="16">
        <v>1</v>
      </c>
      <c r="K2732" s="16">
        <f t="shared" si="214"/>
        <v>1</v>
      </c>
      <c r="L2732" s="14">
        <v>0</v>
      </c>
      <c r="M2732" s="14">
        <v>0</v>
      </c>
      <c r="S2732" s="6"/>
      <c r="T2732" s="6"/>
    </row>
    <row r="2733" spans="1:20" x14ac:dyDescent="0.3">
      <c r="A2733" s="2">
        <v>48419</v>
      </c>
      <c r="B2733" t="s">
        <v>1586</v>
      </c>
      <c r="C2733" t="s">
        <v>214</v>
      </c>
      <c r="D2733" s="14">
        <v>100800.1247837</v>
      </c>
      <c r="E2733" s="11">
        <f t="shared" si="212"/>
        <v>7.3709953491493357E-5</v>
      </c>
      <c r="F2733">
        <v>20</v>
      </c>
      <c r="G2733" s="10">
        <f t="shared" si="213"/>
        <v>0.57377120209301002</v>
      </c>
      <c r="H2733" s="14">
        <f t="shared" si="215"/>
        <v>0</v>
      </c>
      <c r="I2733" s="14">
        <f t="shared" si="216"/>
        <v>-74879.875216300003</v>
      </c>
      <c r="J2733" s="16">
        <v>1</v>
      </c>
      <c r="K2733" s="16">
        <f t="shared" si="214"/>
        <v>1</v>
      </c>
      <c r="L2733" s="14">
        <v>93488.100958789801</v>
      </c>
      <c r="M2733" s="14">
        <v>93488.100958900002</v>
      </c>
      <c r="S2733" s="6"/>
      <c r="T2733" s="6"/>
    </row>
    <row r="2734" spans="1:20" x14ac:dyDescent="0.3">
      <c r="A2734" s="2">
        <v>48421</v>
      </c>
      <c r="B2734" t="s">
        <v>1586</v>
      </c>
      <c r="C2734" t="s">
        <v>718</v>
      </c>
      <c r="D2734" s="14">
        <v>891.76154589999999</v>
      </c>
      <c r="E2734" s="11">
        <f t="shared" si="212"/>
        <v>6.5209941173029619E-7</v>
      </c>
      <c r="F2734">
        <v>72</v>
      </c>
      <c r="G2734" s="10">
        <f t="shared" si="213"/>
        <v>1.4100155995433617E-3</v>
      </c>
      <c r="H2734" s="14">
        <f t="shared" si="215"/>
        <v>0</v>
      </c>
      <c r="I2734" s="14">
        <f t="shared" si="216"/>
        <v>-631556.23845409998</v>
      </c>
      <c r="J2734" s="16">
        <v>1</v>
      </c>
      <c r="K2734" s="16">
        <f t="shared" si="214"/>
        <v>1</v>
      </c>
      <c r="L2734" s="14">
        <v>827.07331576666002</v>
      </c>
      <c r="M2734" s="14">
        <v>827.07331576800004</v>
      </c>
      <c r="S2734" s="6"/>
      <c r="T2734" s="6"/>
    </row>
    <row r="2735" spans="1:20" x14ac:dyDescent="0.3">
      <c r="A2735" s="2">
        <v>48423</v>
      </c>
      <c r="B2735" t="s">
        <v>1586</v>
      </c>
      <c r="C2735" t="s">
        <v>719</v>
      </c>
      <c r="D2735" s="14">
        <v>563734.40352699999</v>
      </c>
      <c r="E2735" s="11">
        <f t="shared" si="212"/>
        <v>4.1223001216214041E-4</v>
      </c>
      <c r="F2735">
        <v>173</v>
      </c>
      <c r="G2735" s="10">
        <f t="shared" si="213"/>
        <v>0.37096771029236025</v>
      </c>
      <c r="H2735" s="14">
        <f t="shared" si="215"/>
        <v>0</v>
      </c>
      <c r="I2735" s="14">
        <f t="shared" si="216"/>
        <v>-955897.59647300001</v>
      </c>
      <c r="J2735" s="16">
        <v>1</v>
      </c>
      <c r="K2735" s="16">
        <f t="shared" si="214"/>
        <v>1</v>
      </c>
      <c r="L2735" s="14">
        <v>522841.20622963202</v>
      </c>
      <c r="M2735" s="14">
        <v>522841.20623100002</v>
      </c>
      <c r="S2735" s="6"/>
      <c r="T2735" s="6"/>
    </row>
    <row r="2736" spans="1:20" x14ac:dyDescent="0.3">
      <c r="A2736" s="2">
        <v>48425</v>
      </c>
      <c r="B2736" t="s">
        <v>1586</v>
      </c>
      <c r="C2736" t="s">
        <v>1717</v>
      </c>
      <c r="D2736" s="14">
        <v>0</v>
      </c>
      <c r="E2736" s="11">
        <f t="shared" si="212"/>
        <v>0</v>
      </c>
      <c r="F2736">
        <v>0</v>
      </c>
      <c r="G2736" s="10">
        <f t="shared" si="213"/>
        <v>0</v>
      </c>
      <c r="H2736" s="14">
        <f t="shared" si="215"/>
        <v>0</v>
      </c>
      <c r="I2736" s="14">
        <f t="shared" si="216"/>
        <v>0</v>
      </c>
      <c r="J2736" s="16">
        <v>1</v>
      </c>
      <c r="K2736" s="16">
        <f t="shared" si="214"/>
        <v>1</v>
      </c>
      <c r="L2736" s="14">
        <v>0</v>
      </c>
      <c r="M2736" s="14">
        <v>0</v>
      </c>
      <c r="S2736" s="6"/>
      <c r="T2736" s="6"/>
    </row>
    <row r="2737" spans="1:20" x14ac:dyDescent="0.3">
      <c r="A2737" s="2">
        <v>48427</v>
      </c>
      <c r="B2737" t="s">
        <v>1586</v>
      </c>
      <c r="C2737" t="s">
        <v>1718</v>
      </c>
      <c r="D2737" s="14">
        <v>0</v>
      </c>
      <c r="E2737" s="11">
        <f t="shared" si="212"/>
        <v>0</v>
      </c>
      <c r="F2737">
        <v>2</v>
      </c>
      <c r="G2737" s="10">
        <f t="shared" si="213"/>
        <v>0</v>
      </c>
      <c r="H2737" s="14">
        <f t="shared" si="215"/>
        <v>0</v>
      </c>
      <c r="I2737" s="14">
        <f t="shared" si="216"/>
        <v>-17568</v>
      </c>
      <c r="J2737" s="16">
        <v>1</v>
      </c>
      <c r="K2737" s="16">
        <f t="shared" si="214"/>
        <v>1</v>
      </c>
      <c r="L2737" s="14">
        <v>0</v>
      </c>
      <c r="M2737" s="14">
        <v>0</v>
      </c>
      <c r="S2737" s="6"/>
      <c r="T2737" s="6"/>
    </row>
    <row r="2738" spans="1:20" x14ac:dyDescent="0.3">
      <c r="A2738" s="2">
        <v>48429</v>
      </c>
      <c r="B2738" t="s">
        <v>1586</v>
      </c>
      <c r="C2738" t="s">
        <v>146</v>
      </c>
      <c r="D2738" s="14">
        <v>0</v>
      </c>
      <c r="E2738" s="11">
        <f t="shared" si="212"/>
        <v>0</v>
      </c>
      <c r="F2738">
        <v>0</v>
      </c>
      <c r="G2738" s="10">
        <f t="shared" si="213"/>
        <v>0</v>
      </c>
      <c r="H2738" s="14">
        <f t="shared" si="215"/>
        <v>0</v>
      </c>
      <c r="I2738" s="14">
        <f t="shared" si="216"/>
        <v>0</v>
      </c>
      <c r="J2738" s="16">
        <v>1</v>
      </c>
      <c r="K2738" s="16">
        <f t="shared" si="214"/>
        <v>1</v>
      </c>
      <c r="L2738" s="14">
        <v>0</v>
      </c>
      <c r="M2738" s="14">
        <v>0</v>
      </c>
      <c r="S2738" s="6"/>
      <c r="T2738" s="6"/>
    </row>
    <row r="2739" spans="1:20" x14ac:dyDescent="0.3">
      <c r="A2739" s="2">
        <v>48431</v>
      </c>
      <c r="B2739" t="s">
        <v>1586</v>
      </c>
      <c r="C2739" t="s">
        <v>1719</v>
      </c>
      <c r="D2739" s="14">
        <v>96821.961771899994</v>
      </c>
      <c r="E2739" s="11">
        <f t="shared" si="212"/>
        <v>7.0800927225795967E-5</v>
      </c>
      <c r="F2739">
        <v>0</v>
      </c>
      <c r="G2739" s="10">
        <f t="shared" si="213"/>
        <v>1.1022536631591529E+51</v>
      </c>
      <c r="H2739" s="14">
        <f t="shared" si="215"/>
        <v>96821.961771899994</v>
      </c>
      <c r="I2739" s="14">
        <f t="shared" si="216"/>
        <v>96821.961771899994</v>
      </c>
      <c r="J2739" s="16">
        <v>1</v>
      </c>
      <c r="K2739" s="16">
        <f t="shared" si="214"/>
        <v>1</v>
      </c>
      <c r="L2739" s="14">
        <v>89798.513211826896</v>
      </c>
      <c r="M2739" s="14">
        <v>89798.513211700003</v>
      </c>
      <c r="S2739" s="6"/>
      <c r="T2739" s="6"/>
    </row>
    <row r="2740" spans="1:20" x14ac:dyDescent="0.3">
      <c r="A2740" s="2">
        <v>48433</v>
      </c>
      <c r="B2740" t="s">
        <v>1586</v>
      </c>
      <c r="C2740" t="s">
        <v>1720</v>
      </c>
      <c r="D2740" s="14">
        <v>0</v>
      </c>
      <c r="E2740" s="11">
        <f t="shared" si="212"/>
        <v>0</v>
      </c>
      <c r="F2740">
        <v>0</v>
      </c>
      <c r="G2740" s="10">
        <f t="shared" si="213"/>
        <v>0</v>
      </c>
      <c r="H2740" s="14">
        <f t="shared" si="215"/>
        <v>0</v>
      </c>
      <c r="I2740" s="14">
        <f t="shared" si="216"/>
        <v>0</v>
      </c>
      <c r="J2740" s="16">
        <v>1</v>
      </c>
      <c r="K2740" s="16">
        <f t="shared" si="214"/>
        <v>1</v>
      </c>
      <c r="L2740" s="14">
        <v>0</v>
      </c>
      <c r="M2740" s="14">
        <v>0</v>
      </c>
      <c r="S2740" s="6"/>
      <c r="T2740" s="6"/>
    </row>
    <row r="2741" spans="1:20" x14ac:dyDescent="0.3">
      <c r="A2741" s="2">
        <v>48435</v>
      </c>
      <c r="B2741" t="s">
        <v>1586</v>
      </c>
      <c r="C2741" t="s">
        <v>1721</v>
      </c>
      <c r="D2741" s="14">
        <v>119786.555148999</v>
      </c>
      <c r="E2741" s="11">
        <f t="shared" si="212"/>
        <v>8.7593754748671696E-5</v>
      </c>
      <c r="F2741">
        <v>72</v>
      </c>
      <c r="G2741" s="10">
        <f t="shared" si="213"/>
        <v>0.18940142928588438</v>
      </c>
      <c r="H2741" s="14">
        <f t="shared" si="215"/>
        <v>0</v>
      </c>
      <c r="I2741" s="14">
        <f t="shared" si="216"/>
        <v>-512661.44485100103</v>
      </c>
      <c r="J2741" s="16">
        <v>1</v>
      </c>
      <c r="K2741" s="16">
        <f t="shared" si="214"/>
        <v>1</v>
      </c>
      <c r="L2741" s="14">
        <v>111097.25891295901</v>
      </c>
      <c r="M2741" s="14">
        <v>111097.258917</v>
      </c>
      <c r="S2741" s="6"/>
      <c r="T2741" s="6"/>
    </row>
    <row r="2742" spans="1:20" x14ac:dyDescent="0.3">
      <c r="A2742" s="2">
        <v>48437</v>
      </c>
      <c r="B2742" t="s">
        <v>1586</v>
      </c>
      <c r="C2742" t="s">
        <v>1722</v>
      </c>
      <c r="D2742" s="14">
        <v>66420.494545099995</v>
      </c>
      <c r="E2742" s="11">
        <f t="shared" si="212"/>
        <v>4.8569895863789628E-5</v>
      </c>
      <c r="F2742">
        <v>107</v>
      </c>
      <c r="G2742" s="10">
        <f t="shared" si="213"/>
        <v>7.0668520658950851E-2</v>
      </c>
      <c r="H2742" s="14">
        <f t="shared" si="215"/>
        <v>0</v>
      </c>
      <c r="I2742" s="14">
        <f t="shared" si="216"/>
        <v>-873467.50545489998</v>
      </c>
      <c r="J2742" s="16">
        <v>1</v>
      </c>
      <c r="K2742" s="16">
        <f t="shared" si="214"/>
        <v>1</v>
      </c>
      <c r="L2742" s="14">
        <v>61602.363222612803</v>
      </c>
      <c r="M2742" s="14">
        <v>61602.363223</v>
      </c>
      <c r="S2742" s="6"/>
      <c r="T2742" s="6"/>
    </row>
    <row r="2743" spans="1:20" x14ac:dyDescent="0.3">
      <c r="A2743" s="2">
        <v>48439</v>
      </c>
      <c r="B2743" t="s">
        <v>1586</v>
      </c>
      <c r="C2743" t="s">
        <v>1723</v>
      </c>
      <c r="D2743" s="14">
        <v>1892903.4093599999</v>
      </c>
      <c r="E2743" s="11">
        <f t="shared" si="212"/>
        <v>1.3841830311937967E-3</v>
      </c>
      <c r="F2743">
        <v>299</v>
      </c>
      <c r="G2743" s="10">
        <f t="shared" si="213"/>
        <v>0.72071728521300504</v>
      </c>
      <c r="H2743" s="14">
        <f t="shared" si="215"/>
        <v>0</v>
      </c>
      <c r="I2743" s="14">
        <f t="shared" si="216"/>
        <v>-733512.59064000007</v>
      </c>
      <c r="J2743" s="16">
        <v>1</v>
      </c>
      <c r="K2743" s="16">
        <f t="shared" si="214"/>
        <v>1</v>
      </c>
      <c r="L2743" s="14">
        <v>1755592.5195824699</v>
      </c>
      <c r="M2743" s="14">
        <v>1755592.51957</v>
      </c>
      <c r="S2743" s="6"/>
      <c r="T2743" s="6"/>
    </row>
    <row r="2744" spans="1:20" x14ac:dyDescent="0.3">
      <c r="A2744" s="2">
        <v>48441</v>
      </c>
      <c r="B2744" t="s">
        <v>1586</v>
      </c>
      <c r="C2744" t="s">
        <v>152</v>
      </c>
      <c r="D2744" s="14">
        <v>1429981.4173300001</v>
      </c>
      <c r="E2744" s="11">
        <f t="shared" si="212"/>
        <v>1.0456719571654591E-3</v>
      </c>
      <c r="F2744">
        <v>348</v>
      </c>
      <c r="G2744" s="10">
        <f t="shared" si="213"/>
        <v>0.46779849770285054</v>
      </c>
      <c r="H2744" s="14">
        <f t="shared" si="215"/>
        <v>0</v>
      </c>
      <c r="I2744" s="14">
        <f t="shared" si="216"/>
        <v>-1626850.5826699999</v>
      </c>
      <c r="J2744" s="16">
        <v>1</v>
      </c>
      <c r="K2744" s="16">
        <f t="shared" si="214"/>
        <v>1</v>
      </c>
      <c r="L2744" s="14">
        <v>1326250.8097007901</v>
      </c>
      <c r="M2744" s="14">
        <v>1326250.80971999</v>
      </c>
      <c r="S2744" s="6"/>
      <c r="T2744" s="6"/>
    </row>
    <row r="2745" spans="1:20" x14ac:dyDescent="0.3">
      <c r="A2745" s="2">
        <v>48443</v>
      </c>
      <c r="B2745" t="s">
        <v>1586</v>
      </c>
      <c r="C2745" t="s">
        <v>154</v>
      </c>
      <c r="D2745" s="14">
        <v>5872.3868470799998</v>
      </c>
      <c r="E2745" s="11">
        <f t="shared" si="212"/>
        <v>4.2941748565406456E-6</v>
      </c>
      <c r="F2745">
        <v>0</v>
      </c>
      <c r="G2745" s="10">
        <f t="shared" si="213"/>
        <v>6.685322002595628E+49</v>
      </c>
      <c r="H2745" s="14">
        <f t="shared" si="215"/>
        <v>5872.3868470799998</v>
      </c>
      <c r="I2745" s="14">
        <f t="shared" si="216"/>
        <v>5872.3868470799998</v>
      </c>
      <c r="J2745" s="16">
        <v>1</v>
      </c>
      <c r="K2745" s="16">
        <f t="shared" si="214"/>
        <v>1</v>
      </c>
      <c r="L2745" s="14">
        <v>5446.4049087881103</v>
      </c>
      <c r="M2745" s="14">
        <v>5446.4049087599997</v>
      </c>
      <c r="S2745" s="6"/>
      <c r="T2745" s="6"/>
    </row>
    <row r="2746" spans="1:20" x14ac:dyDescent="0.3">
      <c r="A2746" s="2">
        <v>48445</v>
      </c>
      <c r="B2746" t="s">
        <v>1586</v>
      </c>
      <c r="C2746" t="s">
        <v>1724</v>
      </c>
      <c r="D2746" s="14">
        <v>164403.13255899999</v>
      </c>
      <c r="E2746" s="11">
        <f t="shared" si="212"/>
        <v>1.2021956600533183E-4</v>
      </c>
      <c r="F2746">
        <v>0</v>
      </c>
      <c r="G2746" s="10">
        <f t="shared" si="213"/>
        <v>1.8716203615551002E+51</v>
      </c>
      <c r="H2746" s="14">
        <f t="shared" si="215"/>
        <v>164403.13255899999</v>
      </c>
      <c r="I2746" s="14">
        <f t="shared" si="216"/>
        <v>164403.13255899999</v>
      </c>
      <c r="J2746" s="16">
        <v>0.68941383677345747</v>
      </c>
      <c r="K2746" s="16">
        <f t="shared" si="214"/>
        <v>0.6411556663141551</v>
      </c>
      <c r="L2746" s="14">
        <v>152477.35741678899</v>
      </c>
      <c r="M2746" s="14">
        <v>105120.0000319</v>
      </c>
      <c r="S2746" s="6"/>
      <c r="T2746" s="6"/>
    </row>
    <row r="2747" spans="1:20" x14ac:dyDescent="0.3">
      <c r="A2747" s="2">
        <v>48447</v>
      </c>
      <c r="B2747" t="s">
        <v>1586</v>
      </c>
      <c r="C2747" t="s">
        <v>1725</v>
      </c>
      <c r="D2747" s="14">
        <v>0</v>
      </c>
      <c r="E2747" s="11">
        <f t="shared" si="212"/>
        <v>0</v>
      </c>
      <c r="F2747">
        <v>0</v>
      </c>
      <c r="G2747" s="10">
        <f t="shared" si="213"/>
        <v>0</v>
      </c>
      <c r="H2747" s="14">
        <f t="shared" si="215"/>
        <v>0</v>
      </c>
      <c r="I2747" s="14">
        <f t="shared" si="216"/>
        <v>0</v>
      </c>
      <c r="J2747" s="16">
        <v>1</v>
      </c>
      <c r="K2747" s="16">
        <f t="shared" si="214"/>
        <v>1</v>
      </c>
      <c r="L2747" s="14">
        <v>0</v>
      </c>
      <c r="M2747" s="14">
        <v>0</v>
      </c>
      <c r="S2747" s="6"/>
      <c r="T2747" s="6"/>
    </row>
    <row r="2748" spans="1:20" x14ac:dyDescent="0.3">
      <c r="A2748" s="2">
        <v>48449</v>
      </c>
      <c r="B2748" t="s">
        <v>1586</v>
      </c>
      <c r="C2748" t="s">
        <v>1726</v>
      </c>
      <c r="D2748" s="14">
        <v>129944.680179</v>
      </c>
      <c r="E2748" s="11">
        <f t="shared" si="212"/>
        <v>9.5021869794450152E-5</v>
      </c>
      <c r="F2748">
        <v>6</v>
      </c>
      <c r="G2748" s="10">
        <f t="shared" si="213"/>
        <v>2.4655563179075592</v>
      </c>
      <c r="H2748" s="14">
        <f t="shared" si="215"/>
        <v>77240.680179000003</v>
      </c>
      <c r="I2748" s="14">
        <f t="shared" si="216"/>
        <v>77240.680179000003</v>
      </c>
      <c r="J2748" s="16">
        <v>0.87223112355021115</v>
      </c>
      <c r="K2748" s="16">
        <f t="shared" si="214"/>
        <v>0.8111759546816345</v>
      </c>
      <c r="L2748" s="14">
        <v>120518.51528532</v>
      </c>
      <c r="M2748" s="14">
        <v>105120.00005050001</v>
      </c>
      <c r="S2748" s="6"/>
      <c r="T2748" s="6"/>
    </row>
    <row r="2749" spans="1:20" x14ac:dyDescent="0.3">
      <c r="A2749" s="2">
        <v>48451</v>
      </c>
      <c r="B2749" t="s">
        <v>1586</v>
      </c>
      <c r="C2749" t="s">
        <v>1727</v>
      </c>
      <c r="D2749" s="14">
        <v>366434.11106699897</v>
      </c>
      <c r="E2749" s="11">
        <f t="shared" si="212"/>
        <v>2.6795444293748399E-4</v>
      </c>
      <c r="F2749">
        <v>42</v>
      </c>
      <c r="G2749" s="10">
        <f t="shared" si="213"/>
        <v>0.99324017441614354</v>
      </c>
      <c r="H2749" s="14">
        <f t="shared" si="215"/>
        <v>0</v>
      </c>
      <c r="I2749" s="14">
        <f t="shared" si="216"/>
        <v>-2493.8889330010279</v>
      </c>
      <c r="J2749" s="16">
        <v>1</v>
      </c>
      <c r="K2749" s="16">
        <f t="shared" si="214"/>
        <v>1</v>
      </c>
      <c r="L2749" s="14">
        <v>339853.043279698</v>
      </c>
      <c r="M2749" s="14">
        <v>339853.04327699897</v>
      </c>
      <c r="S2749" s="6"/>
      <c r="T2749" s="6"/>
    </row>
    <row r="2750" spans="1:20" x14ac:dyDescent="0.3">
      <c r="A2750" s="2">
        <v>48453</v>
      </c>
      <c r="B2750" t="s">
        <v>1586</v>
      </c>
      <c r="C2750" t="s">
        <v>1728</v>
      </c>
      <c r="D2750" s="14">
        <v>79948.891357999993</v>
      </c>
      <c r="E2750" s="11">
        <f t="shared" si="212"/>
        <v>5.8462517544894687E-5</v>
      </c>
      <c r="F2750">
        <v>28</v>
      </c>
      <c r="G2750" s="10">
        <f t="shared" si="213"/>
        <v>0.32505891945582877</v>
      </c>
      <c r="H2750" s="14">
        <f t="shared" si="215"/>
        <v>0</v>
      </c>
      <c r="I2750" s="14">
        <f t="shared" si="216"/>
        <v>-166003.10864200001</v>
      </c>
      <c r="J2750" s="16">
        <v>1</v>
      </c>
      <c r="K2750" s="16">
        <f t="shared" si="214"/>
        <v>1</v>
      </c>
      <c r="L2750" s="14">
        <v>74149.412441217501</v>
      </c>
      <c r="M2750" s="14">
        <v>74149.412440800006</v>
      </c>
      <c r="S2750" s="6"/>
      <c r="T2750" s="6"/>
    </row>
    <row r="2751" spans="1:20" x14ac:dyDescent="0.3">
      <c r="A2751" s="2">
        <v>48455</v>
      </c>
      <c r="B2751" t="s">
        <v>1586</v>
      </c>
      <c r="C2751" t="s">
        <v>362</v>
      </c>
      <c r="D2751" s="14">
        <v>0</v>
      </c>
      <c r="E2751" s="11">
        <f t="shared" si="212"/>
        <v>0</v>
      </c>
      <c r="F2751">
        <v>0</v>
      </c>
      <c r="G2751" s="10">
        <f t="shared" si="213"/>
        <v>0</v>
      </c>
      <c r="H2751" s="14">
        <f t="shared" si="215"/>
        <v>0</v>
      </c>
      <c r="I2751" s="14">
        <f t="shared" si="216"/>
        <v>0</v>
      </c>
      <c r="J2751" s="16">
        <v>1</v>
      </c>
      <c r="K2751" s="16">
        <f t="shared" si="214"/>
        <v>1</v>
      </c>
      <c r="L2751" s="14">
        <v>0</v>
      </c>
      <c r="M2751" s="14">
        <v>0</v>
      </c>
      <c r="S2751" s="6"/>
      <c r="T2751" s="6"/>
    </row>
    <row r="2752" spans="1:20" x14ac:dyDescent="0.3">
      <c r="A2752" s="2">
        <v>48457</v>
      </c>
      <c r="B2752" t="s">
        <v>1586</v>
      </c>
      <c r="C2752" t="s">
        <v>1729</v>
      </c>
      <c r="D2752" s="14">
        <v>14693.9372128999</v>
      </c>
      <c r="E2752" s="11">
        <f t="shared" si="212"/>
        <v>1.0744921505741206E-5</v>
      </c>
      <c r="F2752">
        <v>2</v>
      </c>
      <c r="G2752" s="10">
        <f t="shared" si="213"/>
        <v>0.8364035298781819</v>
      </c>
      <c r="H2752" s="14">
        <f t="shared" si="215"/>
        <v>0</v>
      </c>
      <c r="I2752" s="14">
        <f t="shared" si="216"/>
        <v>-2874.0627871000997</v>
      </c>
      <c r="J2752" s="16">
        <v>1</v>
      </c>
      <c r="K2752" s="16">
        <f t="shared" si="214"/>
        <v>1</v>
      </c>
      <c r="L2752" s="14">
        <v>13628.0415183522</v>
      </c>
      <c r="M2752" s="14">
        <v>13628.041518099901</v>
      </c>
      <c r="S2752" s="6"/>
      <c r="T2752" s="6"/>
    </row>
    <row r="2753" spans="1:20" x14ac:dyDescent="0.3">
      <c r="A2753" s="2">
        <v>48459</v>
      </c>
      <c r="B2753" t="s">
        <v>1586</v>
      </c>
      <c r="C2753" t="s">
        <v>1730</v>
      </c>
      <c r="D2753" s="14">
        <v>100774.24349949999</v>
      </c>
      <c r="E2753" s="11">
        <f t="shared" si="212"/>
        <v>7.3691027837792275E-5</v>
      </c>
      <c r="F2753">
        <v>47</v>
      </c>
      <c r="G2753" s="10">
        <f t="shared" si="213"/>
        <v>0.2440952687175425</v>
      </c>
      <c r="H2753" s="14">
        <f t="shared" si="215"/>
        <v>0</v>
      </c>
      <c r="I2753" s="14">
        <f t="shared" si="216"/>
        <v>-312073.75650050002</v>
      </c>
      <c r="J2753" s="16">
        <v>1</v>
      </c>
      <c r="K2753" s="16">
        <f t="shared" si="214"/>
        <v>1</v>
      </c>
      <c r="L2753" s="14">
        <v>93464.097098300903</v>
      </c>
      <c r="M2753" s="14">
        <v>93464.097098500002</v>
      </c>
      <c r="S2753" s="6"/>
      <c r="T2753" s="6"/>
    </row>
    <row r="2754" spans="1:20" x14ac:dyDescent="0.3">
      <c r="A2754" s="2">
        <v>48461</v>
      </c>
      <c r="B2754" t="s">
        <v>1586</v>
      </c>
      <c r="C2754" t="s">
        <v>1731</v>
      </c>
      <c r="D2754" s="14">
        <v>0</v>
      </c>
      <c r="E2754" s="11">
        <f t="shared" ref="E2754:E2817" si="217">D2754/SUM(D$2:D$3500)</f>
        <v>0</v>
      </c>
      <c r="F2754">
        <v>0</v>
      </c>
      <c r="G2754" s="10">
        <f t="shared" si="213"/>
        <v>0</v>
      </c>
      <c r="H2754" s="14">
        <f t="shared" si="215"/>
        <v>0</v>
      </c>
      <c r="I2754" s="14">
        <f t="shared" si="216"/>
        <v>0</v>
      </c>
      <c r="J2754" s="16">
        <v>1</v>
      </c>
      <c r="K2754" s="16">
        <f t="shared" si="214"/>
        <v>1</v>
      </c>
      <c r="L2754" s="14">
        <v>0</v>
      </c>
      <c r="M2754" s="14">
        <v>0</v>
      </c>
      <c r="S2754" s="6"/>
      <c r="T2754" s="6"/>
    </row>
    <row r="2755" spans="1:20" x14ac:dyDescent="0.3">
      <c r="A2755" s="2">
        <v>48463</v>
      </c>
      <c r="B2755" t="s">
        <v>1586</v>
      </c>
      <c r="C2755" t="s">
        <v>1732</v>
      </c>
      <c r="D2755" s="14">
        <v>17336.524118400001</v>
      </c>
      <c r="E2755" s="11">
        <f t="shared" si="217"/>
        <v>1.2677309568946656E-5</v>
      </c>
      <c r="F2755">
        <v>2</v>
      </c>
      <c r="G2755" s="10">
        <f t="shared" ref="G2755:G2818" si="218">D2755/8784/(F2755+1E-50)</f>
        <v>0.98682400491803279</v>
      </c>
      <c r="H2755" s="14">
        <f t="shared" si="215"/>
        <v>0</v>
      </c>
      <c r="I2755" s="14">
        <f t="shared" si="216"/>
        <v>-231.47588159999941</v>
      </c>
      <c r="J2755" s="16">
        <v>1</v>
      </c>
      <c r="K2755" s="16">
        <f t="shared" ref="K2755:K2818" si="219">IF(G2755&gt;1,MIN(1,IF(F2755&lt;12,105408/D2755,(D2755-I2755)/D2755)),1)</f>
        <v>1</v>
      </c>
      <c r="L2755" s="14">
        <v>16078.935621853399</v>
      </c>
      <c r="M2755" s="14">
        <v>16078.9356214</v>
      </c>
      <c r="S2755" s="6"/>
      <c r="T2755" s="6"/>
    </row>
    <row r="2756" spans="1:20" x14ac:dyDescent="0.3">
      <c r="A2756" s="2">
        <v>48465</v>
      </c>
      <c r="B2756" t="s">
        <v>1586</v>
      </c>
      <c r="C2756" t="s">
        <v>1733</v>
      </c>
      <c r="D2756" s="14">
        <v>34206.595182600002</v>
      </c>
      <c r="E2756" s="11">
        <f t="shared" si="217"/>
        <v>2.5013525979478822E-5</v>
      </c>
      <c r="F2756">
        <v>4</v>
      </c>
      <c r="G2756" s="10">
        <f t="shared" si="218"/>
        <v>0.97354836016051916</v>
      </c>
      <c r="H2756" s="14">
        <f t="shared" si="215"/>
        <v>0</v>
      </c>
      <c r="I2756" s="14">
        <f t="shared" si="216"/>
        <v>-929.40481739999814</v>
      </c>
      <c r="J2756" s="16">
        <v>1</v>
      </c>
      <c r="K2756" s="16">
        <f t="shared" si="219"/>
        <v>1</v>
      </c>
      <c r="L2756" s="14">
        <v>31725.254614065299</v>
      </c>
      <c r="M2756" s="14">
        <v>31725.254613699999</v>
      </c>
      <c r="S2756" s="6"/>
      <c r="T2756" s="6"/>
    </row>
    <row r="2757" spans="1:20" x14ac:dyDescent="0.3">
      <c r="A2757" s="2">
        <v>48467</v>
      </c>
      <c r="B2757" t="s">
        <v>1586</v>
      </c>
      <c r="C2757" t="s">
        <v>1734</v>
      </c>
      <c r="D2757" s="14">
        <v>535855.08847299998</v>
      </c>
      <c r="E2757" s="11">
        <f t="shared" si="217"/>
        <v>3.9184330112964239E-4</v>
      </c>
      <c r="F2757">
        <v>252</v>
      </c>
      <c r="G2757" s="10">
        <f t="shared" si="218"/>
        <v>0.24207753657127315</v>
      </c>
      <c r="H2757" s="14">
        <f t="shared" si="215"/>
        <v>0</v>
      </c>
      <c r="I2757" s="14">
        <f t="shared" si="216"/>
        <v>-1677712.9115269999</v>
      </c>
      <c r="J2757" s="16">
        <v>1</v>
      </c>
      <c r="K2757" s="16">
        <f t="shared" si="219"/>
        <v>1</v>
      </c>
      <c r="L2757" s="14">
        <v>496984.25193830999</v>
      </c>
      <c r="M2757" s="14">
        <v>496984.25194099999</v>
      </c>
      <c r="S2757" s="6"/>
      <c r="T2757" s="6"/>
    </row>
    <row r="2758" spans="1:20" x14ac:dyDescent="0.3">
      <c r="A2758" s="2">
        <v>48469</v>
      </c>
      <c r="B2758" t="s">
        <v>1586</v>
      </c>
      <c r="C2758" t="s">
        <v>1735</v>
      </c>
      <c r="D2758" s="14">
        <v>708485.675774</v>
      </c>
      <c r="E2758" s="11">
        <f t="shared" si="217"/>
        <v>5.1807918217116613E-4</v>
      </c>
      <c r="F2758">
        <v>108</v>
      </c>
      <c r="G2758" s="10">
        <f t="shared" si="218"/>
        <v>0.74681836901900756</v>
      </c>
      <c r="H2758" s="14">
        <f t="shared" si="215"/>
        <v>0</v>
      </c>
      <c r="I2758" s="14">
        <f t="shared" si="216"/>
        <v>-240186.324226</v>
      </c>
      <c r="J2758" s="16">
        <v>1</v>
      </c>
      <c r="K2758" s="16">
        <f t="shared" si="219"/>
        <v>1</v>
      </c>
      <c r="L2758" s="14">
        <v>657092.24594550906</v>
      </c>
      <c r="M2758" s="14">
        <v>657092.245948</v>
      </c>
      <c r="S2758" s="6"/>
      <c r="T2758" s="6"/>
    </row>
    <row r="2759" spans="1:20" x14ac:dyDescent="0.3">
      <c r="A2759" s="2">
        <v>48471</v>
      </c>
      <c r="B2759" t="s">
        <v>1586</v>
      </c>
      <c r="C2759" t="s">
        <v>165</v>
      </c>
      <c r="D2759" s="14">
        <v>699972.28151699901</v>
      </c>
      <c r="E2759" s="11">
        <f t="shared" si="217"/>
        <v>5.1185377425540365E-4</v>
      </c>
      <c r="F2759">
        <v>175</v>
      </c>
      <c r="G2759" s="10">
        <f t="shared" si="218"/>
        <v>0.45535537439305163</v>
      </c>
      <c r="H2759" s="14">
        <f t="shared" si="215"/>
        <v>0</v>
      </c>
      <c r="I2759" s="14">
        <f t="shared" si="216"/>
        <v>-837227.71848300099</v>
      </c>
      <c r="J2759" s="16">
        <v>1</v>
      </c>
      <c r="K2759" s="16">
        <f t="shared" si="219"/>
        <v>1</v>
      </c>
      <c r="L2759" s="14">
        <v>649196.41186953394</v>
      </c>
      <c r="M2759" s="14">
        <v>649196.41187399998</v>
      </c>
      <c r="S2759" s="6"/>
      <c r="T2759" s="6"/>
    </row>
    <row r="2760" spans="1:20" x14ac:dyDescent="0.3">
      <c r="A2760" s="2">
        <v>48473</v>
      </c>
      <c r="B2760" t="s">
        <v>1586</v>
      </c>
      <c r="C2760" t="s">
        <v>1736</v>
      </c>
      <c r="D2760" s="14">
        <v>843926.88940900005</v>
      </c>
      <c r="E2760" s="11">
        <f t="shared" si="217"/>
        <v>6.1712038454358261E-4</v>
      </c>
      <c r="F2760">
        <v>214</v>
      </c>
      <c r="G2760" s="10">
        <f t="shared" si="218"/>
        <v>0.44895077360760005</v>
      </c>
      <c r="H2760" s="14">
        <f t="shared" ref="H2760:H2823" si="220">MAX(0,D2760-8784*F2760)</f>
        <v>0</v>
      </c>
      <c r="I2760" s="14">
        <f t="shared" ref="I2760:I2823" si="221">D2760-8784*F2760</f>
        <v>-1035849.1105909999</v>
      </c>
      <c r="J2760" s="16">
        <v>1</v>
      </c>
      <c r="K2760" s="16">
        <f t="shared" si="219"/>
        <v>1</v>
      </c>
      <c r="L2760" s="14">
        <v>782708.57707796094</v>
      </c>
      <c r="M2760" s="14">
        <v>782708.577076999</v>
      </c>
      <c r="S2760" s="6"/>
      <c r="T2760" s="6"/>
    </row>
    <row r="2761" spans="1:20" x14ac:dyDescent="0.3">
      <c r="A2761" s="2">
        <v>48475</v>
      </c>
      <c r="B2761" t="s">
        <v>1586</v>
      </c>
      <c r="C2761" t="s">
        <v>1358</v>
      </c>
      <c r="D2761" s="14">
        <v>509689.45944999898</v>
      </c>
      <c r="E2761" s="11">
        <f t="shared" si="217"/>
        <v>3.7270972066533577E-4</v>
      </c>
      <c r="F2761">
        <v>36</v>
      </c>
      <c r="G2761" s="10">
        <f t="shared" si="218"/>
        <v>1.6117987864614924</v>
      </c>
      <c r="H2761" s="14">
        <f t="shared" si="220"/>
        <v>193465.45944999898</v>
      </c>
      <c r="I2761" s="14">
        <f t="shared" si="221"/>
        <v>193465.45944999898</v>
      </c>
      <c r="J2761" s="16">
        <v>0.66712265062541831</v>
      </c>
      <c r="K2761" s="16">
        <f t="shared" si="219"/>
        <v>0.62042483739262388</v>
      </c>
      <c r="L2761" s="14">
        <v>472716.67316841503</v>
      </c>
      <c r="M2761" s="14">
        <v>315360.00017999997</v>
      </c>
      <c r="S2761" s="6"/>
      <c r="T2761" s="6"/>
    </row>
    <row r="2762" spans="1:20" x14ac:dyDescent="0.3">
      <c r="A2762" s="2">
        <v>48477</v>
      </c>
      <c r="B2762" t="s">
        <v>1586</v>
      </c>
      <c r="C2762" t="s">
        <v>169</v>
      </c>
      <c r="D2762" s="14">
        <v>113517.174187999</v>
      </c>
      <c r="E2762" s="11">
        <f t="shared" si="217"/>
        <v>8.3009278488871562E-5</v>
      </c>
      <c r="F2762">
        <v>20</v>
      </c>
      <c r="G2762" s="10">
        <f t="shared" si="218"/>
        <v>0.64615877839252622</v>
      </c>
      <c r="H2762" s="14">
        <f t="shared" si="220"/>
        <v>0</v>
      </c>
      <c r="I2762" s="14">
        <f t="shared" si="221"/>
        <v>-62162.825812001</v>
      </c>
      <c r="J2762" s="16">
        <v>1</v>
      </c>
      <c r="K2762" s="16">
        <f t="shared" si="219"/>
        <v>1</v>
      </c>
      <c r="L2762" s="14">
        <v>105282.657775425</v>
      </c>
      <c r="M2762" s="14">
        <v>105282.6577749</v>
      </c>
      <c r="S2762" s="6"/>
      <c r="T2762" s="6"/>
    </row>
    <row r="2763" spans="1:20" x14ac:dyDescent="0.3">
      <c r="A2763" s="2">
        <v>48479</v>
      </c>
      <c r="B2763" t="s">
        <v>1586</v>
      </c>
      <c r="C2763" t="s">
        <v>1737</v>
      </c>
      <c r="D2763" s="14">
        <v>2000947.7541499999</v>
      </c>
      <c r="E2763" s="11">
        <f t="shared" si="217"/>
        <v>1.4631903106647204E-3</v>
      </c>
      <c r="F2763">
        <v>587</v>
      </c>
      <c r="G2763" s="10">
        <f t="shared" si="218"/>
        <v>0.38806575571621627</v>
      </c>
      <c r="H2763" s="14">
        <f t="shared" si="220"/>
        <v>0</v>
      </c>
      <c r="I2763" s="14">
        <f t="shared" si="221"/>
        <v>-3155260.2458500001</v>
      </c>
      <c r="J2763" s="16">
        <v>1</v>
      </c>
      <c r="K2763" s="16">
        <f t="shared" si="219"/>
        <v>1</v>
      </c>
      <c r="L2763" s="14">
        <v>1855799.34602529</v>
      </c>
      <c r="M2763" s="14">
        <v>1855799.3459900001</v>
      </c>
      <c r="S2763" s="6"/>
      <c r="T2763" s="6"/>
    </row>
    <row r="2764" spans="1:20" x14ac:dyDescent="0.3">
      <c r="A2764" s="2">
        <v>48481</v>
      </c>
      <c r="B2764" t="s">
        <v>1586</v>
      </c>
      <c r="C2764" t="s">
        <v>1738</v>
      </c>
      <c r="D2764" s="14">
        <v>307974.72872900002</v>
      </c>
      <c r="E2764" s="11">
        <f t="shared" si="217"/>
        <v>2.2520609949523333E-4</v>
      </c>
      <c r="F2764">
        <v>161</v>
      </c>
      <c r="G2764" s="10">
        <f t="shared" si="218"/>
        <v>0.2177694118675684</v>
      </c>
      <c r="H2764" s="14">
        <f t="shared" si="220"/>
        <v>0</v>
      </c>
      <c r="I2764" s="14">
        <f t="shared" si="221"/>
        <v>-1106249.2712709999</v>
      </c>
      <c r="J2764" s="16">
        <v>1</v>
      </c>
      <c r="K2764" s="16">
        <f t="shared" si="219"/>
        <v>1</v>
      </c>
      <c r="L2764" s="14">
        <v>285634.29454002902</v>
      </c>
      <c r="M2764" s="14">
        <v>285634.294543</v>
      </c>
      <c r="S2764" s="6"/>
      <c r="T2764" s="6"/>
    </row>
    <row r="2765" spans="1:20" x14ac:dyDescent="0.3">
      <c r="A2765" s="2">
        <v>48483</v>
      </c>
      <c r="B2765" t="s">
        <v>1586</v>
      </c>
      <c r="C2765" t="s">
        <v>172</v>
      </c>
      <c r="D2765" s="14">
        <v>157479.25907299999</v>
      </c>
      <c r="E2765" s="11">
        <f t="shared" si="217"/>
        <v>1.1515649298107529E-4</v>
      </c>
      <c r="F2765">
        <v>47</v>
      </c>
      <c r="G2765" s="10">
        <f t="shared" si="218"/>
        <v>0.38144609898316084</v>
      </c>
      <c r="H2765" s="14">
        <f t="shared" si="220"/>
        <v>0</v>
      </c>
      <c r="I2765" s="14">
        <f t="shared" si="221"/>
        <v>-255368.74092700001</v>
      </c>
      <c r="J2765" s="16">
        <v>1</v>
      </c>
      <c r="K2765" s="16">
        <f t="shared" si="219"/>
        <v>1</v>
      </c>
      <c r="L2765" s="14">
        <v>146055.74053233</v>
      </c>
      <c r="M2765" s="14">
        <v>146055.74052799999</v>
      </c>
      <c r="S2765" s="6"/>
      <c r="T2765" s="6"/>
    </row>
    <row r="2766" spans="1:20" x14ac:dyDescent="0.3">
      <c r="A2766" s="2">
        <v>48485</v>
      </c>
      <c r="B2766" t="s">
        <v>1586</v>
      </c>
      <c r="C2766" t="s">
        <v>727</v>
      </c>
      <c r="D2766" s="14">
        <v>530231.91827200004</v>
      </c>
      <c r="E2766" s="11">
        <f t="shared" si="217"/>
        <v>3.8773136560496058E-4</v>
      </c>
      <c r="F2766">
        <v>238</v>
      </c>
      <c r="G2766" s="10">
        <f t="shared" si="218"/>
        <v>0.25362764148719597</v>
      </c>
      <c r="H2766" s="14">
        <f t="shared" si="220"/>
        <v>0</v>
      </c>
      <c r="I2766" s="14">
        <f t="shared" si="221"/>
        <v>-1560360.081728</v>
      </c>
      <c r="J2766" s="16">
        <v>1</v>
      </c>
      <c r="K2766" s="16">
        <f t="shared" si="219"/>
        <v>1</v>
      </c>
      <c r="L2766" s="14">
        <v>491768.98554304498</v>
      </c>
      <c r="M2766" s="14">
        <v>491768.98554700002</v>
      </c>
      <c r="S2766" s="6"/>
      <c r="T2766" s="6"/>
    </row>
    <row r="2767" spans="1:20" x14ac:dyDescent="0.3">
      <c r="A2767" s="2">
        <v>48487</v>
      </c>
      <c r="B2767" t="s">
        <v>1586</v>
      </c>
      <c r="C2767" t="s">
        <v>1739</v>
      </c>
      <c r="D2767" s="14">
        <v>100850.1339932</v>
      </c>
      <c r="E2767" s="11">
        <f t="shared" si="217"/>
        <v>7.3746522657596098E-5</v>
      </c>
      <c r="F2767">
        <v>38</v>
      </c>
      <c r="G2767" s="10">
        <f t="shared" si="218"/>
        <v>0.30213466468099898</v>
      </c>
      <c r="H2767" s="14">
        <f t="shared" si="220"/>
        <v>0</v>
      </c>
      <c r="I2767" s="14">
        <f t="shared" si="221"/>
        <v>-232941.8660068</v>
      </c>
      <c r="J2767" s="16">
        <v>1</v>
      </c>
      <c r="K2767" s="16">
        <f t="shared" si="219"/>
        <v>1</v>
      </c>
      <c r="L2767" s="14">
        <v>93534.482507773806</v>
      </c>
      <c r="M2767" s="14">
        <v>93534.482507599998</v>
      </c>
      <c r="S2767" s="6"/>
      <c r="T2767" s="6"/>
    </row>
    <row r="2768" spans="1:20" x14ac:dyDescent="0.3">
      <c r="A2768" s="2">
        <v>48489</v>
      </c>
      <c r="B2768" t="s">
        <v>1586</v>
      </c>
      <c r="C2768" t="s">
        <v>1740</v>
      </c>
      <c r="D2768" s="14">
        <v>15675.3579125</v>
      </c>
      <c r="E2768" s="11">
        <f t="shared" si="217"/>
        <v>1.1462584051083711E-5</v>
      </c>
      <c r="F2768">
        <v>2</v>
      </c>
      <c r="G2768" s="10">
        <f t="shared" si="218"/>
        <v>0.89226764073884335</v>
      </c>
      <c r="H2768" s="14">
        <f t="shared" si="220"/>
        <v>0</v>
      </c>
      <c r="I2768" s="14">
        <f t="shared" si="221"/>
        <v>-1892.6420875000003</v>
      </c>
      <c r="J2768" s="16">
        <v>1</v>
      </c>
      <c r="K2768" s="16">
        <f t="shared" si="219"/>
        <v>1</v>
      </c>
      <c r="L2768" s="14">
        <v>14538.270128624001</v>
      </c>
      <c r="M2768" s="14">
        <v>14538.270128099901</v>
      </c>
      <c r="S2768" s="6"/>
      <c r="T2768" s="6"/>
    </row>
    <row r="2769" spans="1:20" x14ac:dyDescent="0.3">
      <c r="A2769" s="2">
        <v>48491</v>
      </c>
      <c r="B2769" t="s">
        <v>1586</v>
      </c>
      <c r="C2769" t="s">
        <v>572</v>
      </c>
      <c r="D2769" s="14">
        <v>461191.03799600003</v>
      </c>
      <c r="E2769" s="11">
        <f t="shared" si="217"/>
        <v>3.3724531625655096E-4</v>
      </c>
      <c r="F2769">
        <v>152</v>
      </c>
      <c r="G2769" s="10">
        <f t="shared" si="218"/>
        <v>0.34541798335190782</v>
      </c>
      <c r="H2769" s="14">
        <f t="shared" si="220"/>
        <v>0</v>
      </c>
      <c r="I2769" s="14">
        <f t="shared" si="221"/>
        <v>-873976.96200399997</v>
      </c>
      <c r="J2769" s="16">
        <v>1</v>
      </c>
      <c r="K2769" s="16">
        <f t="shared" si="219"/>
        <v>1</v>
      </c>
      <c r="L2769" s="14">
        <v>427736.31891092798</v>
      </c>
      <c r="M2769" s="14">
        <v>427736.31891099998</v>
      </c>
      <c r="S2769" s="6"/>
      <c r="T2769" s="6"/>
    </row>
    <row r="2770" spans="1:20" x14ac:dyDescent="0.3">
      <c r="A2770" s="2">
        <v>48493</v>
      </c>
      <c r="B2770" t="s">
        <v>1586</v>
      </c>
      <c r="C2770" t="s">
        <v>728</v>
      </c>
      <c r="D2770" s="14">
        <v>11205.123473</v>
      </c>
      <c r="E2770" s="11">
        <f t="shared" si="217"/>
        <v>8.1937312263608263E-6</v>
      </c>
      <c r="F2770">
        <v>0</v>
      </c>
      <c r="G2770" s="10">
        <f t="shared" si="218"/>
        <v>1.2756288106785064E+50</v>
      </c>
      <c r="H2770" s="14">
        <f t="shared" si="220"/>
        <v>11205.123473</v>
      </c>
      <c r="I2770" s="14">
        <f t="shared" si="221"/>
        <v>11205.123473</v>
      </c>
      <c r="J2770" s="16">
        <v>1</v>
      </c>
      <c r="K2770" s="16">
        <f t="shared" si="219"/>
        <v>1</v>
      </c>
      <c r="L2770" s="14">
        <v>10392.3057311956</v>
      </c>
      <c r="M2770" s="14">
        <v>10392.30573115</v>
      </c>
      <c r="S2770" s="6"/>
      <c r="T2770" s="6"/>
    </row>
    <row r="2771" spans="1:20" x14ac:dyDescent="0.3">
      <c r="A2771" s="2">
        <v>48495</v>
      </c>
      <c r="B2771" t="s">
        <v>1586</v>
      </c>
      <c r="C2771" t="s">
        <v>1741</v>
      </c>
      <c r="D2771" s="14">
        <v>0</v>
      </c>
      <c r="E2771" s="11">
        <f t="shared" si="217"/>
        <v>0</v>
      </c>
      <c r="F2771">
        <v>0</v>
      </c>
      <c r="G2771" s="10">
        <f t="shared" si="218"/>
        <v>0</v>
      </c>
      <c r="H2771" s="14">
        <f t="shared" si="220"/>
        <v>0</v>
      </c>
      <c r="I2771" s="14">
        <f t="shared" si="221"/>
        <v>0</v>
      </c>
      <c r="J2771" s="16">
        <v>1</v>
      </c>
      <c r="K2771" s="16">
        <f t="shared" si="219"/>
        <v>1</v>
      </c>
      <c r="L2771" s="14">
        <v>0</v>
      </c>
      <c r="M2771" s="14">
        <v>0</v>
      </c>
      <c r="S2771" s="6"/>
      <c r="T2771" s="6"/>
    </row>
    <row r="2772" spans="1:20" x14ac:dyDescent="0.3">
      <c r="A2772" s="2">
        <v>48497</v>
      </c>
      <c r="B2772" t="s">
        <v>1586</v>
      </c>
      <c r="C2772" t="s">
        <v>1742</v>
      </c>
      <c r="D2772" s="14">
        <v>1154401.4157499999</v>
      </c>
      <c r="E2772" s="11">
        <f t="shared" si="217"/>
        <v>8.4415445762628957E-4</v>
      </c>
      <c r="F2772">
        <v>145</v>
      </c>
      <c r="G2772" s="10">
        <f t="shared" si="218"/>
        <v>0.90635121517963679</v>
      </c>
      <c r="H2772" s="14">
        <f t="shared" si="220"/>
        <v>0</v>
      </c>
      <c r="I2772" s="14">
        <f t="shared" si="221"/>
        <v>-119278.58425000007</v>
      </c>
      <c r="J2772" s="16">
        <v>1</v>
      </c>
      <c r="K2772" s="16">
        <f t="shared" si="219"/>
        <v>1</v>
      </c>
      <c r="L2772" s="14">
        <v>1070661.3343287499</v>
      </c>
      <c r="M2772" s="14">
        <v>1070661.334326</v>
      </c>
      <c r="S2772" s="6"/>
      <c r="T2772" s="6"/>
    </row>
    <row r="2773" spans="1:20" x14ac:dyDescent="0.3">
      <c r="A2773" s="2">
        <v>48499</v>
      </c>
      <c r="B2773" t="s">
        <v>1586</v>
      </c>
      <c r="C2773" t="s">
        <v>1394</v>
      </c>
      <c r="D2773" s="14">
        <v>0</v>
      </c>
      <c r="E2773" s="11">
        <f t="shared" si="217"/>
        <v>0</v>
      </c>
      <c r="F2773">
        <v>2</v>
      </c>
      <c r="G2773" s="10">
        <f t="shared" si="218"/>
        <v>0</v>
      </c>
      <c r="H2773" s="14">
        <f t="shared" si="220"/>
        <v>0</v>
      </c>
      <c r="I2773" s="14">
        <f t="shared" si="221"/>
        <v>-17568</v>
      </c>
      <c r="J2773" s="16">
        <v>1</v>
      </c>
      <c r="K2773" s="16">
        <f t="shared" si="219"/>
        <v>1</v>
      </c>
      <c r="L2773" s="14">
        <v>0</v>
      </c>
      <c r="M2773" s="14">
        <v>0</v>
      </c>
      <c r="S2773" s="6"/>
      <c r="T2773" s="6"/>
    </row>
    <row r="2774" spans="1:20" x14ac:dyDescent="0.3">
      <c r="A2774" s="2">
        <v>48501</v>
      </c>
      <c r="B2774" t="s">
        <v>1586</v>
      </c>
      <c r="C2774" t="s">
        <v>1743</v>
      </c>
      <c r="D2774" s="14">
        <v>0</v>
      </c>
      <c r="E2774" s="11">
        <f t="shared" si="217"/>
        <v>0</v>
      </c>
      <c r="F2774">
        <v>0</v>
      </c>
      <c r="G2774" s="10">
        <f t="shared" si="218"/>
        <v>0</v>
      </c>
      <c r="H2774" s="14">
        <f t="shared" si="220"/>
        <v>0</v>
      </c>
      <c r="I2774" s="14">
        <f t="shared" si="221"/>
        <v>0</v>
      </c>
      <c r="J2774" s="16">
        <v>1</v>
      </c>
      <c r="K2774" s="16">
        <f t="shared" si="219"/>
        <v>1</v>
      </c>
      <c r="L2774" s="14">
        <v>0</v>
      </c>
      <c r="M2774" s="14">
        <v>0</v>
      </c>
      <c r="S2774" s="6"/>
      <c r="T2774" s="6"/>
    </row>
    <row r="2775" spans="1:20" x14ac:dyDescent="0.3">
      <c r="A2775" s="2">
        <v>48503</v>
      </c>
      <c r="B2775" t="s">
        <v>1586</v>
      </c>
      <c r="C2775" t="s">
        <v>1744</v>
      </c>
      <c r="D2775" s="14">
        <v>0</v>
      </c>
      <c r="E2775" s="11">
        <f t="shared" si="217"/>
        <v>0</v>
      </c>
      <c r="F2775">
        <v>2</v>
      </c>
      <c r="G2775" s="10">
        <f t="shared" si="218"/>
        <v>0</v>
      </c>
      <c r="H2775" s="14">
        <f t="shared" si="220"/>
        <v>0</v>
      </c>
      <c r="I2775" s="14">
        <f t="shared" si="221"/>
        <v>-17568</v>
      </c>
      <c r="J2775" s="16">
        <v>1</v>
      </c>
      <c r="K2775" s="16">
        <f t="shared" si="219"/>
        <v>1</v>
      </c>
      <c r="L2775" s="14">
        <v>0</v>
      </c>
      <c r="M2775" s="14">
        <v>0</v>
      </c>
      <c r="S2775" s="6"/>
      <c r="T2775" s="6"/>
    </row>
    <row r="2776" spans="1:20" x14ac:dyDescent="0.3">
      <c r="A2776" s="2">
        <v>48505</v>
      </c>
      <c r="B2776" t="s">
        <v>1586</v>
      </c>
      <c r="C2776" t="s">
        <v>1745</v>
      </c>
      <c r="D2776" s="14">
        <v>0</v>
      </c>
      <c r="E2776" s="11">
        <f t="shared" si="217"/>
        <v>0</v>
      </c>
      <c r="F2776">
        <v>0</v>
      </c>
      <c r="G2776" s="10">
        <f t="shared" si="218"/>
        <v>0</v>
      </c>
      <c r="H2776" s="14">
        <f t="shared" si="220"/>
        <v>0</v>
      </c>
      <c r="I2776" s="14">
        <f t="shared" si="221"/>
        <v>0</v>
      </c>
      <c r="J2776" s="16">
        <v>1</v>
      </c>
      <c r="K2776" s="16">
        <f t="shared" si="219"/>
        <v>1</v>
      </c>
      <c r="L2776" s="14">
        <v>0</v>
      </c>
      <c r="M2776" s="14">
        <v>0</v>
      </c>
      <c r="S2776" s="6"/>
      <c r="T2776" s="6"/>
    </row>
    <row r="2777" spans="1:20" x14ac:dyDescent="0.3">
      <c r="A2777" s="2">
        <v>48507</v>
      </c>
      <c r="B2777" t="s">
        <v>1586</v>
      </c>
      <c r="C2777" t="s">
        <v>1746</v>
      </c>
      <c r="D2777" s="14">
        <v>0</v>
      </c>
      <c r="E2777" s="11">
        <f t="shared" si="217"/>
        <v>0</v>
      </c>
      <c r="F2777">
        <v>0</v>
      </c>
      <c r="G2777" s="10">
        <f t="shared" si="218"/>
        <v>0</v>
      </c>
      <c r="H2777" s="14">
        <f t="shared" si="220"/>
        <v>0</v>
      </c>
      <c r="I2777" s="14">
        <f t="shared" si="221"/>
        <v>0</v>
      </c>
      <c r="J2777" s="16">
        <v>1</v>
      </c>
      <c r="K2777" s="16">
        <f t="shared" si="219"/>
        <v>1</v>
      </c>
      <c r="L2777" s="14">
        <v>0</v>
      </c>
      <c r="M2777" s="14">
        <v>0</v>
      </c>
      <c r="S2777" s="6"/>
      <c r="T2777" s="6"/>
    </row>
    <row r="2778" spans="1:20" x14ac:dyDescent="0.3">
      <c r="A2778" s="2">
        <v>49001</v>
      </c>
      <c r="B2778" t="s">
        <v>1747</v>
      </c>
      <c r="C2778" t="s">
        <v>1399</v>
      </c>
      <c r="D2778" s="14">
        <v>1060433.1910290001</v>
      </c>
      <c r="E2778" s="11">
        <f t="shared" si="217"/>
        <v>7.7544032171895851E-4</v>
      </c>
      <c r="F2778">
        <v>120</v>
      </c>
      <c r="G2778" s="10">
        <f t="shared" si="218"/>
        <v>1.0060272379980648</v>
      </c>
      <c r="H2778" s="14">
        <f t="shared" si="220"/>
        <v>6353.191029000096</v>
      </c>
      <c r="I2778" s="14">
        <f t="shared" si="221"/>
        <v>6353.191029000096</v>
      </c>
      <c r="J2778" s="16">
        <v>1</v>
      </c>
      <c r="K2778" s="16">
        <f t="shared" si="219"/>
        <v>0.99400887195653009</v>
      </c>
      <c r="L2778" s="14">
        <v>950031.94610505202</v>
      </c>
      <c r="M2778" s="14">
        <v>950031.94610099995</v>
      </c>
      <c r="S2778" s="6"/>
      <c r="T2778" s="6"/>
    </row>
    <row r="2779" spans="1:20" x14ac:dyDescent="0.3">
      <c r="A2779" s="2">
        <v>49003</v>
      </c>
      <c r="B2779" t="s">
        <v>1747</v>
      </c>
      <c r="C2779" t="s">
        <v>1748</v>
      </c>
      <c r="D2779" s="14">
        <v>1312873.16215</v>
      </c>
      <c r="E2779" s="11">
        <f t="shared" si="217"/>
        <v>9.6003670560886967E-4</v>
      </c>
      <c r="F2779">
        <v>147</v>
      </c>
      <c r="G2779" s="10">
        <f t="shared" si="218"/>
        <v>1.016747489366876</v>
      </c>
      <c r="H2779" s="14">
        <f t="shared" si="220"/>
        <v>21625.162149999989</v>
      </c>
      <c r="I2779" s="14">
        <f t="shared" si="221"/>
        <v>21625.162149999989</v>
      </c>
      <c r="J2779" s="16">
        <v>1</v>
      </c>
      <c r="K2779" s="16">
        <f t="shared" si="219"/>
        <v>0.98352836909653485</v>
      </c>
      <c r="L2779" s="14">
        <v>1176190.5000490099</v>
      </c>
      <c r="M2779" s="14">
        <v>1176190.5000799999</v>
      </c>
      <c r="S2779" s="6"/>
      <c r="T2779" s="6"/>
    </row>
    <row r="2780" spans="1:20" x14ac:dyDescent="0.3">
      <c r="A2780" s="2">
        <v>49005</v>
      </c>
      <c r="B2780" t="s">
        <v>1747</v>
      </c>
      <c r="C2780" t="s">
        <v>1749</v>
      </c>
      <c r="D2780" s="14">
        <v>0</v>
      </c>
      <c r="E2780" s="11">
        <f t="shared" si="217"/>
        <v>0</v>
      </c>
      <c r="F2780">
        <v>30</v>
      </c>
      <c r="G2780" s="10">
        <f t="shared" si="218"/>
        <v>0</v>
      </c>
      <c r="H2780" s="14">
        <f t="shared" si="220"/>
        <v>0</v>
      </c>
      <c r="I2780" s="14">
        <f t="shared" si="221"/>
        <v>-263520</v>
      </c>
      <c r="J2780" s="16">
        <v>1</v>
      </c>
      <c r="K2780" s="16">
        <f t="shared" si="219"/>
        <v>1</v>
      </c>
      <c r="L2780" s="14">
        <v>0</v>
      </c>
      <c r="M2780" s="14">
        <v>0</v>
      </c>
      <c r="S2780" s="6"/>
      <c r="T2780" s="6"/>
    </row>
    <row r="2781" spans="1:20" x14ac:dyDescent="0.3">
      <c r="A2781" s="2">
        <v>49007</v>
      </c>
      <c r="B2781" t="s">
        <v>1747</v>
      </c>
      <c r="C2781" t="s">
        <v>1100</v>
      </c>
      <c r="D2781" s="14">
        <v>29119.707844699999</v>
      </c>
      <c r="E2781" s="11">
        <f t="shared" si="217"/>
        <v>2.1293746565537975E-5</v>
      </c>
      <c r="F2781">
        <v>4</v>
      </c>
      <c r="G2781" s="10">
        <f t="shared" si="218"/>
        <v>0.82877128428677138</v>
      </c>
      <c r="H2781" s="14">
        <f t="shared" si="220"/>
        <v>0</v>
      </c>
      <c r="I2781" s="14">
        <f t="shared" si="221"/>
        <v>-6016.2921553000015</v>
      </c>
      <c r="J2781" s="16">
        <v>1</v>
      </c>
      <c r="K2781" s="16">
        <f t="shared" si="219"/>
        <v>1</v>
      </c>
      <c r="L2781" s="14">
        <v>26088.067544134901</v>
      </c>
      <c r="M2781" s="14">
        <v>26088.067544099998</v>
      </c>
      <c r="S2781" s="6"/>
      <c r="T2781" s="6"/>
    </row>
    <row r="2782" spans="1:20" x14ac:dyDescent="0.3">
      <c r="A2782" s="2">
        <v>49009</v>
      </c>
      <c r="B2782" t="s">
        <v>1747</v>
      </c>
      <c r="C2782" t="s">
        <v>1750</v>
      </c>
      <c r="D2782" s="14">
        <v>0</v>
      </c>
      <c r="E2782" s="11">
        <f t="shared" si="217"/>
        <v>0</v>
      </c>
      <c r="F2782">
        <v>0</v>
      </c>
      <c r="G2782" s="10">
        <f t="shared" si="218"/>
        <v>0</v>
      </c>
      <c r="H2782" s="14">
        <f t="shared" si="220"/>
        <v>0</v>
      </c>
      <c r="I2782" s="14">
        <f t="shared" si="221"/>
        <v>0</v>
      </c>
      <c r="J2782" s="16">
        <v>1</v>
      </c>
      <c r="K2782" s="16">
        <f t="shared" si="219"/>
        <v>1</v>
      </c>
      <c r="L2782" s="14">
        <v>0</v>
      </c>
      <c r="M2782" s="14">
        <v>0</v>
      </c>
      <c r="S2782" s="6"/>
      <c r="T2782" s="6"/>
    </row>
    <row r="2783" spans="1:20" x14ac:dyDescent="0.3">
      <c r="A2783" s="2">
        <v>49011</v>
      </c>
      <c r="B2783" t="s">
        <v>1747</v>
      </c>
      <c r="C2783" t="s">
        <v>629</v>
      </c>
      <c r="D2783" s="14">
        <v>1592712.14219</v>
      </c>
      <c r="E2783" s="11">
        <f t="shared" si="217"/>
        <v>1.1646685773264614E-3</v>
      </c>
      <c r="F2783">
        <v>48</v>
      </c>
      <c r="G2783" s="10">
        <f t="shared" si="218"/>
        <v>3.777493506636119</v>
      </c>
      <c r="H2783" s="14">
        <f t="shared" si="220"/>
        <v>1171080.14219</v>
      </c>
      <c r="I2783" s="14">
        <f t="shared" si="221"/>
        <v>1171080.14219</v>
      </c>
      <c r="J2783" s="16">
        <v>0.29468169264661626</v>
      </c>
      <c r="K2783" s="16">
        <f t="shared" si="219"/>
        <v>0.26472580250455707</v>
      </c>
      <c r="L2783" s="14">
        <v>1426895.5638618199</v>
      </c>
      <c r="M2783" s="14">
        <v>420480.00049599999</v>
      </c>
      <c r="S2783" s="6"/>
      <c r="T2783" s="6"/>
    </row>
    <row r="2784" spans="1:20" x14ac:dyDescent="0.3">
      <c r="A2784" s="2">
        <v>49013</v>
      </c>
      <c r="B2784" t="s">
        <v>1747</v>
      </c>
      <c r="C2784" t="s">
        <v>1751</v>
      </c>
      <c r="D2784" s="14">
        <v>0</v>
      </c>
      <c r="E2784" s="11">
        <f t="shared" si="217"/>
        <v>0</v>
      </c>
      <c r="F2784">
        <v>0</v>
      </c>
      <c r="G2784" s="10">
        <f t="shared" si="218"/>
        <v>0</v>
      </c>
      <c r="H2784" s="14">
        <f t="shared" si="220"/>
        <v>0</v>
      </c>
      <c r="I2784" s="14">
        <f t="shared" si="221"/>
        <v>0</v>
      </c>
      <c r="J2784" s="16">
        <v>1</v>
      </c>
      <c r="K2784" s="16">
        <f t="shared" si="219"/>
        <v>1</v>
      </c>
      <c r="L2784" s="14">
        <v>0</v>
      </c>
      <c r="M2784" s="14">
        <v>0</v>
      </c>
      <c r="S2784" s="6"/>
      <c r="T2784" s="6"/>
    </row>
    <row r="2785" spans="1:20" x14ac:dyDescent="0.3">
      <c r="A2785" s="2">
        <v>49015</v>
      </c>
      <c r="B2785" t="s">
        <v>1747</v>
      </c>
      <c r="C2785" t="s">
        <v>1752</v>
      </c>
      <c r="D2785" s="14">
        <v>524395.65560399997</v>
      </c>
      <c r="E2785" s="11">
        <f t="shared" si="217"/>
        <v>3.8346360650500367E-4</v>
      </c>
      <c r="F2785">
        <v>260</v>
      </c>
      <c r="G2785" s="10">
        <f t="shared" si="218"/>
        <v>0.22961138065889028</v>
      </c>
      <c r="H2785" s="14">
        <f t="shared" si="220"/>
        <v>0</v>
      </c>
      <c r="I2785" s="14">
        <f t="shared" si="221"/>
        <v>-1759444.344396</v>
      </c>
      <c r="J2785" s="16">
        <v>1</v>
      </c>
      <c r="K2785" s="16">
        <f t="shared" si="219"/>
        <v>1</v>
      </c>
      <c r="L2785" s="14">
        <v>469801.04869824398</v>
      </c>
      <c r="M2785" s="14">
        <v>469801.04870300001</v>
      </c>
      <c r="S2785" s="6"/>
      <c r="T2785" s="6"/>
    </row>
    <row r="2786" spans="1:20" x14ac:dyDescent="0.3">
      <c r="A2786" s="2">
        <v>49017</v>
      </c>
      <c r="B2786" t="s">
        <v>1747</v>
      </c>
      <c r="C2786" t="s">
        <v>390</v>
      </c>
      <c r="D2786" s="14">
        <v>0</v>
      </c>
      <c r="E2786" s="11">
        <f t="shared" si="217"/>
        <v>0</v>
      </c>
      <c r="F2786">
        <v>36</v>
      </c>
      <c r="G2786" s="10">
        <f t="shared" si="218"/>
        <v>0</v>
      </c>
      <c r="H2786" s="14">
        <f t="shared" si="220"/>
        <v>0</v>
      </c>
      <c r="I2786" s="14">
        <f t="shared" si="221"/>
        <v>-316224</v>
      </c>
      <c r="J2786" s="16">
        <v>1</v>
      </c>
      <c r="K2786" s="16">
        <f t="shared" si="219"/>
        <v>1</v>
      </c>
      <c r="L2786" s="14">
        <v>0</v>
      </c>
      <c r="M2786" s="14">
        <v>0</v>
      </c>
      <c r="S2786" s="6"/>
      <c r="T2786" s="6"/>
    </row>
    <row r="2787" spans="1:20" x14ac:dyDescent="0.3">
      <c r="A2787" s="2">
        <v>49019</v>
      </c>
      <c r="B2787" t="s">
        <v>1747</v>
      </c>
      <c r="C2787" t="s">
        <v>392</v>
      </c>
      <c r="D2787" s="14">
        <v>982332.98346299899</v>
      </c>
      <c r="E2787" s="11">
        <f t="shared" si="217"/>
        <v>7.1832965167049423E-4</v>
      </c>
      <c r="F2787">
        <v>90</v>
      </c>
      <c r="G2787" s="10">
        <f t="shared" si="218"/>
        <v>1.2425786574870965</v>
      </c>
      <c r="H2787" s="14">
        <f t="shared" si="220"/>
        <v>191772.98346299899</v>
      </c>
      <c r="I2787" s="14">
        <f t="shared" si="221"/>
        <v>191772.98346299899</v>
      </c>
      <c r="J2787" s="16">
        <v>0.89584524399819099</v>
      </c>
      <c r="K2787" s="16">
        <f t="shared" si="219"/>
        <v>0.80477802670643772</v>
      </c>
      <c r="L2787" s="14">
        <v>880062.71762411005</v>
      </c>
      <c r="M2787" s="14">
        <v>788400.00000799994</v>
      </c>
      <c r="S2787" s="6"/>
      <c r="T2787" s="6"/>
    </row>
    <row r="2788" spans="1:20" x14ac:dyDescent="0.3">
      <c r="A2788" s="2">
        <v>49021</v>
      </c>
      <c r="B2788" t="s">
        <v>1747</v>
      </c>
      <c r="C2788" t="s">
        <v>919</v>
      </c>
      <c r="D2788" s="14">
        <v>1640490.5935199901</v>
      </c>
      <c r="E2788" s="11">
        <f t="shared" si="217"/>
        <v>1.1996065045659983E-3</v>
      </c>
      <c r="F2788">
        <v>280</v>
      </c>
      <c r="G2788" s="10">
        <f t="shared" si="218"/>
        <v>0.6669962405347345</v>
      </c>
      <c r="H2788" s="14">
        <f t="shared" si="220"/>
        <v>0</v>
      </c>
      <c r="I2788" s="14">
        <f t="shared" si="221"/>
        <v>-819029.4064800099</v>
      </c>
      <c r="J2788" s="16">
        <v>1</v>
      </c>
      <c r="K2788" s="16">
        <f t="shared" si="219"/>
        <v>1</v>
      </c>
      <c r="L2788" s="14">
        <v>1469699.82108383</v>
      </c>
      <c r="M2788" s="14">
        <v>1469699.82109</v>
      </c>
      <c r="S2788" s="6"/>
      <c r="T2788" s="6"/>
    </row>
    <row r="2789" spans="1:20" x14ac:dyDescent="0.3">
      <c r="A2789" s="2">
        <v>49023</v>
      </c>
      <c r="B2789" t="s">
        <v>1747</v>
      </c>
      <c r="C2789" t="s">
        <v>1753</v>
      </c>
      <c r="D2789" s="14">
        <v>1117256.6055669901</v>
      </c>
      <c r="E2789" s="11">
        <f t="shared" si="217"/>
        <v>8.1699236594321714E-4</v>
      </c>
      <c r="F2789">
        <v>110</v>
      </c>
      <c r="G2789" s="10">
        <f t="shared" si="218"/>
        <v>1.1562930592471747</v>
      </c>
      <c r="H2789" s="14">
        <f t="shared" si="220"/>
        <v>151016.6055669901</v>
      </c>
      <c r="I2789" s="14">
        <f t="shared" si="221"/>
        <v>151016.6055669901</v>
      </c>
      <c r="J2789" s="16">
        <v>0.96269554820634695</v>
      </c>
      <c r="K2789" s="16">
        <f t="shared" si="219"/>
        <v>0.86483265812480781</v>
      </c>
      <c r="L2789" s="14">
        <v>1000939.49932255</v>
      </c>
      <c r="M2789" s="14">
        <v>963599.999816</v>
      </c>
      <c r="S2789" s="6"/>
      <c r="T2789" s="6"/>
    </row>
    <row r="2790" spans="1:20" x14ac:dyDescent="0.3">
      <c r="A2790" s="2">
        <v>49025</v>
      </c>
      <c r="B2790" t="s">
        <v>1747</v>
      </c>
      <c r="C2790" t="s">
        <v>543</v>
      </c>
      <c r="D2790" s="14">
        <v>0</v>
      </c>
      <c r="E2790" s="11">
        <f t="shared" si="217"/>
        <v>0</v>
      </c>
      <c r="F2790">
        <v>2</v>
      </c>
      <c r="G2790" s="10">
        <f t="shared" si="218"/>
        <v>0</v>
      </c>
      <c r="H2790" s="14">
        <f t="shared" si="220"/>
        <v>0</v>
      </c>
      <c r="I2790" s="14">
        <f t="shared" si="221"/>
        <v>-17568</v>
      </c>
      <c r="J2790" s="16">
        <v>1</v>
      </c>
      <c r="K2790" s="16">
        <f t="shared" si="219"/>
        <v>1</v>
      </c>
      <c r="L2790" s="14">
        <v>0</v>
      </c>
      <c r="M2790" s="14">
        <v>0</v>
      </c>
      <c r="S2790" s="6"/>
      <c r="T2790" s="6"/>
    </row>
    <row r="2791" spans="1:20" x14ac:dyDescent="0.3">
      <c r="A2791" s="2">
        <v>49027</v>
      </c>
      <c r="B2791" t="s">
        <v>1747</v>
      </c>
      <c r="C2791" t="s">
        <v>1754</v>
      </c>
      <c r="D2791" s="14">
        <v>1733523.9364</v>
      </c>
      <c r="E2791" s="11">
        <f t="shared" si="217"/>
        <v>1.2676370094047442E-3</v>
      </c>
      <c r="F2791">
        <v>53</v>
      </c>
      <c r="G2791" s="10">
        <f t="shared" si="218"/>
        <v>3.7235882058287793</v>
      </c>
      <c r="H2791" s="14">
        <f t="shared" si="220"/>
        <v>1267971.9364</v>
      </c>
      <c r="I2791" s="14">
        <f t="shared" si="221"/>
        <v>1267971.9364</v>
      </c>
      <c r="J2791" s="16">
        <v>0.29894771360993833</v>
      </c>
      <c r="K2791" s="16">
        <f t="shared" si="219"/>
        <v>0.26855816076402694</v>
      </c>
      <c r="L2791" s="14">
        <v>1553047.50253464</v>
      </c>
      <c r="M2791" s="14">
        <v>464280.00061799999</v>
      </c>
      <c r="S2791" s="6"/>
      <c r="T2791" s="6"/>
    </row>
    <row r="2792" spans="1:20" x14ac:dyDescent="0.3">
      <c r="A2792" s="2">
        <v>49029</v>
      </c>
      <c r="B2792" t="s">
        <v>1747</v>
      </c>
      <c r="C2792" t="s">
        <v>123</v>
      </c>
      <c r="D2792" s="14">
        <v>440587.88449999999</v>
      </c>
      <c r="E2792" s="11">
        <f t="shared" si="217"/>
        <v>3.2217928841951166E-4</v>
      </c>
      <c r="F2792">
        <v>12</v>
      </c>
      <c r="G2792" s="10">
        <f t="shared" si="218"/>
        <v>4.1798334519201576</v>
      </c>
      <c r="H2792" s="14">
        <f t="shared" si="220"/>
        <v>335179.88449999999</v>
      </c>
      <c r="I2792" s="14">
        <f t="shared" si="221"/>
        <v>335179.88449999999</v>
      </c>
      <c r="J2792" s="16">
        <v>0.26631639593881934</v>
      </c>
      <c r="K2792" s="16">
        <f t="shared" si="219"/>
        <v>0.23924398220714124</v>
      </c>
      <c r="L2792" s="14">
        <v>394718.46871695499</v>
      </c>
      <c r="M2792" s="14">
        <v>105120.0000234</v>
      </c>
      <c r="S2792" s="6"/>
      <c r="T2792" s="6"/>
    </row>
    <row r="2793" spans="1:20" x14ac:dyDescent="0.3">
      <c r="A2793" s="2">
        <v>49031</v>
      </c>
      <c r="B2793" t="s">
        <v>1747</v>
      </c>
      <c r="C2793" t="s">
        <v>1755</v>
      </c>
      <c r="D2793" s="14">
        <v>0</v>
      </c>
      <c r="E2793" s="11">
        <f t="shared" si="217"/>
        <v>0</v>
      </c>
      <c r="F2793">
        <v>0</v>
      </c>
      <c r="G2793" s="10">
        <f t="shared" si="218"/>
        <v>0</v>
      </c>
      <c r="H2793" s="14">
        <f t="shared" si="220"/>
        <v>0</v>
      </c>
      <c r="I2793" s="14">
        <f t="shared" si="221"/>
        <v>0</v>
      </c>
      <c r="J2793" s="16">
        <v>1</v>
      </c>
      <c r="K2793" s="16">
        <f t="shared" si="219"/>
        <v>1</v>
      </c>
      <c r="L2793" s="14">
        <v>0</v>
      </c>
      <c r="M2793" s="14">
        <v>0</v>
      </c>
      <c r="S2793" s="6"/>
      <c r="T2793" s="6"/>
    </row>
    <row r="2794" spans="1:20" x14ac:dyDescent="0.3">
      <c r="A2794" s="2">
        <v>49033</v>
      </c>
      <c r="B2794" t="s">
        <v>1747</v>
      </c>
      <c r="C2794" t="s">
        <v>1756</v>
      </c>
      <c r="D2794" s="14">
        <v>0</v>
      </c>
      <c r="E2794" s="11">
        <f t="shared" si="217"/>
        <v>0</v>
      </c>
      <c r="F2794">
        <v>0</v>
      </c>
      <c r="G2794" s="10">
        <f t="shared" si="218"/>
        <v>0</v>
      </c>
      <c r="H2794" s="14">
        <f t="shared" si="220"/>
        <v>0</v>
      </c>
      <c r="I2794" s="14">
        <f t="shared" si="221"/>
        <v>0</v>
      </c>
      <c r="J2794" s="16">
        <v>1</v>
      </c>
      <c r="K2794" s="16">
        <f t="shared" si="219"/>
        <v>1</v>
      </c>
      <c r="L2794" s="14">
        <v>0</v>
      </c>
      <c r="M2794" s="14">
        <v>0</v>
      </c>
      <c r="S2794" s="6"/>
      <c r="T2794" s="6"/>
    </row>
    <row r="2795" spans="1:20" x14ac:dyDescent="0.3">
      <c r="A2795" s="2">
        <v>49035</v>
      </c>
      <c r="B2795" t="s">
        <v>1747</v>
      </c>
      <c r="C2795" t="s">
        <v>1757</v>
      </c>
      <c r="D2795" s="14">
        <v>1415675.1785800001</v>
      </c>
      <c r="E2795" s="11">
        <f t="shared" si="217"/>
        <v>1.0352105396308725E-3</v>
      </c>
      <c r="F2795">
        <v>196</v>
      </c>
      <c r="G2795" s="10">
        <f t="shared" si="218"/>
        <v>0.82227146445531774</v>
      </c>
      <c r="H2795" s="14">
        <f t="shared" si="220"/>
        <v>0</v>
      </c>
      <c r="I2795" s="14">
        <f t="shared" si="221"/>
        <v>-305988.82141999993</v>
      </c>
      <c r="J2795" s="16">
        <v>1</v>
      </c>
      <c r="K2795" s="16">
        <f t="shared" si="219"/>
        <v>1</v>
      </c>
      <c r="L2795" s="14">
        <v>1268289.84262834</v>
      </c>
      <c r="M2795" s="14">
        <v>1268289.8426000001</v>
      </c>
      <c r="S2795" s="6"/>
      <c r="T2795" s="6"/>
    </row>
    <row r="2796" spans="1:20" x14ac:dyDescent="0.3">
      <c r="A2796" s="2">
        <v>49037</v>
      </c>
      <c r="B2796" t="s">
        <v>1747</v>
      </c>
      <c r="C2796" t="s">
        <v>416</v>
      </c>
      <c r="D2796" s="14">
        <v>0</v>
      </c>
      <c r="E2796" s="11">
        <f t="shared" si="217"/>
        <v>0</v>
      </c>
      <c r="F2796">
        <v>12</v>
      </c>
      <c r="G2796" s="10">
        <f t="shared" si="218"/>
        <v>0</v>
      </c>
      <c r="H2796" s="14">
        <f t="shared" si="220"/>
        <v>0</v>
      </c>
      <c r="I2796" s="14">
        <f t="shared" si="221"/>
        <v>-105408</v>
      </c>
      <c r="J2796" s="16">
        <v>1</v>
      </c>
      <c r="K2796" s="16">
        <f t="shared" si="219"/>
        <v>1</v>
      </c>
      <c r="L2796" s="14">
        <v>0</v>
      </c>
      <c r="M2796" s="14">
        <v>0</v>
      </c>
      <c r="S2796" s="6"/>
      <c r="T2796" s="6"/>
    </row>
    <row r="2797" spans="1:20" x14ac:dyDescent="0.3">
      <c r="A2797" s="2">
        <v>49039</v>
      </c>
      <c r="B2797" t="s">
        <v>1747</v>
      </c>
      <c r="C2797" t="s">
        <v>1758</v>
      </c>
      <c r="D2797" s="14">
        <v>0</v>
      </c>
      <c r="E2797" s="11">
        <f t="shared" si="217"/>
        <v>0</v>
      </c>
      <c r="F2797">
        <v>0</v>
      </c>
      <c r="G2797" s="10">
        <f t="shared" si="218"/>
        <v>0</v>
      </c>
      <c r="H2797" s="14">
        <f t="shared" si="220"/>
        <v>0</v>
      </c>
      <c r="I2797" s="14">
        <f t="shared" si="221"/>
        <v>0</v>
      </c>
      <c r="J2797" s="16">
        <v>1</v>
      </c>
      <c r="K2797" s="16">
        <f t="shared" si="219"/>
        <v>1</v>
      </c>
      <c r="L2797" s="14">
        <v>0</v>
      </c>
      <c r="M2797" s="14">
        <v>0</v>
      </c>
      <c r="S2797" s="6"/>
      <c r="T2797" s="6"/>
    </row>
    <row r="2798" spans="1:20" x14ac:dyDescent="0.3">
      <c r="A2798" s="2">
        <v>49041</v>
      </c>
      <c r="B2798" t="s">
        <v>1747</v>
      </c>
      <c r="C2798" t="s">
        <v>305</v>
      </c>
      <c r="D2798" s="14">
        <v>736866.451051999</v>
      </c>
      <c r="E2798" s="11">
        <f t="shared" si="217"/>
        <v>5.3883258530715219E-4</v>
      </c>
      <c r="F2798">
        <v>162</v>
      </c>
      <c r="G2798" s="10">
        <f t="shared" si="218"/>
        <v>0.51782312611875614</v>
      </c>
      <c r="H2798" s="14">
        <f t="shared" si="220"/>
        <v>0</v>
      </c>
      <c r="I2798" s="14">
        <f t="shared" si="221"/>
        <v>-686141.548948001</v>
      </c>
      <c r="J2798" s="16">
        <v>1</v>
      </c>
      <c r="K2798" s="16">
        <f t="shared" si="219"/>
        <v>1</v>
      </c>
      <c r="L2798" s="14">
        <v>660151.60072400398</v>
      </c>
      <c r="M2798" s="14">
        <v>660151.60072700004</v>
      </c>
      <c r="S2798" s="6"/>
      <c r="T2798" s="6"/>
    </row>
    <row r="2799" spans="1:20" x14ac:dyDescent="0.3">
      <c r="A2799" s="2">
        <v>49043</v>
      </c>
      <c r="B2799" t="s">
        <v>1747</v>
      </c>
      <c r="C2799" t="s">
        <v>419</v>
      </c>
      <c r="D2799" s="14">
        <v>1488228.2225599999</v>
      </c>
      <c r="E2799" s="11">
        <f t="shared" si="217"/>
        <v>1.0882648538879998E-3</v>
      </c>
      <c r="F2799">
        <v>84</v>
      </c>
      <c r="G2799" s="10">
        <f t="shared" si="218"/>
        <v>2.0169629610113624</v>
      </c>
      <c r="H2799" s="14">
        <f t="shared" si="220"/>
        <v>750372.22255999991</v>
      </c>
      <c r="I2799" s="14">
        <f t="shared" si="221"/>
        <v>750372.22255999991</v>
      </c>
      <c r="J2799" s="16">
        <v>0.55189817664227059</v>
      </c>
      <c r="K2799" s="16">
        <f t="shared" si="219"/>
        <v>0.4957949250087228</v>
      </c>
      <c r="L2799" s="14">
        <v>1333289.4202781301</v>
      </c>
      <c r="M2799" s="14">
        <v>735840.00046899996</v>
      </c>
      <c r="S2799" s="6"/>
      <c r="T2799" s="6"/>
    </row>
    <row r="2800" spans="1:20" x14ac:dyDescent="0.3">
      <c r="A2800" s="2">
        <v>49045</v>
      </c>
      <c r="B2800" t="s">
        <v>1747</v>
      </c>
      <c r="C2800" t="s">
        <v>1759</v>
      </c>
      <c r="D2800" s="14">
        <v>1521511.78366</v>
      </c>
      <c r="E2800" s="11">
        <f t="shared" si="217"/>
        <v>1.1126034124560244E-3</v>
      </c>
      <c r="F2800">
        <v>432</v>
      </c>
      <c r="G2800" s="10">
        <f t="shared" si="218"/>
        <v>0.40095833535194458</v>
      </c>
      <c r="H2800" s="14">
        <f t="shared" si="220"/>
        <v>0</v>
      </c>
      <c r="I2800" s="14">
        <f t="shared" si="221"/>
        <v>-2273176.2163399998</v>
      </c>
      <c r="J2800" s="16">
        <v>1</v>
      </c>
      <c r="K2800" s="16">
        <f t="shared" si="219"/>
        <v>1</v>
      </c>
      <c r="L2800" s="14">
        <v>1363107.84412292</v>
      </c>
      <c r="M2800" s="14">
        <v>1363107.8441599901</v>
      </c>
      <c r="S2800" s="6"/>
      <c r="T2800" s="6"/>
    </row>
    <row r="2801" spans="1:20" x14ac:dyDescent="0.3">
      <c r="A2801" s="2">
        <v>49047</v>
      </c>
      <c r="B2801" t="s">
        <v>1747</v>
      </c>
      <c r="C2801" t="s">
        <v>1760</v>
      </c>
      <c r="D2801" s="14">
        <v>0</v>
      </c>
      <c r="E2801" s="11">
        <f t="shared" si="217"/>
        <v>0</v>
      </c>
      <c r="F2801">
        <v>0</v>
      </c>
      <c r="G2801" s="10">
        <f t="shared" si="218"/>
        <v>0</v>
      </c>
      <c r="H2801" s="14">
        <f t="shared" si="220"/>
        <v>0</v>
      </c>
      <c r="I2801" s="14">
        <f t="shared" si="221"/>
        <v>0</v>
      </c>
      <c r="J2801" s="16">
        <v>1</v>
      </c>
      <c r="K2801" s="16">
        <f t="shared" si="219"/>
        <v>1</v>
      </c>
      <c r="L2801" s="14">
        <v>0</v>
      </c>
      <c r="M2801" s="14">
        <v>0</v>
      </c>
      <c r="S2801" s="6"/>
      <c r="T2801" s="6"/>
    </row>
    <row r="2802" spans="1:20" x14ac:dyDescent="0.3">
      <c r="A2802" s="2">
        <v>49049</v>
      </c>
      <c r="B2802" t="s">
        <v>1747</v>
      </c>
      <c r="C2802" t="s">
        <v>1761</v>
      </c>
      <c r="D2802" s="14">
        <v>1913120.4679700001</v>
      </c>
      <c r="E2802" s="11">
        <f t="shared" si="217"/>
        <v>1.398966727673098E-3</v>
      </c>
      <c r="F2802">
        <v>196</v>
      </c>
      <c r="G2802" s="10">
        <f t="shared" si="218"/>
        <v>1.1112043162719323</v>
      </c>
      <c r="H2802" s="14">
        <f t="shared" si="220"/>
        <v>191456.46797000011</v>
      </c>
      <c r="I2802" s="14">
        <f t="shared" si="221"/>
        <v>191456.46797000011</v>
      </c>
      <c r="J2802" s="16">
        <v>1</v>
      </c>
      <c r="K2802" s="16">
        <f t="shared" si="219"/>
        <v>0.8999245101521739</v>
      </c>
      <c r="L2802" s="14">
        <v>1713946.3161621899</v>
      </c>
      <c r="M2802" s="14">
        <v>1713946.31617</v>
      </c>
      <c r="S2802" s="6"/>
      <c r="T2802" s="6"/>
    </row>
    <row r="2803" spans="1:20" x14ac:dyDescent="0.3">
      <c r="A2803" s="2">
        <v>49051</v>
      </c>
      <c r="B2803" t="s">
        <v>1747</v>
      </c>
      <c r="C2803" t="s">
        <v>1762</v>
      </c>
      <c r="D2803" s="14">
        <v>152344.110564</v>
      </c>
      <c r="E2803" s="11">
        <f t="shared" si="217"/>
        <v>1.1140142265172281E-4</v>
      </c>
      <c r="F2803">
        <v>2</v>
      </c>
      <c r="G2803" s="10">
        <f t="shared" si="218"/>
        <v>8.6716820676229514</v>
      </c>
      <c r="H2803" s="14">
        <f t="shared" si="220"/>
        <v>134776.110564</v>
      </c>
      <c r="I2803" s="14">
        <f t="shared" si="221"/>
        <v>134776.110564</v>
      </c>
      <c r="J2803" s="16">
        <v>0.77020225507774709</v>
      </c>
      <c r="K2803" s="16">
        <f t="shared" si="219"/>
        <v>0.69190728548523661</v>
      </c>
      <c r="L2803" s="14">
        <v>136483.63051495299</v>
      </c>
      <c r="M2803" s="14">
        <v>105119.9999928</v>
      </c>
      <c r="S2803" s="6"/>
      <c r="T2803" s="6"/>
    </row>
    <row r="2804" spans="1:20" x14ac:dyDescent="0.3">
      <c r="A2804" s="2">
        <v>49053</v>
      </c>
      <c r="B2804" t="s">
        <v>1747</v>
      </c>
      <c r="C2804" t="s">
        <v>169</v>
      </c>
      <c r="D2804" s="14">
        <v>968654.58707899996</v>
      </c>
      <c r="E2804" s="11">
        <f t="shared" si="217"/>
        <v>7.0832734300801709E-4</v>
      </c>
      <c r="F2804">
        <v>84</v>
      </c>
      <c r="G2804" s="10">
        <f t="shared" si="218"/>
        <v>1.3127962462580773</v>
      </c>
      <c r="H2804" s="14">
        <f t="shared" si="220"/>
        <v>230798.58707899996</v>
      </c>
      <c r="I2804" s="14">
        <f t="shared" si="221"/>
        <v>230798.58707899996</v>
      </c>
      <c r="J2804" s="16">
        <v>0.84792913121562885</v>
      </c>
      <c r="K2804" s="16">
        <f t="shared" si="219"/>
        <v>0.76173283009480364</v>
      </c>
      <c r="L2804" s="14">
        <v>867808.37325511395</v>
      </c>
      <c r="M2804" s="14">
        <v>735839.99981199997</v>
      </c>
      <c r="S2804" s="6"/>
      <c r="T2804" s="6"/>
    </row>
    <row r="2805" spans="1:20" x14ac:dyDescent="0.3">
      <c r="A2805" s="2">
        <v>49055</v>
      </c>
      <c r="B2805" t="s">
        <v>1747</v>
      </c>
      <c r="C2805" t="s">
        <v>170</v>
      </c>
      <c r="D2805" s="14">
        <v>0</v>
      </c>
      <c r="E2805" s="11">
        <f t="shared" si="217"/>
        <v>0</v>
      </c>
      <c r="F2805">
        <v>0</v>
      </c>
      <c r="G2805" s="10">
        <f t="shared" si="218"/>
        <v>0</v>
      </c>
      <c r="H2805" s="14">
        <f t="shared" si="220"/>
        <v>0</v>
      </c>
      <c r="I2805" s="14">
        <f t="shared" si="221"/>
        <v>0</v>
      </c>
      <c r="J2805" s="16">
        <v>1</v>
      </c>
      <c r="K2805" s="16">
        <f t="shared" si="219"/>
        <v>1</v>
      </c>
      <c r="L2805" s="14">
        <v>0</v>
      </c>
      <c r="M2805" s="14">
        <v>0</v>
      </c>
      <c r="S2805" s="6"/>
      <c r="T2805" s="6"/>
    </row>
    <row r="2806" spans="1:20" x14ac:dyDescent="0.3">
      <c r="A2806" s="2">
        <v>49057</v>
      </c>
      <c r="B2806" t="s">
        <v>1747</v>
      </c>
      <c r="C2806" t="s">
        <v>1763</v>
      </c>
      <c r="D2806" s="14">
        <v>82753.355217000004</v>
      </c>
      <c r="E2806" s="11">
        <f t="shared" si="217"/>
        <v>6.0513277909120861E-5</v>
      </c>
      <c r="F2806">
        <v>164</v>
      </c>
      <c r="G2806" s="10">
        <f t="shared" si="218"/>
        <v>5.7444629937608287E-2</v>
      </c>
      <c r="H2806" s="14">
        <f t="shared" si="220"/>
        <v>0</v>
      </c>
      <c r="I2806" s="14">
        <f t="shared" si="221"/>
        <v>-1357822.644783</v>
      </c>
      <c r="J2806" s="16">
        <v>1</v>
      </c>
      <c r="K2806" s="16">
        <f t="shared" si="219"/>
        <v>1</v>
      </c>
      <c r="L2806" s="14">
        <v>74137.938880517293</v>
      </c>
      <c r="M2806" s="14">
        <v>74137.938880799993</v>
      </c>
      <c r="S2806" s="6"/>
      <c r="T2806" s="6"/>
    </row>
    <row r="2807" spans="1:20" x14ac:dyDescent="0.3">
      <c r="A2807" s="2">
        <v>50001</v>
      </c>
      <c r="B2807" t="s">
        <v>1764</v>
      </c>
      <c r="C2807" t="s">
        <v>1765</v>
      </c>
      <c r="D2807" s="14">
        <v>0</v>
      </c>
      <c r="E2807" s="11">
        <f t="shared" si="217"/>
        <v>0</v>
      </c>
      <c r="F2807">
        <v>0</v>
      </c>
      <c r="G2807" s="10">
        <f t="shared" si="218"/>
        <v>0</v>
      </c>
      <c r="H2807" s="14">
        <f t="shared" si="220"/>
        <v>0</v>
      </c>
      <c r="I2807" s="14">
        <f t="shared" si="221"/>
        <v>0</v>
      </c>
      <c r="J2807" s="16">
        <v>1</v>
      </c>
      <c r="K2807" s="16">
        <f t="shared" si="219"/>
        <v>1</v>
      </c>
      <c r="L2807" s="14">
        <v>0</v>
      </c>
      <c r="M2807" s="14">
        <v>0</v>
      </c>
      <c r="S2807" s="6"/>
      <c r="T2807" s="6"/>
    </row>
    <row r="2808" spans="1:20" x14ac:dyDescent="0.3">
      <c r="A2808" s="2">
        <v>50003</v>
      </c>
      <c r="B2808" t="s">
        <v>1764</v>
      </c>
      <c r="C2808" t="s">
        <v>1766</v>
      </c>
      <c r="D2808" s="14">
        <v>0</v>
      </c>
      <c r="E2808" s="11">
        <f t="shared" si="217"/>
        <v>0</v>
      </c>
      <c r="F2808">
        <v>0</v>
      </c>
      <c r="G2808" s="10">
        <f t="shared" si="218"/>
        <v>0</v>
      </c>
      <c r="H2808" s="14">
        <f t="shared" si="220"/>
        <v>0</v>
      </c>
      <c r="I2808" s="14">
        <f t="shared" si="221"/>
        <v>0</v>
      </c>
      <c r="J2808" s="16">
        <v>1</v>
      </c>
      <c r="K2808" s="16">
        <f t="shared" si="219"/>
        <v>1</v>
      </c>
      <c r="L2808" s="14">
        <v>0</v>
      </c>
      <c r="M2808" s="14">
        <v>0</v>
      </c>
      <c r="S2808" s="6"/>
      <c r="T2808" s="6"/>
    </row>
    <row r="2809" spans="1:20" x14ac:dyDescent="0.3">
      <c r="A2809" s="2">
        <v>50005</v>
      </c>
      <c r="B2809" t="s">
        <v>1764</v>
      </c>
      <c r="C2809" t="s">
        <v>1767</v>
      </c>
      <c r="D2809" s="14">
        <v>98730.200310999993</v>
      </c>
      <c r="E2809" s="11">
        <f t="shared" si="217"/>
        <v>7.2196324049654675E-5</v>
      </c>
      <c r="F2809">
        <v>108</v>
      </c>
      <c r="G2809" s="10">
        <f t="shared" si="218"/>
        <v>0.10407200835589119</v>
      </c>
      <c r="H2809" s="14">
        <f t="shared" si="220"/>
        <v>0</v>
      </c>
      <c r="I2809" s="14">
        <f t="shared" si="221"/>
        <v>-849941.79968900001</v>
      </c>
      <c r="J2809" s="16">
        <v>1</v>
      </c>
      <c r="K2809" s="16">
        <f t="shared" si="219"/>
        <v>1</v>
      </c>
      <c r="L2809" s="14">
        <v>95758.953348129493</v>
      </c>
      <c r="M2809" s="14">
        <v>95758.953348399999</v>
      </c>
      <c r="S2809" s="6"/>
      <c r="T2809" s="6"/>
    </row>
    <row r="2810" spans="1:20" x14ac:dyDescent="0.3">
      <c r="A2810" s="2">
        <v>50007</v>
      </c>
      <c r="B2810" t="s">
        <v>1764</v>
      </c>
      <c r="C2810" t="s">
        <v>1768</v>
      </c>
      <c r="D2810" s="14">
        <v>298662.40645499999</v>
      </c>
      <c r="E2810" s="11">
        <f t="shared" si="217"/>
        <v>2.1839647655888021E-4</v>
      </c>
      <c r="F2810">
        <v>72</v>
      </c>
      <c r="G2810" s="10">
        <f t="shared" si="218"/>
        <v>0.47223235183762147</v>
      </c>
      <c r="H2810" s="14">
        <f t="shared" si="220"/>
        <v>0</v>
      </c>
      <c r="I2810" s="14">
        <f t="shared" si="221"/>
        <v>-333785.59354500001</v>
      </c>
      <c r="J2810" s="16">
        <v>1</v>
      </c>
      <c r="K2810" s="16">
        <f t="shared" si="219"/>
        <v>1</v>
      </c>
      <c r="L2810" s="14">
        <v>289674.27754127502</v>
      </c>
      <c r="M2810" s="14">
        <v>289674.277543</v>
      </c>
      <c r="S2810" s="6"/>
      <c r="T2810" s="6"/>
    </row>
    <row r="2811" spans="1:20" x14ac:dyDescent="0.3">
      <c r="A2811" s="2">
        <v>50009</v>
      </c>
      <c r="B2811" t="s">
        <v>1764</v>
      </c>
      <c r="C2811" t="s">
        <v>886</v>
      </c>
      <c r="D2811" s="14">
        <v>0</v>
      </c>
      <c r="E2811" s="11">
        <f t="shared" si="217"/>
        <v>0</v>
      </c>
      <c r="F2811">
        <v>0</v>
      </c>
      <c r="G2811" s="10">
        <f t="shared" si="218"/>
        <v>0</v>
      </c>
      <c r="H2811" s="14">
        <f t="shared" si="220"/>
        <v>0</v>
      </c>
      <c r="I2811" s="14">
        <f t="shared" si="221"/>
        <v>0</v>
      </c>
      <c r="J2811" s="16">
        <v>1</v>
      </c>
      <c r="K2811" s="16">
        <f t="shared" si="219"/>
        <v>1</v>
      </c>
      <c r="L2811" s="14">
        <v>0</v>
      </c>
      <c r="M2811" s="14">
        <v>0</v>
      </c>
      <c r="S2811" s="6"/>
      <c r="T2811" s="6"/>
    </row>
    <row r="2812" spans="1:20" x14ac:dyDescent="0.3">
      <c r="A2812" s="2">
        <v>50011</v>
      </c>
      <c r="B2812" t="s">
        <v>1764</v>
      </c>
      <c r="C2812" t="s">
        <v>78</v>
      </c>
      <c r="D2812" s="14">
        <v>102416.18057700001</v>
      </c>
      <c r="E2812" s="11">
        <f t="shared" si="217"/>
        <v>7.4891692081791858E-5</v>
      </c>
      <c r="F2812">
        <v>54</v>
      </c>
      <c r="G2812" s="10">
        <f t="shared" si="218"/>
        <v>0.21591483795663835</v>
      </c>
      <c r="H2812" s="14">
        <f t="shared" si="220"/>
        <v>0</v>
      </c>
      <c r="I2812" s="14">
        <f t="shared" si="221"/>
        <v>-371919.81942299998</v>
      </c>
      <c r="J2812" s="16">
        <v>1</v>
      </c>
      <c r="K2812" s="16">
        <f t="shared" si="219"/>
        <v>1</v>
      </c>
      <c r="L2812" s="14">
        <v>99334.005473421697</v>
      </c>
      <c r="M2812" s="14">
        <v>99334.005472999997</v>
      </c>
      <c r="S2812" s="6"/>
      <c r="T2812" s="6"/>
    </row>
    <row r="2813" spans="1:20" x14ac:dyDescent="0.3">
      <c r="A2813" s="2">
        <v>50013</v>
      </c>
      <c r="B2813" t="s">
        <v>1764</v>
      </c>
      <c r="C2813" t="s">
        <v>1769</v>
      </c>
      <c r="D2813" s="14">
        <v>0</v>
      </c>
      <c r="E2813" s="11">
        <f t="shared" si="217"/>
        <v>0</v>
      </c>
      <c r="F2813">
        <v>0</v>
      </c>
      <c r="G2813" s="10">
        <f t="shared" si="218"/>
        <v>0</v>
      </c>
      <c r="H2813" s="14">
        <f t="shared" si="220"/>
        <v>0</v>
      </c>
      <c r="I2813" s="14">
        <f t="shared" si="221"/>
        <v>0</v>
      </c>
      <c r="J2813" s="16">
        <v>1</v>
      </c>
      <c r="K2813" s="16">
        <f t="shared" si="219"/>
        <v>1</v>
      </c>
      <c r="L2813" s="14">
        <v>0</v>
      </c>
      <c r="M2813" s="14">
        <v>0</v>
      </c>
      <c r="S2813" s="6"/>
      <c r="T2813" s="6"/>
    </row>
    <row r="2814" spans="1:20" x14ac:dyDescent="0.3">
      <c r="A2814" s="2">
        <v>50015</v>
      </c>
      <c r="B2814" t="s">
        <v>1764</v>
      </c>
      <c r="C2814" t="s">
        <v>1770</v>
      </c>
      <c r="D2814" s="14">
        <v>0</v>
      </c>
      <c r="E2814" s="11">
        <f t="shared" si="217"/>
        <v>0</v>
      </c>
      <c r="F2814">
        <v>0</v>
      </c>
      <c r="G2814" s="10">
        <f t="shared" si="218"/>
        <v>0</v>
      </c>
      <c r="H2814" s="14">
        <f t="shared" si="220"/>
        <v>0</v>
      </c>
      <c r="I2814" s="14">
        <f t="shared" si="221"/>
        <v>0</v>
      </c>
      <c r="J2814" s="16">
        <v>1</v>
      </c>
      <c r="K2814" s="16">
        <f t="shared" si="219"/>
        <v>1</v>
      </c>
      <c r="L2814" s="14">
        <v>0</v>
      </c>
      <c r="M2814" s="14">
        <v>0</v>
      </c>
      <c r="S2814" s="6"/>
      <c r="T2814" s="6"/>
    </row>
    <row r="2815" spans="1:20" x14ac:dyDescent="0.3">
      <c r="A2815" s="2">
        <v>50017</v>
      </c>
      <c r="B2815" t="s">
        <v>1764</v>
      </c>
      <c r="C2815" t="s">
        <v>340</v>
      </c>
      <c r="D2815" s="14">
        <v>166499.13130199999</v>
      </c>
      <c r="E2815" s="11">
        <f t="shared" si="217"/>
        <v>1.2175226222169348E-4</v>
      </c>
      <c r="F2815">
        <v>142</v>
      </c>
      <c r="G2815" s="10">
        <f t="shared" si="218"/>
        <v>0.1334846418119372</v>
      </c>
      <c r="H2815" s="14">
        <f t="shared" si="220"/>
        <v>0</v>
      </c>
      <c r="I2815" s="14">
        <f t="shared" si="221"/>
        <v>-1080828.868698</v>
      </c>
      <c r="J2815" s="16">
        <v>1</v>
      </c>
      <c r="K2815" s="16">
        <f t="shared" si="219"/>
        <v>1</v>
      </c>
      <c r="L2815" s="14">
        <v>161488.40473186001</v>
      </c>
      <c r="M2815" s="14">
        <v>161488.40473299901</v>
      </c>
      <c r="S2815" s="6"/>
      <c r="T2815" s="6"/>
    </row>
    <row r="2816" spans="1:20" x14ac:dyDescent="0.3">
      <c r="A2816" s="2">
        <v>50019</v>
      </c>
      <c r="B2816" t="s">
        <v>1764</v>
      </c>
      <c r="C2816" t="s">
        <v>1247</v>
      </c>
      <c r="D2816" s="14">
        <v>55947.117668699997</v>
      </c>
      <c r="E2816" s="11">
        <f t="shared" si="217"/>
        <v>4.0911253336164887E-5</v>
      </c>
      <c r="F2816">
        <v>72</v>
      </c>
      <c r="G2816" s="10">
        <f t="shared" si="218"/>
        <v>8.8461213678753037E-2</v>
      </c>
      <c r="H2816" s="14">
        <f t="shared" si="220"/>
        <v>0</v>
      </c>
      <c r="I2816" s="14">
        <f t="shared" si="221"/>
        <v>-576500.88233130006</v>
      </c>
      <c r="J2816" s="16">
        <v>1</v>
      </c>
      <c r="K2816" s="16">
        <f t="shared" si="219"/>
        <v>1</v>
      </c>
      <c r="L2816" s="14">
        <v>54263.4109329235</v>
      </c>
      <c r="M2816" s="14">
        <v>54263.410932500003</v>
      </c>
      <c r="S2816" s="6"/>
      <c r="T2816" s="6"/>
    </row>
    <row r="2817" spans="1:20" x14ac:dyDescent="0.3">
      <c r="A2817" s="2">
        <v>50021</v>
      </c>
      <c r="B2817" t="s">
        <v>1764</v>
      </c>
      <c r="C2817" t="s">
        <v>1771</v>
      </c>
      <c r="D2817" s="14">
        <v>0</v>
      </c>
      <c r="E2817" s="11">
        <f t="shared" si="217"/>
        <v>0</v>
      </c>
      <c r="F2817">
        <v>22</v>
      </c>
      <c r="G2817" s="10">
        <f t="shared" si="218"/>
        <v>0</v>
      </c>
      <c r="H2817" s="14">
        <f t="shared" si="220"/>
        <v>0</v>
      </c>
      <c r="I2817" s="14">
        <f t="shared" si="221"/>
        <v>-193248</v>
      </c>
      <c r="J2817" s="16">
        <v>1</v>
      </c>
      <c r="K2817" s="16">
        <f t="shared" si="219"/>
        <v>1</v>
      </c>
      <c r="L2817" s="14">
        <v>0</v>
      </c>
      <c r="M2817" s="14">
        <v>0</v>
      </c>
      <c r="S2817" s="6"/>
      <c r="T2817" s="6"/>
    </row>
    <row r="2818" spans="1:20" x14ac:dyDescent="0.3">
      <c r="A2818" s="2">
        <v>50023</v>
      </c>
      <c r="B2818" t="s">
        <v>1764</v>
      </c>
      <c r="C2818" t="s">
        <v>169</v>
      </c>
      <c r="D2818" s="14">
        <v>151509.36825</v>
      </c>
      <c r="E2818" s="11">
        <f t="shared" ref="E2818:E2881" si="222">D2818/SUM(D$2:D$3500)</f>
        <v>1.1079101847539513E-4</v>
      </c>
      <c r="F2818">
        <v>36</v>
      </c>
      <c r="G2818" s="10">
        <f t="shared" si="218"/>
        <v>0.47912039645947174</v>
      </c>
      <c r="H2818" s="14">
        <f t="shared" si="220"/>
        <v>0</v>
      </c>
      <c r="I2818" s="14">
        <f t="shared" si="221"/>
        <v>-164714.63175</v>
      </c>
      <c r="J2818" s="16">
        <v>1</v>
      </c>
      <c r="K2818" s="16">
        <f t="shared" si="219"/>
        <v>1</v>
      </c>
      <c r="L2818" s="14">
        <v>146949.752769004</v>
      </c>
      <c r="M2818" s="14">
        <v>146949.752767</v>
      </c>
      <c r="S2818" s="6"/>
      <c r="T2818" s="6"/>
    </row>
    <row r="2819" spans="1:20" x14ac:dyDescent="0.3">
      <c r="A2819" s="2">
        <v>50025</v>
      </c>
      <c r="B2819" t="s">
        <v>1764</v>
      </c>
      <c r="C2819" t="s">
        <v>430</v>
      </c>
      <c r="D2819" s="14">
        <v>193422.37813199899</v>
      </c>
      <c r="E2819" s="11">
        <f t="shared" si="222"/>
        <v>1.4143984967198331E-4</v>
      </c>
      <c r="F2819">
        <v>72</v>
      </c>
      <c r="G2819" s="10">
        <f t="shared" ref="G2819:G2882" si="223">D2819/8784/(F2819+1E-50)</f>
        <v>0.30583127487477069</v>
      </c>
      <c r="H2819" s="14">
        <f t="shared" si="220"/>
        <v>0</v>
      </c>
      <c r="I2819" s="14">
        <f t="shared" si="221"/>
        <v>-439025.62186800101</v>
      </c>
      <c r="J2819" s="16">
        <v>1</v>
      </c>
      <c r="K2819" s="16">
        <f t="shared" ref="K2819:K2882" si="224">IF(G2819&gt;1,MIN(1,IF(F2819&lt;12,105408/D2819,(D2819-I2819)/D2819)),1)</f>
        <v>1</v>
      </c>
      <c r="L2819" s="14">
        <v>187601.40692805499</v>
      </c>
      <c r="M2819" s="14">
        <v>187601.40692899999</v>
      </c>
      <c r="S2819" s="6"/>
      <c r="T2819" s="6"/>
    </row>
    <row r="2820" spans="1:20" x14ac:dyDescent="0.3">
      <c r="A2820" s="2">
        <v>50027</v>
      </c>
      <c r="B2820" t="s">
        <v>1764</v>
      </c>
      <c r="C2820" t="s">
        <v>1772</v>
      </c>
      <c r="D2820" s="14">
        <v>333926.64781400003</v>
      </c>
      <c r="E2820" s="11">
        <f t="shared" si="222"/>
        <v>2.4418340485943935E-4</v>
      </c>
      <c r="F2820">
        <v>90</v>
      </c>
      <c r="G2820" s="10">
        <f t="shared" si="223"/>
        <v>0.42239254176027125</v>
      </c>
      <c r="H2820" s="14">
        <f t="shared" si="220"/>
        <v>0</v>
      </c>
      <c r="I2820" s="14">
        <f t="shared" si="221"/>
        <v>-456633.35218599997</v>
      </c>
      <c r="J2820" s="16">
        <v>1</v>
      </c>
      <c r="K2820" s="16">
        <f t="shared" si="224"/>
        <v>1</v>
      </c>
      <c r="L2820" s="14">
        <v>323877.25527787203</v>
      </c>
      <c r="M2820" s="14">
        <v>323877.25527600001</v>
      </c>
      <c r="S2820" s="6"/>
      <c r="T2820" s="6"/>
    </row>
    <row r="2821" spans="1:20" x14ac:dyDescent="0.3">
      <c r="A2821" s="2">
        <v>51001</v>
      </c>
      <c r="B2821" t="s">
        <v>1773</v>
      </c>
      <c r="C2821" t="s">
        <v>1774</v>
      </c>
      <c r="D2821" s="14">
        <v>0</v>
      </c>
      <c r="E2821" s="11">
        <f t="shared" si="222"/>
        <v>0</v>
      </c>
      <c r="F2821">
        <v>0</v>
      </c>
      <c r="G2821" s="10">
        <f t="shared" si="223"/>
        <v>0</v>
      </c>
      <c r="H2821" s="14">
        <f t="shared" si="220"/>
        <v>0</v>
      </c>
      <c r="I2821" s="14">
        <f t="shared" si="221"/>
        <v>0</v>
      </c>
      <c r="J2821" s="16">
        <v>1</v>
      </c>
      <c r="K2821" s="16">
        <f t="shared" si="224"/>
        <v>1</v>
      </c>
      <c r="L2821" s="14">
        <v>0</v>
      </c>
      <c r="M2821" s="14">
        <v>0</v>
      </c>
      <c r="S2821" s="6"/>
      <c r="T2821" s="6"/>
    </row>
    <row r="2822" spans="1:20" x14ac:dyDescent="0.3">
      <c r="A2822" s="2">
        <v>51003</v>
      </c>
      <c r="B2822" t="s">
        <v>1773</v>
      </c>
      <c r="C2822" t="s">
        <v>1775</v>
      </c>
      <c r="D2822" s="14">
        <v>927477.93475862115</v>
      </c>
      <c r="E2822" s="11">
        <f t="shared" si="222"/>
        <v>6.7821697227203452E-4</v>
      </c>
      <c r="F2822">
        <v>0</v>
      </c>
      <c r="G2822" s="10">
        <f t="shared" si="223"/>
        <v>1.0558719657998874E+52</v>
      </c>
      <c r="H2822" s="14">
        <f t="shared" si="220"/>
        <v>927477.93475862115</v>
      </c>
      <c r="I2822" s="14">
        <f t="shared" si="221"/>
        <v>927477.93475862115</v>
      </c>
      <c r="J2822" s="16">
        <v>0.11220544646839543</v>
      </c>
      <c r="K2822" s="16">
        <f t="shared" si="224"/>
        <v>0.11365014309201085</v>
      </c>
      <c r="L2822" s="14">
        <v>936852.91853911802</v>
      </c>
      <c r="M2822" s="14">
        <v>105119.9995611</v>
      </c>
      <c r="S2822" s="6"/>
      <c r="T2822" s="6"/>
    </row>
    <row r="2823" spans="1:20" x14ac:dyDescent="0.3">
      <c r="A2823" s="2">
        <v>51005</v>
      </c>
      <c r="B2823" t="s">
        <v>1773</v>
      </c>
      <c r="C2823" t="s">
        <v>1265</v>
      </c>
      <c r="D2823" s="14">
        <v>928389.93208904739</v>
      </c>
      <c r="E2823" s="11">
        <f t="shared" si="222"/>
        <v>6.7888386907354471E-4</v>
      </c>
      <c r="F2823">
        <v>0</v>
      </c>
      <c r="G2823" s="10">
        <f t="shared" si="223"/>
        <v>1.0569102141268755E+52</v>
      </c>
      <c r="H2823" s="14">
        <f t="shared" si="220"/>
        <v>928389.93208904739</v>
      </c>
      <c r="I2823" s="14">
        <f t="shared" si="221"/>
        <v>928389.93208904739</v>
      </c>
      <c r="J2823" s="16">
        <v>0.20732258023184771</v>
      </c>
      <c r="K2823" s="16">
        <f t="shared" si="224"/>
        <v>0.11353849967202111</v>
      </c>
      <c r="L2823" s="14">
        <v>507035.943133594</v>
      </c>
      <c r="M2823" s="14">
        <v>105119.9998832</v>
      </c>
      <c r="S2823" s="6"/>
      <c r="T2823" s="6"/>
    </row>
    <row r="2824" spans="1:20" x14ac:dyDescent="0.3">
      <c r="A2824" s="2">
        <v>51007</v>
      </c>
      <c r="B2824" t="s">
        <v>1773</v>
      </c>
      <c r="C2824" t="s">
        <v>1776</v>
      </c>
      <c r="D2824" s="14">
        <v>0</v>
      </c>
      <c r="E2824" s="11">
        <f t="shared" si="222"/>
        <v>0</v>
      </c>
      <c r="F2824">
        <v>0</v>
      </c>
      <c r="G2824" s="10">
        <f t="shared" si="223"/>
        <v>0</v>
      </c>
      <c r="H2824" s="14">
        <f t="shared" ref="H2824:H2887" si="225">MAX(0,D2824-8784*F2824)</f>
        <v>0</v>
      </c>
      <c r="I2824" s="14">
        <f t="shared" ref="I2824:I2887" si="226">D2824-8784*F2824</f>
        <v>0</v>
      </c>
      <c r="J2824" s="16">
        <v>1</v>
      </c>
      <c r="K2824" s="16">
        <f t="shared" si="224"/>
        <v>1</v>
      </c>
      <c r="L2824" s="14">
        <v>0</v>
      </c>
      <c r="M2824" s="14">
        <v>0</v>
      </c>
      <c r="S2824" s="6"/>
      <c r="T2824" s="6"/>
    </row>
    <row r="2825" spans="1:20" x14ac:dyDescent="0.3">
      <c r="A2825" s="2">
        <v>51009</v>
      </c>
      <c r="B2825" t="s">
        <v>1773</v>
      </c>
      <c r="C2825" t="s">
        <v>1777</v>
      </c>
      <c r="D2825" s="14">
        <v>25264.394167900002</v>
      </c>
      <c r="E2825" s="11">
        <f t="shared" si="222"/>
        <v>1.847455370816962E-5</v>
      </c>
      <c r="F2825">
        <v>2</v>
      </c>
      <c r="G2825" s="10">
        <f t="shared" si="223"/>
        <v>1.4380916534551458</v>
      </c>
      <c r="H2825" s="14">
        <f t="shared" si="225"/>
        <v>7696.3941679000018</v>
      </c>
      <c r="I2825" s="14">
        <f t="shared" si="226"/>
        <v>7696.3941679000018</v>
      </c>
      <c r="J2825" s="16">
        <v>1</v>
      </c>
      <c r="K2825" s="16">
        <f t="shared" si="224"/>
        <v>1</v>
      </c>
      <c r="L2825" s="14">
        <v>24224.047488417302</v>
      </c>
      <c r="M2825" s="14">
        <v>24224.0474884</v>
      </c>
      <c r="S2825" s="6"/>
      <c r="T2825" s="6"/>
    </row>
    <row r="2826" spans="1:20" x14ac:dyDescent="0.3">
      <c r="A2826" s="2">
        <v>51011</v>
      </c>
      <c r="B2826" t="s">
        <v>1773</v>
      </c>
      <c r="C2826" t="s">
        <v>1778</v>
      </c>
      <c r="D2826" s="14">
        <v>0</v>
      </c>
      <c r="E2826" s="11">
        <f t="shared" si="222"/>
        <v>0</v>
      </c>
      <c r="F2826">
        <v>0</v>
      </c>
      <c r="G2826" s="10">
        <f t="shared" si="223"/>
        <v>0</v>
      </c>
      <c r="H2826" s="14">
        <f t="shared" si="225"/>
        <v>0</v>
      </c>
      <c r="I2826" s="14">
        <f t="shared" si="226"/>
        <v>0</v>
      </c>
      <c r="J2826" s="16">
        <v>1</v>
      </c>
      <c r="K2826" s="16">
        <f t="shared" si="224"/>
        <v>1</v>
      </c>
      <c r="L2826" s="14">
        <v>0</v>
      </c>
      <c r="M2826" s="14">
        <v>0</v>
      </c>
      <c r="S2826" s="6"/>
      <c r="T2826" s="6"/>
    </row>
    <row r="2827" spans="1:20" x14ac:dyDescent="0.3">
      <c r="A2827" s="2">
        <v>51013</v>
      </c>
      <c r="B2827" t="s">
        <v>1773</v>
      </c>
      <c r="C2827" t="s">
        <v>1779</v>
      </c>
      <c r="D2827" s="14">
        <v>38401.359610571795</v>
      </c>
      <c r="E2827" s="11">
        <f t="shared" si="222"/>
        <v>2.8080941734737595E-5</v>
      </c>
      <c r="F2827">
        <v>0</v>
      </c>
      <c r="G2827" s="10">
        <f t="shared" si="223"/>
        <v>4.3717394820778458E+50</v>
      </c>
      <c r="H2827" s="14">
        <f t="shared" si="225"/>
        <v>38401.359610571795</v>
      </c>
      <c r="I2827" s="14">
        <f t="shared" si="226"/>
        <v>38401.359610571795</v>
      </c>
      <c r="J2827" s="16">
        <v>0.22659552047617695</v>
      </c>
      <c r="K2827" s="16">
        <f t="shared" si="224"/>
        <v>1</v>
      </c>
      <c r="L2827" s="14">
        <v>463910.31816539698</v>
      </c>
      <c r="M2827" s="14">
        <v>105119.999778</v>
      </c>
      <c r="S2827" s="6"/>
      <c r="T2827" s="6"/>
    </row>
    <row r="2828" spans="1:20" x14ac:dyDescent="0.3">
      <c r="A2828" s="2">
        <v>51015</v>
      </c>
      <c r="B2828" t="s">
        <v>1773</v>
      </c>
      <c r="C2828" t="s">
        <v>1780</v>
      </c>
      <c r="D2828" s="14">
        <v>3383703.3916367576</v>
      </c>
      <c r="E2828" s="11">
        <f t="shared" si="222"/>
        <v>2.4743284808600289E-3</v>
      </c>
      <c r="F2828">
        <v>0</v>
      </c>
      <c r="G2828" s="10">
        <f t="shared" si="223"/>
        <v>3.8521213474917553E+52</v>
      </c>
      <c r="H2828" s="14">
        <f t="shared" si="225"/>
        <v>3383703.3916367576</v>
      </c>
      <c r="I2828" s="14">
        <f t="shared" si="226"/>
        <v>3383703.3916367576</v>
      </c>
      <c r="J2828" s="16">
        <v>0.21256354498090899</v>
      </c>
      <c r="K2828" s="16">
        <f t="shared" si="224"/>
        <v>3.1151666620818166E-2</v>
      </c>
      <c r="L2828" s="14">
        <v>1978137.87894722</v>
      </c>
      <c r="M2828" s="14">
        <v>420480.00004800002</v>
      </c>
      <c r="S2828" s="6"/>
      <c r="T2828" s="6"/>
    </row>
    <row r="2829" spans="1:20" x14ac:dyDescent="0.3">
      <c r="A2829" s="2">
        <v>51017</v>
      </c>
      <c r="B2829" t="s">
        <v>1773</v>
      </c>
      <c r="C2829" t="s">
        <v>734</v>
      </c>
      <c r="D2829" s="14">
        <v>0</v>
      </c>
      <c r="E2829" s="11">
        <f t="shared" si="222"/>
        <v>0</v>
      </c>
      <c r="F2829">
        <v>0</v>
      </c>
      <c r="G2829" s="10">
        <f t="shared" si="223"/>
        <v>0</v>
      </c>
      <c r="H2829" s="14">
        <f t="shared" si="225"/>
        <v>0</v>
      </c>
      <c r="I2829" s="14">
        <f t="shared" si="226"/>
        <v>0</v>
      </c>
      <c r="J2829" s="16">
        <v>1</v>
      </c>
      <c r="K2829" s="16">
        <f t="shared" si="224"/>
        <v>1</v>
      </c>
      <c r="L2829" s="14">
        <v>0</v>
      </c>
      <c r="M2829" s="14">
        <v>0</v>
      </c>
      <c r="S2829" s="6"/>
      <c r="T2829" s="6"/>
    </row>
    <row r="2830" spans="1:20" x14ac:dyDescent="0.3">
      <c r="A2830" s="2">
        <v>51019</v>
      </c>
      <c r="B2830" t="s">
        <v>1773</v>
      </c>
      <c r="C2830" t="s">
        <v>1459</v>
      </c>
      <c r="D2830" s="14">
        <v>0</v>
      </c>
      <c r="E2830" s="11">
        <f t="shared" si="222"/>
        <v>0</v>
      </c>
      <c r="F2830">
        <v>2</v>
      </c>
      <c r="G2830" s="10">
        <f t="shared" si="223"/>
        <v>0</v>
      </c>
      <c r="H2830" s="14">
        <f t="shared" si="225"/>
        <v>0</v>
      </c>
      <c r="I2830" s="14">
        <f t="shared" si="226"/>
        <v>-17568</v>
      </c>
      <c r="J2830" s="16">
        <v>1</v>
      </c>
      <c r="K2830" s="16">
        <f t="shared" si="224"/>
        <v>1</v>
      </c>
      <c r="L2830" s="14">
        <v>0</v>
      </c>
      <c r="M2830" s="14">
        <v>0</v>
      </c>
      <c r="S2830" s="6"/>
      <c r="T2830" s="6"/>
    </row>
    <row r="2831" spans="1:20" x14ac:dyDescent="0.3">
      <c r="A2831" s="2">
        <v>51021</v>
      </c>
      <c r="B2831" t="s">
        <v>1773</v>
      </c>
      <c r="C2831" t="s">
        <v>1781</v>
      </c>
      <c r="D2831" s="14">
        <v>1111327.6642082501</v>
      </c>
      <c r="E2831" s="11">
        <f t="shared" si="222"/>
        <v>8.1265683567731427E-4</v>
      </c>
      <c r="F2831">
        <v>0</v>
      </c>
      <c r="G2831" s="10">
        <f t="shared" si="223"/>
        <v>1.2651726596177711E+52</v>
      </c>
      <c r="H2831" s="14">
        <f t="shared" si="225"/>
        <v>1111327.6642082501</v>
      </c>
      <c r="I2831" s="14">
        <f t="shared" si="226"/>
        <v>1111327.6642082501</v>
      </c>
      <c r="J2831" s="16">
        <v>0.15568435996023494</v>
      </c>
      <c r="K2831" s="16">
        <f t="shared" si="224"/>
        <v>9.4848714195463188E-2</v>
      </c>
      <c r="L2831" s="14">
        <v>675212.33363558096</v>
      </c>
      <c r="M2831" s="14">
        <v>105120.0000267</v>
      </c>
      <c r="S2831" s="6"/>
      <c r="T2831" s="6"/>
    </row>
    <row r="2832" spans="1:20" x14ac:dyDescent="0.3">
      <c r="A2832" s="2">
        <v>51023</v>
      </c>
      <c r="B2832" t="s">
        <v>1773</v>
      </c>
      <c r="C2832" t="s">
        <v>1782</v>
      </c>
      <c r="D2832" s="14">
        <v>2498116.7229963634</v>
      </c>
      <c r="E2832" s="11">
        <f t="shared" si="222"/>
        <v>1.8267444396870398E-3</v>
      </c>
      <c r="F2832">
        <v>0</v>
      </c>
      <c r="G2832" s="10">
        <f t="shared" si="223"/>
        <v>2.8439398030468618E+52</v>
      </c>
      <c r="H2832" s="14">
        <f t="shared" si="225"/>
        <v>2498116.7229963634</v>
      </c>
      <c r="I2832" s="14">
        <f t="shared" si="226"/>
        <v>2498116.7229963634</v>
      </c>
      <c r="J2832" s="16">
        <v>0.10655006285126394</v>
      </c>
      <c r="K2832" s="16">
        <f t="shared" si="224"/>
        <v>4.219498593867483E-2</v>
      </c>
      <c r="L2832" s="14">
        <v>986578.488904831</v>
      </c>
      <c r="M2832" s="14">
        <v>105120.0001472</v>
      </c>
      <c r="S2832" s="6"/>
      <c r="T2832" s="6"/>
    </row>
    <row r="2833" spans="1:20" x14ac:dyDescent="0.3">
      <c r="A2833" s="2">
        <v>51025</v>
      </c>
      <c r="B2833" t="s">
        <v>1773</v>
      </c>
      <c r="C2833" t="s">
        <v>1272</v>
      </c>
      <c r="D2833" s="14">
        <v>1033349.391472616</v>
      </c>
      <c r="E2833" s="11">
        <f t="shared" si="222"/>
        <v>7.5563533030691588E-4</v>
      </c>
      <c r="F2833">
        <v>0</v>
      </c>
      <c r="G2833" s="10">
        <f t="shared" si="223"/>
        <v>1.1763995804560746E+52</v>
      </c>
      <c r="H2833" s="14">
        <f t="shared" si="225"/>
        <v>1033349.391472616</v>
      </c>
      <c r="I2833" s="14">
        <f t="shared" si="226"/>
        <v>1033349.391472616</v>
      </c>
      <c r="J2833" s="16">
        <v>0.20440744643892592</v>
      </c>
      <c r="K2833" s="16">
        <f t="shared" si="224"/>
        <v>0.10200615674605866</v>
      </c>
      <c r="L2833" s="14">
        <v>514266.97916709102</v>
      </c>
      <c r="M2833" s="14">
        <v>105119.99977359999</v>
      </c>
      <c r="S2833" s="6"/>
      <c r="T2833" s="6"/>
    </row>
    <row r="2834" spans="1:20" x14ac:dyDescent="0.3">
      <c r="A2834" s="2">
        <v>51027</v>
      </c>
      <c r="B2834" t="s">
        <v>1773</v>
      </c>
      <c r="C2834" t="s">
        <v>624</v>
      </c>
      <c r="D2834" s="14">
        <v>0</v>
      </c>
      <c r="E2834" s="11">
        <f t="shared" si="222"/>
        <v>0</v>
      </c>
      <c r="F2834">
        <v>0</v>
      </c>
      <c r="G2834" s="10">
        <f t="shared" si="223"/>
        <v>0</v>
      </c>
      <c r="H2834" s="14">
        <f t="shared" si="225"/>
        <v>0</v>
      </c>
      <c r="I2834" s="14">
        <f t="shared" si="226"/>
        <v>0</v>
      </c>
      <c r="J2834" s="16">
        <v>1</v>
      </c>
      <c r="K2834" s="16">
        <f t="shared" si="224"/>
        <v>1</v>
      </c>
      <c r="L2834" s="14">
        <v>0</v>
      </c>
      <c r="M2834" s="14">
        <v>0</v>
      </c>
      <c r="S2834" s="6"/>
      <c r="T2834" s="6"/>
    </row>
    <row r="2835" spans="1:20" x14ac:dyDescent="0.3">
      <c r="A2835" s="2">
        <v>51029</v>
      </c>
      <c r="B2835" t="s">
        <v>1773</v>
      </c>
      <c r="C2835" t="s">
        <v>1783</v>
      </c>
      <c r="D2835" s="14">
        <v>0</v>
      </c>
      <c r="E2835" s="11">
        <f t="shared" si="222"/>
        <v>0</v>
      </c>
      <c r="F2835">
        <v>0</v>
      </c>
      <c r="G2835" s="10">
        <f t="shared" si="223"/>
        <v>0</v>
      </c>
      <c r="H2835" s="14">
        <f t="shared" si="225"/>
        <v>0</v>
      </c>
      <c r="I2835" s="14">
        <f t="shared" si="226"/>
        <v>0</v>
      </c>
      <c r="J2835" s="16">
        <v>1</v>
      </c>
      <c r="K2835" s="16">
        <f t="shared" si="224"/>
        <v>1</v>
      </c>
      <c r="L2835" s="14">
        <v>0</v>
      </c>
      <c r="M2835" s="14">
        <v>0</v>
      </c>
      <c r="S2835" s="6"/>
      <c r="T2835" s="6"/>
    </row>
    <row r="2836" spans="1:20" x14ac:dyDescent="0.3">
      <c r="A2836" s="2">
        <v>51031</v>
      </c>
      <c r="B2836" t="s">
        <v>1773</v>
      </c>
      <c r="C2836" t="s">
        <v>744</v>
      </c>
      <c r="D2836" s="14">
        <v>57162.619005400004</v>
      </c>
      <c r="E2836" s="11">
        <f t="shared" si="222"/>
        <v>4.1800087027484814E-5</v>
      </c>
      <c r="F2836">
        <v>2</v>
      </c>
      <c r="G2836" s="10">
        <f t="shared" si="223"/>
        <v>3.2537920654257744</v>
      </c>
      <c r="H2836" s="14">
        <f t="shared" si="225"/>
        <v>39594.619005400004</v>
      </c>
      <c r="I2836" s="14">
        <f t="shared" si="226"/>
        <v>39594.619005400004</v>
      </c>
      <c r="J2836" s="16">
        <v>1</v>
      </c>
      <c r="K2836" s="16">
        <f t="shared" si="224"/>
        <v>1</v>
      </c>
      <c r="L2836" s="14">
        <v>54808.755284280502</v>
      </c>
      <c r="M2836" s="14">
        <v>54808.755284300001</v>
      </c>
      <c r="S2836" s="6"/>
      <c r="T2836" s="6"/>
    </row>
    <row r="2837" spans="1:20" x14ac:dyDescent="0.3">
      <c r="A2837" s="2">
        <v>51033</v>
      </c>
      <c r="B2837" t="s">
        <v>1773</v>
      </c>
      <c r="C2837" t="s">
        <v>868</v>
      </c>
      <c r="D2837" s="14">
        <v>1758990.1600328884</v>
      </c>
      <c r="E2837" s="11">
        <f t="shared" si="222"/>
        <v>1.2862591506333601E-3</v>
      </c>
      <c r="F2837">
        <v>60</v>
      </c>
      <c r="G2837" s="10">
        <f t="shared" si="223"/>
        <v>3.3374889193095183</v>
      </c>
      <c r="H2837" s="14">
        <f t="shared" si="225"/>
        <v>1231950.1600328884</v>
      </c>
      <c r="I2837" s="14">
        <f t="shared" si="226"/>
        <v>1231950.1600328884</v>
      </c>
      <c r="J2837" s="16">
        <v>0.3110292058304297</v>
      </c>
      <c r="K2837" s="16">
        <f t="shared" si="224"/>
        <v>0.2996264629417516</v>
      </c>
      <c r="L2837" s="14">
        <v>1689873.4593078401</v>
      </c>
      <c r="M2837" s="14">
        <v>525600.00028699997</v>
      </c>
      <c r="S2837" s="6"/>
      <c r="T2837" s="6"/>
    </row>
    <row r="2838" spans="1:20" x14ac:dyDescent="0.3">
      <c r="A2838" s="2">
        <v>51035</v>
      </c>
      <c r="B2838" t="s">
        <v>1773</v>
      </c>
      <c r="C2838" t="s">
        <v>41</v>
      </c>
      <c r="D2838" s="14">
        <v>2215604.9130426594</v>
      </c>
      <c r="E2838" s="11">
        <f t="shared" si="222"/>
        <v>1.6201580647478245E-3</v>
      </c>
      <c r="F2838">
        <v>80</v>
      </c>
      <c r="G2838" s="10">
        <f t="shared" si="223"/>
        <v>3.1528986125948593</v>
      </c>
      <c r="H2838" s="14">
        <f t="shared" si="225"/>
        <v>1512884.9130426594</v>
      </c>
      <c r="I2838" s="14">
        <f t="shared" si="226"/>
        <v>1512884.9130426594</v>
      </c>
      <c r="J2838" s="16">
        <v>0.64826681565406963</v>
      </c>
      <c r="K2838" s="16">
        <f t="shared" si="224"/>
        <v>0.31716846079518951</v>
      </c>
      <c r="L2838" s="14">
        <v>1081036.36202727</v>
      </c>
      <c r="M2838" s="14">
        <v>700800.00038999994</v>
      </c>
      <c r="S2838" s="6"/>
      <c r="T2838" s="6"/>
    </row>
    <row r="2839" spans="1:20" x14ac:dyDescent="0.3">
      <c r="A2839" s="2">
        <v>51036</v>
      </c>
      <c r="B2839" t="s">
        <v>1773</v>
      </c>
      <c r="C2839" t="s">
        <v>1784</v>
      </c>
      <c r="D2839" s="14">
        <v>0</v>
      </c>
      <c r="E2839" s="11">
        <f t="shared" si="222"/>
        <v>0</v>
      </c>
      <c r="F2839">
        <v>0</v>
      </c>
      <c r="G2839" s="10">
        <f t="shared" si="223"/>
        <v>0</v>
      </c>
      <c r="H2839" s="14">
        <f t="shared" si="225"/>
        <v>0</v>
      </c>
      <c r="I2839" s="14">
        <f t="shared" si="226"/>
        <v>0</v>
      </c>
      <c r="J2839" s="16">
        <v>1</v>
      </c>
      <c r="K2839" s="16">
        <f t="shared" si="224"/>
        <v>1</v>
      </c>
      <c r="L2839" s="14">
        <v>0</v>
      </c>
      <c r="M2839" s="14">
        <v>0</v>
      </c>
      <c r="S2839" s="6"/>
      <c r="T2839" s="6"/>
    </row>
    <row r="2840" spans="1:20" x14ac:dyDescent="0.3">
      <c r="A2840" s="2">
        <v>51037</v>
      </c>
      <c r="B2840" t="s">
        <v>1773</v>
      </c>
      <c r="C2840" t="s">
        <v>443</v>
      </c>
      <c r="D2840" s="14">
        <v>0</v>
      </c>
      <c r="E2840" s="11">
        <f t="shared" si="222"/>
        <v>0</v>
      </c>
      <c r="F2840">
        <v>0</v>
      </c>
      <c r="G2840" s="10">
        <f t="shared" si="223"/>
        <v>0</v>
      </c>
      <c r="H2840" s="14">
        <f t="shared" si="225"/>
        <v>0</v>
      </c>
      <c r="I2840" s="14">
        <f t="shared" si="226"/>
        <v>0</v>
      </c>
      <c r="J2840" s="16">
        <v>1</v>
      </c>
      <c r="K2840" s="16">
        <f t="shared" si="224"/>
        <v>1</v>
      </c>
      <c r="L2840" s="14">
        <v>0</v>
      </c>
      <c r="M2840" s="14">
        <v>0</v>
      </c>
      <c r="S2840" s="6"/>
      <c r="T2840" s="6"/>
    </row>
    <row r="2841" spans="1:20" x14ac:dyDescent="0.3">
      <c r="A2841" s="2">
        <v>51041</v>
      </c>
      <c r="B2841" t="s">
        <v>1773</v>
      </c>
      <c r="C2841" t="s">
        <v>1501</v>
      </c>
      <c r="D2841" s="14">
        <v>749009.57539448305</v>
      </c>
      <c r="E2841" s="11">
        <f t="shared" si="222"/>
        <v>5.4771222838742204E-4</v>
      </c>
      <c r="F2841">
        <v>8</v>
      </c>
      <c r="G2841" s="10">
        <f t="shared" si="223"/>
        <v>10.658720050581783</v>
      </c>
      <c r="H2841" s="14">
        <f t="shared" si="225"/>
        <v>678737.57539448305</v>
      </c>
      <c r="I2841" s="14">
        <f t="shared" si="226"/>
        <v>678737.57539448305</v>
      </c>
      <c r="J2841" s="16">
        <v>0.16336835754572479</v>
      </c>
      <c r="K2841" s="16">
        <f t="shared" si="224"/>
        <v>0.14072984306573713</v>
      </c>
      <c r="L2841" s="14">
        <v>643453.85837670695</v>
      </c>
      <c r="M2841" s="14">
        <v>105120.0002918</v>
      </c>
      <c r="S2841" s="6"/>
      <c r="T2841" s="6"/>
    </row>
    <row r="2842" spans="1:20" x14ac:dyDescent="0.3">
      <c r="A2842" s="2">
        <v>51043</v>
      </c>
      <c r="B2842" t="s">
        <v>1773</v>
      </c>
      <c r="C2842" t="s">
        <v>48</v>
      </c>
      <c r="D2842" s="14">
        <v>0</v>
      </c>
      <c r="E2842" s="11">
        <f t="shared" si="222"/>
        <v>0</v>
      </c>
      <c r="F2842">
        <v>0</v>
      </c>
      <c r="G2842" s="10">
        <f t="shared" si="223"/>
        <v>0</v>
      </c>
      <c r="H2842" s="14">
        <f t="shared" si="225"/>
        <v>0</v>
      </c>
      <c r="I2842" s="14">
        <f t="shared" si="226"/>
        <v>0</v>
      </c>
      <c r="J2842" s="16">
        <v>1</v>
      </c>
      <c r="K2842" s="16">
        <f t="shared" si="224"/>
        <v>1</v>
      </c>
      <c r="L2842" s="14">
        <v>0</v>
      </c>
      <c r="M2842" s="14">
        <v>0</v>
      </c>
      <c r="S2842" s="6"/>
      <c r="T2842" s="6"/>
    </row>
    <row r="2843" spans="1:20" x14ac:dyDescent="0.3">
      <c r="A2843" s="2">
        <v>51045</v>
      </c>
      <c r="B2843" t="s">
        <v>1773</v>
      </c>
      <c r="C2843" t="s">
        <v>1406</v>
      </c>
      <c r="D2843" s="14">
        <v>0</v>
      </c>
      <c r="E2843" s="11">
        <f t="shared" si="222"/>
        <v>0</v>
      </c>
      <c r="F2843">
        <v>0</v>
      </c>
      <c r="G2843" s="10">
        <f t="shared" si="223"/>
        <v>0</v>
      </c>
      <c r="H2843" s="14">
        <f t="shared" si="225"/>
        <v>0</v>
      </c>
      <c r="I2843" s="14">
        <f t="shared" si="226"/>
        <v>0</v>
      </c>
      <c r="J2843" s="16">
        <v>1</v>
      </c>
      <c r="K2843" s="16">
        <f t="shared" si="224"/>
        <v>1</v>
      </c>
      <c r="L2843" s="14">
        <v>0</v>
      </c>
      <c r="M2843" s="14">
        <v>0</v>
      </c>
      <c r="S2843" s="6"/>
      <c r="T2843" s="6"/>
    </row>
    <row r="2844" spans="1:20" x14ac:dyDescent="0.3">
      <c r="A2844" s="2">
        <v>51047</v>
      </c>
      <c r="B2844" t="s">
        <v>1773</v>
      </c>
      <c r="C2844" t="s">
        <v>1785</v>
      </c>
      <c r="D2844" s="14">
        <v>0</v>
      </c>
      <c r="E2844" s="11">
        <f t="shared" si="222"/>
        <v>0</v>
      </c>
      <c r="F2844">
        <v>2</v>
      </c>
      <c r="G2844" s="10">
        <f t="shared" si="223"/>
        <v>0</v>
      </c>
      <c r="H2844" s="14">
        <f t="shared" si="225"/>
        <v>0</v>
      </c>
      <c r="I2844" s="14">
        <f t="shared" si="226"/>
        <v>-17568</v>
      </c>
      <c r="J2844" s="16">
        <v>1</v>
      </c>
      <c r="K2844" s="16">
        <f t="shared" si="224"/>
        <v>1</v>
      </c>
      <c r="L2844" s="14">
        <v>0</v>
      </c>
      <c r="M2844" s="14">
        <v>0</v>
      </c>
      <c r="S2844" s="6"/>
      <c r="T2844" s="6"/>
    </row>
    <row r="2845" spans="1:20" x14ac:dyDescent="0.3">
      <c r="A2845" s="2">
        <v>51049</v>
      </c>
      <c r="B2845" t="s">
        <v>1773</v>
      </c>
      <c r="C2845" t="s">
        <v>530</v>
      </c>
      <c r="D2845" s="14">
        <v>0</v>
      </c>
      <c r="E2845" s="11">
        <f t="shared" si="222"/>
        <v>0</v>
      </c>
      <c r="F2845">
        <v>0</v>
      </c>
      <c r="G2845" s="10">
        <f t="shared" si="223"/>
        <v>0</v>
      </c>
      <c r="H2845" s="14">
        <f t="shared" si="225"/>
        <v>0</v>
      </c>
      <c r="I2845" s="14">
        <f t="shared" si="226"/>
        <v>0</v>
      </c>
      <c r="J2845" s="16">
        <v>1</v>
      </c>
      <c r="K2845" s="16">
        <f t="shared" si="224"/>
        <v>1</v>
      </c>
      <c r="L2845" s="14">
        <v>0</v>
      </c>
      <c r="M2845" s="14">
        <v>0</v>
      </c>
      <c r="S2845" s="6"/>
      <c r="T2845" s="6"/>
    </row>
    <row r="2846" spans="1:20" x14ac:dyDescent="0.3">
      <c r="A2846" s="2">
        <v>51051</v>
      </c>
      <c r="B2846" t="s">
        <v>1773</v>
      </c>
      <c r="C2846" t="s">
        <v>1786</v>
      </c>
      <c r="D2846" s="14">
        <v>0</v>
      </c>
      <c r="E2846" s="11">
        <f t="shared" si="222"/>
        <v>0</v>
      </c>
      <c r="F2846">
        <v>0</v>
      </c>
      <c r="G2846" s="10">
        <f t="shared" si="223"/>
        <v>0</v>
      </c>
      <c r="H2846" s="14">
        <f t="shared" si="225"/>
        <v>0</v>
      </c>
      <c r="I2846" s="14">
        <f t="shared" si="226"/>
        <v>0</v>
      </c>
      <c r="J2846" s="16">
        <v>1</v>
      </c>
      <c r="K2846" s="16">
        <f t="shared" si="224"/>
        <v>1</v>
      </c>
      <c r="L2846" s="14">
        <v>0</v>
      </c>
      <c r="M2846" s="14">
        <v>0</v>
      </c>
      <c r="S2846" s="6"/>
      <c r="T2846" s="6"/>
    </row>
    <row r="2847" spans="1:20" x14ac:dyDescent="0.3">
      <c r="A2847" s="2">
        <v>51053</v>
      </c>
      <c r="B2847" t="s">
        <v>1773</v>
      </c>
      <c r="C2847" t="s">
        <v>1787</v>
      </c>
      <c r="D2847" s="14">
        <v>797519.40475105168</v>
      </c>
      <c r="E2847" s="11">
        <f t="shared" si="222"/>
        <v>5.8318497480937053E-4</v>
      </c>
      <c r="F2847">
        <v>0</v>
      </c>
      <c r="G2847" s="10">
        <f t="shared" si="223"/>
        <v>9.0792281961640663E+51</v>
      </c>
      <c r="H2847" s="14">
        <f t="shared" si="225"/>
        <v>797519.40475105168</v>
      </c>
      <c r="I2847" s="14">
        <f t="shared" si="226"/>
        <v>797519.40475105168</v>
      </c>
      <c r="J2847" s="16">
        <v>0.19857359304906758</v>
      </c>
      <c r="K2847" s="16">
        <f t="shared" si="224"/>
        <v>0.13216982479931438</v>
      </c>
      <c r="L2847" s="14">
        <v>529375.524640813</v>
      </c>
      <c r="M2847" s="14">
        <v>105119.99997410001</v>
      </c>
      <c r="S2847" s="6"/>
      <c r="T2847" s="6"/>
    </row>
    <row r="2848" spans="1:20" x14ac:dyDescent="0.3">
      <c r="A2848" s="2">
        <v>51057</v>
      </c>
      <c r="B2848" t="s">
        <v>1773</v>
      </c>
      <c r="C2848" t="s">
        <v>886</v>
      </c>
      <c r="D2848" s="14">
        <v>0</v>
      </c>
      <c r="E2848" s="11">
        <f t="shared" si="222"/>
        <v>0</v>
      </c>
      <c r="F2848">
        <v>2</v>
      </c>
      <c r="G2848" s="10">
        <f t="shared" si="223"/>
        <v>0</v>
      </c>
      <c r="H2848" s="14">
        <f t="shared" si="225"/>
        <v>0</v>
      </c>
      <c r="I2848" s="14">
        <f t="shared" si="226"/>
        <v>-17568</v>
      </c>
      <c r="J2848" s="16">
        <v>1</v>
      </c>
      <c r="K2848" s="16">
        <f t="shared" si="224"/>
        <v>1</v>
      </c>
      <c r="L2848" s="14">
        <v>0</v>
      </c>
      <c r="M2848" s="14">
        <v>0</v>
      </c>
      <c r="S2848" s="6"/>
      <c r="T2848" s="6"/>
    </row>
    <row r="2849" spans="1:20" x14ac:dyDescent="0.3">
      <c r="A2849" s="2">
        <v>51059</v>
      </c>
      <c r="B2849" t="s">
        <v>1773</v>
      </c>
      <c r="C2849" t="s">
        <v>1788</v>
      </c>
      <c r="D2849" s="14">
        <v>1892648.4820958888</v>
      </c>
      <c r="E2849" s="11">
        <f t="shared" si="222"/>
        <v>1.3839966159803069E-3</v>
      </c>
      <c r="F2849">
        <v>2</v>
      </c>
      <c r="G2849" s="10">
        <f t="shared" si="223"/>
        <v>107.73272325227053</v>
      </c>
      <c r="H2849" s="14">
        <f t="shared" si="225"/>
        <v>1875080.4820958888</v>
      </c>
      <c r="I2849" s="14">
        <f t="shared" si="226"/>
        <v>1875080.4820958888</v>
      </c>
      <c r="J2849" s="16">
        <v>5.6664856253186791E-2</v>
      </c>
      <c r="K2849" s="16">
        <f t="shared" si="224"/>
        <v>5.5693384691949163E-2</v>
      </c>
      <c r="L2849" s="14">
        <v>3091863.4861736801</v>
      </c>
      <c r="M2849" s="14">
        <v>175199.999216</v>
      </c>
      <c r="S2849" s="6"/>
      <c r="T2849" s="6"/>
    </row>
    <row r="2850" spans="1:20" x14ac:dyDescent="0.3">
      <c r="A2850" s="2">
        <v>51061</v>
      </c>
      <c r="B2850" t="s">
        <v>1773</v>
      </c>
      <c r="C2850" t="s">
        <v>1789</v>
      </c>
      <c r="D2850" s="14">
        <v>1161561.3890936663</v>
      </c>
      <c r="E2850" s="11">
        <f t="shared" si="222"/>
        <v>8.4939017834880328E-4</v>
      </c>
      <c r="F2850">
        <v>0</v>
      </c>
      <c r="G2850" s="10">
        <f t="shared" si="223"/>
        <v>1.3223604156348658E+52</v>
      </c>
      <c r="H2850" s="14">
        <f t="shared" si="225"/>
        <v>1161561.3890936663</v>
      </c>
      <c r="I2850" s="14">
        <f t="shared" si="226"/>
        <v>1161561.3890936663</v>
      </c>
      <c r="J2850" s="16">
        <v>0.10253171051866741</v>
      </c>
      <c r="K2850" s="16">
        <f t="shared" si="224"/>
        <v>9.0746818024182857E-2</v>
      </c>
      <c r="L2850" s="14">
        <v>1025243.7949614699</v>
      </c>
      <c r="M2850" s="14">
        <v>105120.000489</v>
      </c>
      <c r="S2850" s="6"/>
      <c r="T2850" s="6"/>
    </row>
    <row r="2851" spans="1:20" x14ac:dyDescent="0.3">
      <c r="A2851" s="2">
        <v>51063</v>
      </c>
      <c r="B2851" t="s">
        <v>1773</v>
      </c>
      <c r="C2851" t="s">
        <v>76</v>
      </c>
      <c r="D2851" s="14">
        <v>0</v>
      </c>
      <c r="E2851" s="11">
        <f t="shared" si="222"/>
        <v>0</v>
      </c>
      <c r="F2851">
        <v>0</v>
      </c>
      <c r="G2851" s="10">
        <f t="shared" si="223"/>
        <v>0</v>
      </c>
      <c r="H2851" s="14">
        <f t="shared" si="225"/>
        <v>0</v>
      </c>
      <c r="I2851" s="14">
        <f t="shared" si="226"/>
        <v>0</v>
      </c>
      <c r="J2851" s="16">
        <v>1</v>
      </c>
      <c r="K2851" s="16">
        <f t="shared" si="224"/>
        <v>1</v>
      </c>
      <c r="L2851" s="14">
        <v>0</v>
      </c>
      <c r="M2851" s="14">
        <v>0</v>
      </c>
      <c r="S2851" s="6"/>
      <c r="T2851" s="6"/>
    </row>
    <row r="2852" spans="1:20" x14ac:dyDescent="0.3">
      <c r="A2852" s="2">
        <v>51065</v>
      </c>
      <c r="B2852" t="s">
        <v>1773</v>
      </c>
      <c r="C2852" t="s">
        <v>1790</v>
      </c>
      <c r="D2852" s="14">
        <v>66384.738161544243</v>
      </c>
      <c r="E2852" s="11">
        <f t="shared" si="222"/>
        <v>4.8543749057180268E-5</v>
      </c>
      <c r="F2852">
        <v>0</v>
      </c>
      <c r="G2852" s="10">
        <f t="shared" si="223"/>
        <v>7.557461083964508E+50</v>
      </c>
      <c r="H2852" s="14">
        <f t="shared" si="225"/>
        <v>66384.738161544243</v>
      </c>
      <c r="I2852" s="14">
        <f t="shared" si="226"/>
        <v>66384.738161544243</v>
      </c>
      <c r="J2852" s="16">
        <v>1</v>
      </c>
      <c r="K2852" s="16">
        <f t="shared" si="224"/>
        <v>1</v>
      </c>
      <c r="L2852" s="14">
        <v>60075.397276001</v>
      </c>
      <c r="M2852" s="14">
        <v>60075.397276199998</v>
      </c>
      <c r="S2852" s="6"/>
      <c r="T2852" s="6"/>
    </row>
    <row r="2853" spans="1:20" x14ac:dyDescent="0.3">
      <c r="A2853" s="2">
        <v>51067</v>
      </c>
      <c r="B2853" t="s">
        <v>1773</v>
      </c>
      <c r="C2853" t="s">
        <v>78</v>
      </c>
      <c r="D2853" s="14">
        <v>0</v>
      </c>
      <c r="E2853" s="11">
        <f t="shared" si="222"/>
        <v>0</v>
      </c>
      <c r="F2853">
        <v>2</v>
      </c>
      <c r="G2853" s="10">
        <f t="shared" si="223"/>
        <v>0</v>
      </c>
      <c r="H2853" s="14">
        <f t="shared" si="225"/>
        <v>0</v>
      </c>
      <c r="I2853" s="14">
        <f t="shared" si="226"/>
        <v>-17568</v>
      </c>
      <c r="J2853" s="16">
        <v>1</v>
      </c>
      <c r="K2853" s="16">
        <f t="shared" si="224"/>
        <v>1</v>
      </c>
      <c r="L2853" s="14">
        <v>0</v>
      </c>
      <c r="M2853" s="14">
        <v>0</v>
      </c>
      <c r="S2853" s="6"/>
      <c r="T2853" s="6"/>
    </row>
    <row r="2854" spans="1:20" x14ac:dyDescent="0.3">
      <c r="A2854" s="2">
        <v>51069</v>
      </c>
      <c r="B2854" t="s">
        <v>1773</v>
      </c>
      <c r="C2854" t="s">
        <v>872</v>
      </c>
      <c r="D2854" s="14">
        <v>1589688.3601948773</v>
      </c>
      <c r="E2854" s="11">
        <f t="shared" si="222"/>
        <v>1.1624574408749225E-3</v>
      </c>
      <c r="F2854">
        <v>2</v>
      </c>
      <c r="G2854" s="10">
        <f t="shared" si="223"/>
        <v>90.487725420928811</v>
      </c>
      <c r="H2854" s="14">
        <f t="shared" si="225"/>
        <v>1572120.3601948773</v>
      </c>
      <c r="I2854" s="14">
        <f t="shared" si="226"/>
        <v>1572120.3601948773</v>
      </c>
      <c r="J2854" s="16">
        <v>0.14526948210039484</v>
      </c>
      <c r="K2854" s="16">
        <f t="shared" si="224"/>
        <v>6.6307335852341651E-2</v>
      </c>
      <c r="L2854" s="14">
        <v>723620.67022291501</v>
      </c>
      <c r="M2854" s="14">
        <v>105119.99992810001</v>
      </c>
      <c r="S2854" s="6"/>
      <c r="T2854" s="6"/>
    </row>
    <row r="2855" spans="1:20" x14ac:dyDescent="0.3">
      <c r="A2855" s="2">
        <v>51071</v>
      </c>
      <c r="B2855" t="s">
        <v>1773</v>
      </c>
      <c r="C2855" t="s">
        <v>1568</v>
      </c>
      <c r="D2855" s="14">
        <v>0</v>
      </c>
      <c r="E2855" s="11">
        <f t="shared" si="222"/>
        <v>0</v>
      </c>
      <c r="F2855">
        <v>2</v>
      </c>
      <c r="G2855" s="10">
        <f t="shared" si="223"/>
        <v>0</v>
      </c>
      <c r="H2855" s="14">
        <f t="shared" si="225"/>
        <v>0</v>
      </c>
      <c r="I2855" s="14">
        <f t="shared" si="226"/>
        <v>-17568</v>
      </c>
      <c r="J2855" s="16">
        <v>1</v>
      </c>
      <c r="K2855" s="16">
        <f t="shared" si="224"/>
        <v>1</v>
      </c>
      <c r="L2855" s="14">
        <v>0</v>
      </c>
      <c r="M2855" s="14">
        <v>0</v>
      </c>
      <c r="S2855" s="6"/>
      <c r="T2855" s="6"/>
    </row>
    <row r="2856" spans="1:20" x14ac:dyDescent="0.3">
      <c r="A2856" s="2">
        <v>51073</v>
      </c>
      <c r="B2856" t="s">
        <v>1773</v>
      </c>
      <c r="C2856" t="s">
        <v>1199</v>
      </c>
      <c r="D2856" s="14">
        <v>0</v>
      </c>
      <c r="E2856" s="11">
        <f t="shared" si="222"/>
        <v>0</v>
      </c>
      <c r="F2856">
        <v>2</v>
      </c>
      <c r="G2856" s="10">
        <f t="shared" si="223"/>
        <v>0</v>
      </c>
      <c r="H2856" s="14">
        <f t="shared" si="225"/>
        <v>0</v>
      </c>
      <c r="I2856" s="14">
        <f t="shared" si="226"/>
        <v>-17568</v>
      </c>
      <c r="J2856" s="16">
        <v>1</v>
      </c>
      <c r="K2856" s="16">
        <f t="shared" si="224"/>
        <v>1</v>
      </c>
      <c r="L2856" s="14">
        <v>0</v>
      </c>
      <c r="M2856" s="14">
        <v>0</v>
      </c>
      <c r="S2856" s="6"/>
      <c r="T2856" s="6"/>
    </row>
    <row r="2857" spans="1:20" x14ac:dyDescent="0.3">
      <c r="A2857" s="2">
        <v>51075</v>
      </c>
      <c r="B2857" t="s">
        <v>1773</v>
      </c>
      <c r="C2857" t="s">
        <v>1791</v>
      </c>
      <c r="D2857" s="14">
        <v>798090.06257212651</v>
      </c>
      <c r="E2857" s="11">
        <f t="shared" si="222"/>
        <v>5.8360226756115272E-4</v>
      </c>
      <c r="F2857">
        <v>0</v>
      </c>
      <c r="G2857" s="10">
        <f t="shared" si="223"/>
        <v>9.0857247560579062E+51</v>
      </c>
      <c r="H2857" s="14">
        <f t="shared" si="225"/>
        <v>798090.06257212651</v>
      </c>
      <c r="I2857" s="14">
        <f t="shared" si="226"/>
        <v>798090.06257212651</v>
      </c>
      <c r="J2857" s="16">
        <v>9.6411571648766833E-2</v>
      </c>
      <c r="K2857" s="16">
        <f t="shared" si="224"/>
        <v>0.13207531949500231</v>
      </c>
      <c r="L2857" s="14">
        <v>1090325.5511700499</v>
      </c>
      <c r="M2857" s="14">
        <v>105120.0003805</v>
      </c>
      <c r="S2857" s="6"/>
      <c r="T2857" s="6"/>
    </row>
    <row r="2858" spans="1:20" x14ac:dyDescent="0.3">
      <c r="A2858" s="2">
        <v>51077</v>
      </c>
      <c r="B2858" t="s">
        <v>1773</v>
      </c>
      <c r="C2858" t="s">
        <v>754</v>
      </c>
      <c r="D2858" s="14">
        <v>0</v>
      </c>
      <c r="E2858" s="11">
        <f t="shared" si="222"/>
        <v>0</v>
      </c>
      <c r="F2858">
        <v>0</v>
      </c>
      <c r="G2858" s="10">
        <f t="shared" si="223"/>
        <v>0</v>
      </c>
      <c r="H2858" s="14">
        <f t="shared" si="225"/>
        <v>0</v>
      </c>
      <c r="I2858" s="14">
        <f t="shared" si="226"/>
        <v>0</v>
      </c>
      <c r="J2858" s="16">
        <v>1</v>
      </c>
      <c r="K2858" s="16">
        <f t="shared" si="224"/>
        <v>1</v>
      </c>
      <c r="L2858" s="14">
        <v>0</v>
      </c>
      <c r="M2858" s="14">
        <v>0</v>
      </c>
      <c r="S2858" s="6"/>
      <c r="T2858" s="6"/>
    </row>
    <row r="2859" spans="1:20" x14ac:dyDescent="0.3">
      <c r="A2859" s="2">
        <v>51079</v>
      </c>
      <c r="B2859" t="s">
        <v>1773</v>
      </c>
      <c r="C2859" t="s">
        <v>85</v>
      </c>
      <c r="D2859" s="14">
        <v>0</v>
      </c>
      <c r="E2859" s="11">
        <f t="shared" si="222"/>
        <v>0</v>
      </c>
      <c r="F2859">
        <v>0</v>
      </c>
      <c r="G2859" s="10">
        <f t="shared" si="223"/>
        <v>0</v>
      </c>
      <c r="H2859" s="14">
        <f t="shared" si="225"/>
        <v>0</v>
      </c>
      <c r="I2859" s="14">
        <f t="shared" si="226"/>
        <v>0</v>
      </c>
      <c r="J2859" s="16">
        <v>1</v>
      </c>
      <c r="K2859" s="16">
        <f t="shared" si="224"/>
        <v>1</v>
      </c>
      <c r="L2859" s="14">
        <v>0</v>
      </c>
      <c r="M2859" s="14">
        <v>0</v>
      </c>
      <c r="S2859" s="6"/>
      <c r="T2859" s="6"/>
    </row>
    <row r="2860" spans="1:20" x14ac:dyDescent="0.3">
      <c r="A2860" s="2">
        <v>51081</v>
      </c>
      <c r="B2860" t="s">
        <v>1773</v>
      </c>
      <c r="C2860" t="s">
        <v>1792</v>
      </c>
      <c r="D2860" s="14">
        <v>804163.58510366979</v>
      </c>
      <c r="E2860" s="11">
        <f t="shared" si="222"/>
        <v>5.8804352261207884E-4</v>
      </c>
      <c r="F2860">
        <v>70</v>
      </c>
      <c r="G2860" s="10">
        <f t="shared" si="223"/>
        <v>1.3078382531610553</v>
      </c>
      <c r="H2860" s="14">
        <f t="shared" si="225"/>
        <v>189283.58510366979</v>
      </c>
      <c r="I2860" s="14">
        <f t="shared" si="226"/>
        <v>189283.58510366979</v>
      </c>
      <c r="J2860" s="16">
        <v>1</v>
      </c>
      <c r="K2860" s="16">
        <f t="shared" si="224"/>
        <v>0.76462054660275613</v>
      </c>
      <c r="L2860" s="14">
        <v>487890.54257908399</v>
      </c>
      <c r="M2860" s="14">
        <v>487890.54258000001</v>
      </c>
      <c r="S2860" s="6"/>
      <c r="T2860" s="6"/>
    </row>
    <row r="2861" spans="1:20" x14ac:dyDescent="0.3">
      <c r="A2861" s="2">
        <v>51083</v>
      </c>
      <c r="B2861" t="s">
        <v>1773</v>
      </c>
      <c r="C2861" t="s">
        <v>1292</v>
      </c>
      <c r="D2861" s="14">
        <v>0</v>
      </c>
      <c r="E2861" s="11">
        <f t="shared" si="222"/>
        <v>0</v>
      </c>
      <c r="F2861">
        <v>2</v>
      </c>
      <c r="G2861" s="10">
        <f t="shared" si="223"/>
        <v>0</v>
      </c>
      <c r="H2861" s="14">
        <f t="shared" si="225"/>
        <v>0</v>
      </c>
      <c r="I2861" s="14">
        <f t="shared" si="226"/>
        <v>-17568</v>
      </c>
      <c r="J2861" s="16">
        <v>1</v>
      </c>
      <c r="K2861" s="16">
        <f t="shared" si="224"/>
        <v>1</v>
      </c>
      <c r="L2861" s="14">
        <v>0</v>
      </c>
      <c r="M2861" s="14">
        <v>0</v>
      </c>
      <c r="S2861" s="6"/>
      <c r="T2861" s="6"/>
    </row>
    <row r="2862" spans="1:20" x14ac:dyDescent="0.3">
      <c r="A2862" s="2">
        <v>51085</v>
      </c>
      <c r="B2862" t="s">
        <v>1773</v>
      </c>
      <c r="C2862" t="s">
        <v>1793</v>
      </c>
      <c r="D2862" s="14">
        <v>1357521.054320879</v>
      </c>
      <c r="E2862" s="11">
        <f t="shared" si="222"/>
        <v>9.9268541574162612E-4</v>
      </c>
      <c r="F2862">
        <v>0</v>
      </c>
      <c r="G2862" s="10">
        <f t="shared" si="223"/>
        <v>1.545447466212294E+52</v>
      </c>
      <c r="H2862" s="14">
        <f t="shared" si="225"/>
        <v>1357521.054320879</v>
      </c>
      <c r="I2862" s="14">
        <f t="shared" si="226"/>
        <v>1357521.054320879</v>
      </c>
      <c r="J2862" s="16">
        <v>7.4478197643765301E-2</v>
      </c>
      <c r="K2862" s="16">
        <f t="shared" si="224"/>
        <v>7.7647414501966591E-2</v>
      </c>
      <c r="L2862" s="14">
        <v>1411419.7621236001</v>
      </c>
      <c r="M2862" s="14">
        <v>105120.0005044</v>
      </c>
      <c r="S2862" s="6"/>
      <c r="T2862" s="6"/>
    </row>
    <row r="2863" spans="1:20" x14ac:dyDescent="0.3">
      <c r="A2863" s="2">
        <v>51087</v>
      </c>
      <c r="B2863" t="s">
        <v>1773</v>
      </c>
      <c r="C2863" t="s">
        <v>1794</v>
      </c>
      <c r="D2863" s="14">
        <v>143096.1559790785</v>
      </c>
      <c r="E2863" s="11">
        <f t="shared" si="222"/>
        <v>1.0463886850004147E-4</v>
      </c>
      <c r="F2863">
        <v>6</v>
      </c>
      <c r="G2863" s="10">
        <f t="shared" si="223"/>
        <v>2.7150909983887086</v>
      </c>
      <c r="H2863" s="14">
        <f t="shared" si="225"/>
        <v>90392.155979078496</v>
      </c>
      <c r="I2863" s="14">
        <f t="shared" si="226"/>
        <v>90392.155979078496</v>
      </c>
      <c r="J2863" s="16">
        <v>0.7073738250486532</v>
      </c>
      <c r="K2863" s="16">
        <f t="shared" si="224"/>
        <v>0.73662356112075622</v>
      </c>
      <c r="L2863" s="14">
        <v>148606.00756503199</v>
      </c>
      <c r="M2863" s="14">
        <v>105119.999989399</v>
      </c>
      <c r="S2863" s="6"/>
      <c r="T2863" s="6"/>
    </row>
    <row r="2864" spans="1:20" x14ac:dyDescent="0.3">
      <c r="A2864" s="2">
        <v>51089</v>
      </c>
      <c r="B2864" t="s">
        <v>1773</v>
      </c>
      <c r="C2864" t="s">
        <v>94</v>
      </c>
      <c r="D2864" s="14">
        <v>66837.161070300004</v>
      </c>
      <c r="E2864" s="11">
        <f t="shared" si="222"/>
        <v>4.8874582690912698E-5</v>
      </c>
      <c r="F2864">
        <v>2</v>
      </c>
      <c r="G2864" s="10">
        <f t="shared" si="223"/>
        <v>3.8044832121072405</v>
      </c>
      <c r="H2864" s="14">
        <f t="shared" si="225"/>
        <v>49269.161070300004</v>
      </c>
      <c r="I2864" s="14">
        <f t="shared" si="226"/>
        <v>49269.161070300004</v>
      </c>
      <c r="J2864" s="16">
        <v>1</v>
      </c>
      <c r="K2864" s="16">
        <f t="shared" si="224"/>
        <v>1</v>
      </c>
      <c r="L2864" s="14">
        <v>64084.915435538001</v>
      </c>
      <c r="M2864" s="14">
        <v>64084.915435399998</v>
      </c>
      <c r="S2864" s="6"/>
      <c r="T2864" s="6"/>
    </row>
    <row r="2865" spans="1:20" x14ac:dyDescent="0.3">
      <c r="A2865" s="2">
        <v>51091</v>
      </c>
      <c r="B2865" t="s">
        <v>1773</v>
      </c>
      <c r="C2865" t="s">
        <v>1375</v>
      </c>
      <c r="D2865" s="14">
        <v>0</v>
      </c>
      <c r="E2865" s="11">
        <f t="shared" si="222"/>
        <v>0</v>
      </c>
      <c r="F2865">
        <v>0</v>
      </c>
      <c r="G2865" s="10">
        <f t="shared" si="223"/>
        <v>0</v>
      </c>
      <c r="H2865" s="14">
        <f t="shared" si="225"/>
        <v>0</v>
      </c>
      <c r="I2865" s="14">
        <f t="shared" si="226"/>
        <v>0</v>
      </c>
      <c r="J2865" s="16">
        <v>1</v>
      </c>
      <c r="K2865" s="16">
        <f t="shared" si="224"/>
        <v>1</v>
      </c>
      <c r="L2865" s="14">
        <v>0</v>
      </c>
      <c r="M2865" s="14">
        <v>0</v>
      </c>
      <c r="S2865" s="6"/>
      <c r="T2865" s="6"/>
    </row>
    <row r="2866" spans="1:20" x14ac:dyDescent="0.3">
      <c r="A2866" s="2">
        <v>51093</v>
      </c>
      <c r="B2866" t="s">
        <v>1773</v>
      </c>
      <c r="C2866" t="s">
        <v>1795</v>
      </c>
      <c r="D2866" s="14">
        <v>0</v>
      </c>
      <c r="E2866" s="11">
        <f t="shared" si="222"/>
        <v>0</v>
      </c>
      <c r="F2866">
        <v>0</v>
      </c>
      <c r="G2866" s="10">
        <f t="shared" si="223"/>
        <v>0</v>
      </c>
      <c r="H2866" s="14">
        <f t="shared" si="225"/>
        <v>0</v>
      </c>
      <c r="I2866" s="14">
        <f t="shared" si="226"/>
        <v>0</v>
      </c>
      <c r="J2866" s="16">
        <v>1</v>
      </c>
      <c r="K2866" s="16">
        <f t="shared" si="224"/>
        <v>1</v>
      </c>
      <c r="L2866" s="14">
        <v>0</v>
      </c>
      <c r="M2866" s="14">
        <v>0</v>
      </c>
      <c r="S2866" s="6"/>
      <c r="T2866" s="6"/>
    </row>
    <row r="2867" spans="1:20" x14ac:dyDescent="0.3">
      <c r="A2867" s="2">
        <v>51095</v>
      </c>
      <c r="B2867" t="s">
        <v>1773</v>
      </c>
      <c r="C2867" t="s">
        <v>1796</v>
      </c>
      <c r="D2867" s="14">
        <v>310854.28590634197</v>
      </c>
      <c r="E2867" s="11">
        <f t="shared" si="222"/>
        <v>2.2731177174587218E-4</v>
      </c>
      <c r="F2867">
        <v>0</v>
      </c>
      <c r="G2867" s="10">
        <f t="shared" si="223"/>
        <v>3.5388693750721989E+51</v>
      </c>
      <c r="H2867" s="14">
        <f t="shared" si="225"/>
        <v>310854.28590634197</v>
      </c>
      <c r="I2867" s="14">
        <f t="shared" si="226"/>
        <v>310854.28590634197</v>
      </c>
      <c r="J2867" s="16">
        <v>0.17138031135335144</v>
      </c>
      <c r="K2867" s="16">
        <f t="shared" si="224"/>
        <v>0.33909135173307092</v>
      </c>
      <c r="L2867" s="14">
        <v>613372.67489948205</v>
      </c>
      <c r="M2867" s="14">
        <v>105119.9997835</v>
      </c>
      <c r="S2867" s="6"/>
      <c r="T2867" s="6"/>
    </row>
    <row r="2868" spans="1:20" x14ac:dyDescent="0.3">
      <c r="A2868" s="2">
        <v>51097</v>
      </c>
      <c r="B2868" t="s">
        <v>1773</v>
      </c>
      <c r="C2868" t="s">
        <v>1797</v>
      </c>
      <c r="D2868" s="14">
        <v>0</v>
      </c>
      <c r="E2868" s="11">
        <f t="shared" si="222"/>
        <v>0</v>
      </c>
      <c r="F2868">
        <v>0</v>
      </c>
      <c r="G2868" s="10">
        <f t="shared" si="223"/>
        <v>0</v>
      </c>
      <c r="H2868" s="14">
        <f t="shared" si="225"/>
        <v>0</v>
      </c>
      <c r="I2868" s="14">
        <f t="shared" si="226"/>
        <v>0</v>
      </c>
      <c r="J2868" s="16">
        <v>1</v>
      </c>
      <c r="K2868" s="16">
        <f t="shared" si="224"/>
        <v>1</v>
      </c>
      <c r="L2868" s="14">
        <v>0</v>
      </c>
      <c r="M2868" s="14">
        <v>0</v>
      </c>
      <c r="S2868" s="6"/>
      <c r="T2868" s="6"/>
    </row>
    <row r="2869" spans="1:20" x14ac:dyDescent="0.3">
      <c r="A2869" s="2">
        <v>51099</v>
      </c>
      <c r="B2869" t="s">
        <v>1773</v>
      </c>
      <c r="C2869" t="s">
        <v>1798</v>
      </c>
      <c r="D2869" s="14">
        <v>0</v>
      </c>
      <c r="E2869" s="11">
        <f t="shared" si="222"/>
        <v>0</v>
      </c>
      <c r="F2869">
        <v>0</v>
      </c>
      <c r="G2869" s="10">
        <f t="shared" si="223"/>
        <v>0</v>
      </c>
      <c r="H2869" s="14">
        <f t="shared" si="225"/>
        <v>0</v>
      </c>
      <c r="I2869" s="14">
        <f t="shared" si="226"/>
        <v>0</v>
      </c>
      <c r="J2869" s="16">
        <v>1</v>
      </c>
      <c r="K2869" s="16">
        <f t="shared" si="224"/>
        <v>1</v>
      </c>
      <c r="L2869" s="14">
        <v>0</v>
      </c>
      <c r="M2869" s="14">
        <v>0</v>
      </c>
      <c r="S2869" s="6"/>
      <c r="T2869" s="6"/>
    </row>
    <row r="2870" spans="1:20" x14ac:dyDescent="0.3">
      <c r="A2870" s="2">
        <v>51101</v>
      </c>
      <c r="B2870" t="s">
        <v>1773</v>
      </c>
      <c r="C2870" t="s">
        <v>1799</v>
      </c>
      <c r="D2870" s="14">
        <v>0</v>
      </c>
      <c r="E2870" s="11">
        <f t="shared" si="222"/>
        <v>0</v>
      </c>
      <c r="F2870">
        <v>0</v>
      </c>
      <c r="G2870" s="10">
        <f t="shared" si="223"/>
        <v>0</v>
      </c>
      <c r="H2870" s="14">
        <f t="shared" si="225"/>
        <v>0</v>
      </c>
      <c r="I2870" s="14">
        <f t="shared" si="226"/>
        <v>0</v>
      </c>
      <c r="J2870" s="16">
        <v>1</v>
      </c>
      <c r="K2870" s="16">
        <f t="shared" si="224"/>
        <v>1</v>
      </c>
      <c r="L2870" s="14">
        <v>0</v>
      </c>
      <c r="M2870" s="14">
        <v>0</v>
      </c>
      <c r="S2870" s="6"/>
      <c r="T2870" s="6"/>
    </row>
    <row r="2871" spans="1:20" x14ac:dyDescent="0.3">
      <c r="A2871" s="2">
        <v>51103</v>
      </c>
      <c r="B2871" t="s">
        <v>1773</v>
      </c>
      <c r="C2871" t="s">
        <v>1159</v>
      </c>
      <c r="D2871" s="14">
        <v>0</v>
      </c>
      <c r="E2871" s="11">
        <f t="shared" si="222"/>
        <v>0</v>
      </c>
      <c r="F2871">
        <v>2</v>
      </c>
      <c r="G2871" s="10">
        <f t="shared" si="223"/>
        <v>0</v>
      </c>
      <c r="H2871" s="14">
        <f t="shared" si="225"/>
        <v>0</v>
      </c>
      <c r="I2871" s="14">
        <f t="shared" si="226"/>
        <v>-17568</v>
      </c>
      <c r="J2871" s="16">
        <v>1</v>
      </c>
      <c r="K2871" s="16">
        <f t="shared" si="224"/>
        <v>1</v>
      </c>
      <c r="L2871" s="14">
        <v>0</v>
      </c>
      <c r="M2871" s="14">
        <v>0</v>
      </c>
      <c r="S2871" s="6"/>
      <c r="T2871" s="6"/>
    </row>
    <row r="2872" spans="1:20" x14ac:dyDescent="0.3">
      <c r="A2872" s="2">
        <v>51105</v>
      </c>
      <c r="B2872" t="s">
        <v>1773</v>
      </c>
      <c r="C2872" t="s">
        <v>107</v>
      </c>
      <c r="D2872" s="14">
        <v>14084.700033899901</v>
      </c>
      <c r="E2872" s="11">
        <f t="shared" si="222"/>
        <v>1.0299417651199943E-5</v>
      </c>
      <c r="F2872">
        <v>2</v>
      </c>
      <c r="G2872" s="10">
        <f t="shared" si="223"/>
        <v>0.80172472870559541</v>
      </c>
      <c r="H2872" s="14">
        <f t="shared" si="225"/>
        <v>0</v>
      </c>
      <c r="I2872" s="14">
        <f t="shared" si="226"/>
        <v>-3483.2999661000995</v>
      </c>
      <c r="J2872" s="16">
        <v>1</v>
      </c>
      <c r="K2872" s="16">
        <f t="shared" si="224"/>
        <v>1</v>
      </c>
      <c r="L2872" s="14">
        <v>13504.7149843194</v>
      </c>
      <c r="M2872" s="14">
        <v>13504.7149842</v>
      </c>
      <c r="S2872" s="6"/>
      <c r="T2872" s="6"/>
    </row>
    <row r="2873" spans="1:20" x14ac:dyDescent="0.3">
      <c r="A2873" s="2">
        <v>51107</v>
      </c>
      <c r="B2873" t="s">
        <v>1773</v>
      </c>
      <c r="C2873" t="s">
        <v>1800</v>
      </c>
      <c r="D2873" s="14">
        <v>43410.135594599997</v>
      </c>
      <c r="E2873" s="11">
        <f t="shared" si="222"/>
        <v>3.1743602327909091E-5</v>
      </c>
      <c r="F2873">
        <v>4</v>
      </c>
      <c r="G2873" s="10">
        <f t="shared" si="223"/>
        <v>1.2354888318135244</v>
      </c>
      <c r="H2873" s="14">
        <f t="shared" si="225"/>
        <v>8274.1355945999967</v>
      </c>
      <c r="I2873" s="14">
        <f t="shared" si="226"/>
        <v>8274.1355945999967</v>
      </c>
      <c r="J2873" s="16">
        <v>1</v>
      </c>
      <c r="K2873" s="16">
        <f t="shared" si="224"/>
        <v>1</v>
      </c>
      <c r="L2873" s="14">
        <v>41622.576782687502</v>
      </c>
      <c r="M2873" s="14">
        <v>41622.576782799901</v>
      </c>
      <c r="S2873" s="6"/>
      <c r="T2873" s="6"/>
    </row>
    <row r="2874" spans="1:20" x14ac:dyDescent="0.3">
      <c r="A2874" s="2">
        <v>51109</v>
      </c>
      <c r="B2874" t="s">
        <v>1773</v>
      </c>
      <c r="C2874" t="s">
        <v>640</v>
      </c>
      <c r="D2874" s="14">
        <v>561569.2478027991</v>
      </c>
      <c r="E2874" s="11">
        <f t="shared" si="222"/>
        <v>4.1064674499778766E-4</v>
      </c>
      <c r="F2874">
        <v>2</v>
      </c>
      <c r="G2874" s="10">
        <f t="shared" si="223"/>
        <v>31.965462648155686</v>
      </c>
      <c r="H2874" s="14">
        <f t="shared" si="225"/>
        <v>544001.2478027991</v>
      </c>
      <c r="I2874" s="14">
        <f t="shared" si="226"/>
        <v>544001.2478027991</v>
      </c>
      <c r="J2874" s="16">
        <v>0.14286762732448599</v>
      </c>
      <c r="K2874" s="16">
        <f t="shared" si="224"/>
        <v>0.18770258594540262</v>
      </c>
      <c r="L2874" s="14">
        <v>735785.99972763099</v>
      </c>
      <c r="M2874" s="14">
        <v>105119.9997605</v>
      </c>
      <c r="S2874" s="6"/>
      <c r="T2874" s="6"/>
    </row>
    <row r="2875" spans="1:20" x14ac:dyDescent="0.3">
      <c r="A2875" s="2">
        <v>51111</v>
      </c>
      <c r="B2875" t="s">
        <v>1773</v>
      </c>
      <c r="C2875" t="s">
        <v>1801</v>
      </c>
      <c r="D2875" s="14">
        <v>0</v>
      </c>
      <c r="E2875" s="11">
        <f t="shared" si="222"/>
        <v>0</v>
      </c>
      <c r="F2875">
        <v>0</v>
      </c>
      <c r="G2875" s="10">
        <f t="shared" si="223"/>
        <v>0</v>
      </c>
      <c r="H2875" s="14">
        <f t="shared" si="225"/>
        <v>0</v>
      </c>
      <c r="I2875" s="14">
        <f t="shared" si="226"/>
        <v>0</v>
      </c>
      <c r="J2875" s="16">
        <v>1</v>
      </c>
      <c r="K2875" s="16">
        <f t="shared" si="224"/>
        <v>1</v>
      </c>
      <c r="L2875" s="14">
        <v>0</v>
      </c>
      <c r="M2875" s="14">
        <v>0</v>
      </c>
      <c r="S2875" s="6"/>
      <c r="T2875" s="6"/>
    </row>
    <row r="2876" spans="1:20" x14ac:dyDescent="0.3">
      <c r="A2876" s="2">
        <v>51113</v>
      </c>
      <c r="B2876" t="s">
        <v>1773</v>
      </c>
      <c r="C2876" t="s">
        <v>116</v>
      </c>
      <c r="D2876" s="14">
        <v>0</v>
      </c>
      <c r="E2876" s="11">
        <f t="shared" si="222"/>
        <v>0</v>
      </c>
      <c r="F2876">
        <v>0</v>
      </c>
      <c r="G2876" s="10">
        <f t="shared" si="223"/>
        <v>0</v>
      </c>
      <c r="H2876" s="14">
        <f t="shared" si="225"/>
        <v>0</v>
      </c>
      <c r="I2876" s="14">
        <f t="shared" si="226"/>
        <v>0</v>
      </c>
      <c r="J2876" s="16">
        <v>1</v>
      </c>
      <c r="K2876" s="16">
        <f t="shared" si="224"/>
        <v>1</v>
      </c>
      <c r="L2876" s="14">
        <v>0</v>
      </c>
      <c r="M2876" s="14">
        <v>0</v>
      </c>
      <c r="S2876" s="6"/>
      <c r="T2876" s="6"/>
    </row>
    <row r="2877" spans="1:20" x14ac:dyDescent="0.3">
      <c r="A2877" s="2">
        <v>51115</v>
      </c>
      <c r="B2877" t="s">
        <v>1773</v>
      </c>
      <c r="C2877" t="s">
        <v>1802</v>
      </c>
      <c r="D2877" s="14">
        <v>0</v>
      </c>
      <c r="E2877" s="11">
        <f t="shared" si="222"/>
        <v>0</v>
      </c>
      <c r="F2877">
        <v>0</v>
      </c>
      <c r="G2877" s="10">
        <f t="shared" si="223"/>
        <v>0</v>
      </c>
      <c r="H2877" s="14">
        <f t="shared" si="225"/>
        <v>0</v>
      </c>
      <c r="I2877" s="14">
        <f t="shared" si="226"/>
        <v>0</v>
      </c>
      <c r="J2877" s="16">
        <v>1</v>
      </c>
      <c r="K2877" s="16">
        <f t="shared" si="224"/>
        <v>1</v>
      </c>
      <c r="L2877" s="14">
        <v>0</v>
      </c>
      <c r="M2877" s="14">
        <v>0</v>
      </c>
      <c r="S2877" s="6"/>
      <c r="T2877" s="6"/>
    </row>
    <row r="2878" spans="1:20" x14ac:dyDescent="0.3">
      <c r="A2878" s="2">
        <v>51117</v>
      </c>
      <c r="B2878" t="s">
        <v>1773</v>
      </c>
      <c r="C2878" t="s">
        <v>1302</v>
      </c>
      <c r="D2878" s="14">
        <v>949862.25641589111</v>
      </c>
      <c r="E2878" s="11">
        <f t="shared" si="222"/>
        <v>6.9458547689280265E-4</v>
      </c>
      <c r="F2878">
        <v>92</v>
      </c>
      <c r="G2878" s="10">
        <f t="shared" si="223"/>
        <v>1.1753858997781181</v>
      </c>
      <c r="H2878" s="14">
        <f t="shared" si="225"/>
        <v>141734.25641589111</v>
      </c>
      <c r="I2878" s="14">
        <f t="shared" si="226"/>
        <v>141734.25641589111</v>
      </c>
      <c r="J2878" s="16">
        <v>1</v>
      </c>
      <c r="K2878" s="16">
        <f t="shared" si="224"/>
        <v>0.85078441062528787</v>
      </c>
      <c r="L2878" s="14">
        <v>534449.96043341805</v>
      </c>
      <c r="M2878" s="14">
        <v>534449.96042999998</v>
      </c>
      <c r="S2878" s="6"/>
      <c r="T2878" s="6"/>
    </row>
    <row r="2879" spans="1:20" x14ac:dyDescent="0.3">
      <c r="A2879" s="2">
        <v>51119</v>
      </c>
      <c r="B2879" t="s">
        <v>1773</v>
      </c>
      <c r="C2879" t="s">
        <v>426</v>
      </c>
      <c r="D2879" s="14">
        <v>0</v>
      </c>
      <c r="E2879" s="11">
        <f t="shared" si="222"/>
        <v>0</v>
      </c>
      <c r="F2879">
        <v>0</v>
      </c>
      <c r="G2879" s="10">
        <f t="shared" si="223"/>
        <v>0</v>
      </c>
      <c r="H2879" s="14">
        <f t="shared" si="225"/>
        <v>0</v>
      </c>
      <c r="I2879" s="14">
        <f t="shared" si="226"/>
        <v>0</v>
      </c>
      <c r="J2879" s="16">
        <v>1</v>
      </c>
      <c r="K2879" s="16">
        <f t="shared" si="224"/>
        <v>1</v>
      </c>
      <c r="L2879" s="14">
        <v>0</v>
      </c>
      <c r="M2879" s="14">
        <v>0</v>
      </c>
      <c r="S2879" s="6"/>
      <c r="T2879" s="6"/>
    </row>
    <row r="2880" spans="1:20" x14ac:dyDescent="0.3">
      <c r="A2880" s="2">
        <v>51121</v>
      </c>
      <c r="B2880" t="s">
        <v>1773</v>
      </c>
      <c r="C2880" t="s">
        <v>122</v>
      </c>
      <c r="D2880" s="14">
        <v>2057028.2176207884</v>
      </c>
      <c r="E2880" s="11">
        <f t="shared" si="222"/>
        <v>1.5041990729364278E-3</v>
      </c>
      <c r="F2880">
        <v>2</v>
      </c>
      <c r="G2880" s="10">
        <f t="shared" si="223"/>
        <v>117.0894932616569</v>
      </c>
      <c r="H2880" s="14">
        <f t="shared" si="225"/>
        <v>2039460.2176207884</v>
      </c>
      <c r="I2880" s="14">
        <f t="shared" si="226"/>
        <v>2039460.2176207884</v>
      </c>
      <c r="J2880" s="16">
        <v>9.6269094467533387E-2</v>
      </c>
      <c r="K2880" s="16">
        <f t="shared" si="224"/>
        <v>5.1242855638566592E-2</v>
      </c>
      <c r="L2880" s="14">
        <v>1091939.2207685099</v>
      </c>
      <c r="M2880" s="14">
        <v>105119.99948660001</v>
      </c>
      <c r="S2880" s="6"/>
      <c r="T2880" s="6"/>
    </row>
    <row r="2881" spans="1:20" x14ac:dyDescent="0.3">
      <c r="A2881" s="2">
        <v>51125</v>
      </c>
      <c r="B2881" t="s">
        <v>1773</v>
      </c>
      <c r="C2881" t="s">
        <v>773</v>
      </c>
      <c r="D2881" s="14">
        <v>109250.75587215842</v>
      </c>
      <c r="E2881" s="11">
        <f t="shared" si="222"/>
        <v>7.9889465926033168E-5</v>
      </c>
      <c r="F2881">
        <v>0</v>
      </c>
      <c r="G2881" s="10">
        <f t="shared" si="223"/>
        <v>1.2437472207668308E+51</v>
      </c>
      <c r="H2881" s="14">
        <f t="shared" si="225"/>
        <v>109250.75587215842</v>
      </c>
      <c r="I2881" s="14">
        <f t="shared" si="226"/>
        <v>109250.75587215842</v>
      </c>
      <c r="J2881" s="16">
        <v>1</v>
      </c>
      <c r="K2881" s="16">
        <f t="shared" si="224"/>
        <v>0.96482627656457509</v>
      </c>
      <c r="L2881" s="14">
        <v>52638.569906199496</v>
      </c>
      <c r="M2881" s="14">
        <v>52638.569906600002</v>
      </c>
      <c r="S2881" s="6"/>
      <c r="T2881" s="6"/>
    </row>
    <row r="2882" spans="1:20" x14ac:dyDescent="0.3">
      <c r="A2882" s="2">
        <v>51127</v>
      </c>
      <c r="B2882" t="s">
        <v>1773</v>
      </c>
      <c r="C2882" t="s">
        <v>1803</v>
      </c>
      <c r="D2882" s="14">
        <v>693914.52564688807</v>
      </c>
      <c r="E2882" s="11">
        <f t="shared" ref="E2882:E2945" si="227">D2882/SUM(D$2:D$3500)</f>
        <v>5.0742404855410271E-4</v>
      </c>
      <c r="F2882">
        <v>0</v>
      </c>
      <c r="G2882" s="10">
        <f t="shared" si="223"/>
        <v>7.899755528766941E+51</v>
      </c>
      <c r="H2882" s="14">
        <f t="shared" si="225"/>
        <v>693914.52564688807</v>
      </c>
      <c r="I2882" s="14">
        <f t="shared" si="226"/>
        <v>693914.52564688807</v>
      </c>
      <c r="J2882" s="16">
        <v>7.3004506426228494E-2</v>
      </c>
      <c r="K2882" s="16">
        <f t="shared" si="224"/>
        <v>0.15190343493924627</v>
      </c>
      <c r="L2882" s="14">
        <v>1439911.1115572499</v>
      </c>
      <c r="M2882" s="14">
        <v>105119.99938360001</v>
      </c>
      <c r="S2882" s="6"/>
      <c r="T2882" s="6"/>
    </row>
    <row r="2883" spans="1:20" x14ac:dyDescent="0.3">
      <c r="A2883" s="2">
        <v>51131</v>
      </c>
      <c r="B2883" t="s">
        <v>1773</v>
      </c>
      <c r="C2883" t="s">
        <v>1306</v>
      </c>
      <c r="D2883" s="14">
        <v>0</v>
      </c>
      <c r="E2883" s="11">
        <f t="shared" si="227"/>
        <v>0</v>
      </c>
      <c r="F2883">
        <v>0</v>
      </c>
      <c r="G2883" s="10">
        <f t="shared" ref="G2883:G2946" si="228">D2883/8784/(F2883+1E-50)</f>
        <v>0</v>
      </c>
      <c r="H2883" s="14">
        <f t="shared" si="225"/>
        <v>0</v>
      </c>
      <c r="I2883" s="14">
        <f t="shared" si="226"/>
        <v>0</v>
      </c>
      <c r="J2883" s="16">
        <v>1</v>
      </c>
      <c r="K2883" s="16">
        <f t="shared" ref="K2883:K2946" si="229">IF(G2883&gt;1,MIN(1,IF(F2883&lt;12,105408/D2883,(D2883-I2883)/D2883)),1)</f>
        <v>1</v>
      </c>
      <c r="L2883" s="14">
        <v>0</v>
      </c>
      <c r="M2883" s="14">
        <v>0</v>
      </c>
      <c r="S2883" s="6"/>
      <c r="T2883" s="6"/>
    </row>
    <row r="2884" spans="1:20" x14ac:dyDescent="0.3">
      <c r="A2884" s="2">
        <v>51133</v>
      </c>
      <c r="B2884" t="s">
        <v>1773</v>
      </c>
      <c r="C2884" t="s">
        <v>1482</v>
      </c>
      <c r="D2884" s="14">
        <v>0</v>
      </c>
      <c r="E2884" s="11">
        <f t="shared" si="227"/>
        <v>0</v>
      </c>
      <c r="F2884">
        <v>0</v>
      </c>
      <c r="G2884" s="10">
        <f t="shared" si="228"/>
        <v>0</v>
      </c>
      <c r="H2884" s="14">
        <f t="shared" si="225"/>
        <v>0</v>
      </c>
      <c r="I2884" s="14">
        <f t="shared" si="226"/>
        <v>0</v>
      </c>
      <c r="J2884" s="16">
        <v>1</v>
      </c>
      <c r="K2884" s="16">
        <f t="shared" si="229"/>
        <v>1</v>
      </c>
      <c r="L2884" s="14">
        <v>0</v>
      </c>
      <c r="M2884" s="14">
        <v>0</v>
      </c>
      <c r="S2884" s="6"/>
      <c r="T2884" s="6"/>
    </row>
    <row r="2885" spans="1:20" x14ac:dyDescent="0.3">
      <c r="A2885" s="2">
        <v>51135</v>
      </c>
      <c r="B2885" t="s">
        <v>1773</v>
      </c>
      <c r="C2885" t="s">
        <v>1804</v>
      </c>
      <c r="D2885" s="14">
        <v>0</v>
      </c>
      <c r="E2885" s="11">
        <f t="shared" si="227"/>
        <v>0</v>
      </c>
      <c r="F2885">
        <v>2</v>
      </c>
      <c r="G2885" s="10">
        <f t="shared" si="228"/>
        <v>0</v>
      </c>
      <c r="H2885" s="14">
        <f t="shared" si="225"/>
        <v>0</v>
      </c>
      <c r="I2885" s="14">
        <f t="shared" si="226"/>
        <v>-17568</v>
      </c>
      <c r="J2885" s="16">
        <v>1</v>
      </c>
      <c r="K2885" s="16">
        <f t="shared" si="229"/>
        <v>1</v>
      </c>
      <c r="L2885" s="14">
        <v>0</v>
      </c>
      <c r="M2885" s="14">
        <v>0</v>
      </c>
      <c r="S2885" s="6"/>
      <c r="T2885" s="6"/>
    </row>
    <row r="2886" spans="1:20" x14ac:dyDescent="0.3">
      <c r="A2886" s="2">
        <v>51137</v>
      </c>
      <c r="B2886" t="s">
        <v>1773</v>
      </c>
      <c r="C2886" t="s">
        <v>340</v>
      </c>
      <c r="D2886" s="14">
        <v>0</v>
      </c>
      <c r="E2886" s="11">
        <f t="shared" si="227"/>
        <v>0</v>
      </c>
      <c r="F2886">
        <v>0</v>
      </c>
      <c r="G2886" s="10">
        <f t="shared" si="228"/>
        <v>0</v>
      </c>
      <c r="H2886" s="14">
        <f t="shared" si="225"/>
        <v>0</v>
      </c>
      <c r="I2886" s="14">
        <f t="shared" si="226"/>
        <v>0</v>
      </c>
      <c r="J2886" s="16">
        <v>1</v>
      </c>
      <c r="K2886" s="16">
        <f t="shared" si="229"/>
        <v>1</v>
      </c>
      <c r="L2886" s="14">
        <v>0</v>
      </c>
      <c r="M2886" s="14">
        <v>0</v>
      </c>
      <c r="S2886" s="6"/>
      <c r="T2886" s="6"/>
    </row>
    <row r="2887" spans="1:20" x14ac:dyDescent="0.3">
      <c r="A2887" s="2">
        <v>51139</v>
      </c>
      <c r="B2887" t="s">
        <v>1773</v>
      </c>
      <c r="C2887" t="s">
        <v>648</v>
      </c>
      <c r="D2887" s="14">
        <v>0</v>
      </c>
      <c r="E2887" s="11">
        <f t="shared" si="227"/>
        <v>0</v>
      </c>
      <c r="F2887">
        <v>2</v>
      </c>
      <c r="G2887" s="10">
        <f t="shared" si="228"/>
        <v>0</v>
      </c>
      <c r="H2887" s="14">
        <f t="shared" si="225"/>
        <v>0</v>
      </c>
      <c r="I2887" s="14">
        <f t="shared" si="226"/>
        <v>-17568</v>
      </c>
      <c r="J2887" s="16">
        <v>1</v>
      </c>
      <c r="K2887" s="16">
        <f t="shared" si="229"/>
        <v>1</v>
      </c>
      <c r="L2887" s="14">
        <v>0</v>
      </c>
      <c r="M2887" s="14">
        <v>0</v>
      </c>
      <c r="S2887" s="6"/>
      <c r="T2887" s="6"/>
    </row>
    <row r="2888" spans="1:20" x14ac:dyDescent="0.3">
      <c r="A2888" s="2">
        <v>51141</v>
      </c>
      <c r="B2888" t="s">
        <v>1773</v>
      </c>
      <c r="C2888" t="s">
        <v>1805</v>
      </c>
      <c r="D2888" s="14">
        <v>0</v>
      </c>
      <c r="E2888" s="11">
        <f t="shared" si="227"/>
        <v>0</v>
      </c>
      <c r="F2888">
        <v>2</v>
      </c>
      <c r="G2888" s="10">
        <f t="shared" si="228"/>
        <v>0</v>
      </c>
      <c r="H2888" s="14">
        <f t="shared" ref="H2888:H2951" si="230">MAX(0,D2888-8784*F2888)</f>
        <v>0</v>
      </c>
      <c r="I2888" s="14">
        <f t="shared" ref="I2888:I2951" si="231">D2888-8784*F2888</f>
        <v>-17568</v>
      </c>
      <c r="J2888" s="16">
        <v>1</v>
      </c>
      <c r="K2888" s="16">
        <f t="shared" si="229"/>
        <v>1</v>
      </c>
      <c r="L2888" s="14">
        <v>0</v>
      </c>
      <c r="M2888" s="14">
        <v>0</v>
      </c>
      <c r="S2888" s="6"/>
      <c r="T2888" s="6"/>
    </row>
    <row r="2889" spans="1:20" x14ac:dyDescent="0.3">
      <c r="A2889" s="2">
        <v>51143</v>
      </c>
      <c r="B2889" t="s">
        <v>1773</v>
      </c>
      <c r="C2889" t="s">
        <v>1806</v>
      </c>
      <c r="D2889" s="14">
        <v>825.01285771100004</v>
      </c>
      <c r="E2889" s="11">
        <f t="shared" si="227"/>
        <v>6.0328952471292436E-7</v>
      </c>
      <c r="F2889">
        <v>0</v>
      </c>
      <c r="G2889" s="10">
        <f t="shared" si="228"/>
        <v>9.3922228792235885E+48</v>
      </c>
      <c r="H2889" s="14">
        <f t="shared" si="230"/>
        <v>825.01285771100004</v>
      </c>
      <c r="I2889" s="14">
        <f t="shared" si="231"/>
        <v>825.01285771100004</v>
      </c>
      <c r="J2889" s="16">
        <v>1</v>
      </c>
      <c r="K2889" s="16">
        <f t="shared" si="229"/>
        <v>1</v>
      </c>
      <c r="L2889" s="14">
        <v>791.04016945984097</v>
      </c>
      <c r="M2889" s="14">
        <v>791.04016945700005</v>
      </c>
      <c r="S2889" s="6"/>
      <c r="T2889" s="6"/>
    </row>
    <row r="2890" spans="1:20" x14ac:dyDescent="0.3">
      <c r="A2890" s="2">
        <v>51145</v>
      </c>
      <c r="B2890" t="s">
        <v>1773</v>
      </c>
      <c r="C2890" t="s">
        <v>1807</v>
      </c>
      <c r="D2890" s="14">
        <v>60553.462010499999</v>
      </c>
      <c r="E2890" s="11">
        <f t="shared" si="227"/>
        <v>4.4279636340932618E-5</v>
      </c>
      <c r="F2890">
        <v>0</v>
      </c>
      <c r="G2890" s="10">
        <f t="shared" si="228"/>
        <v>6.8936090631261384E+50</v>
      </c>
      <c r="H2890" s="14">
        <f t="shared" si="230"/>
        <v>60553.462010499999</v>
      </c>
      <c r="I2890" s="14">
        <f t="shared" si="231"/>
        <v>60553.462010499999</v>
      </c>
      <c r="J2890" s="16">
        <v>1</v>
      </c>
      <c r="K2890" s="16">
        <f t="shared" si="229"/>
        <v>1</v>
      </c>
      <c r="L2890" s="14">
        <v>58059.968887232098</v>
      </c>
      <c r="M2890" s="14">
        <v>58059.968887099902</v>
      </c>
      <c r="S2890" s="6"/>
      <c r="T2890" s="6"/>
    </row>
    <row r="2891" spans="1:20" x14ac:dyDescent="0.3">
      <c r="A2891" s="2">
        <v>51147</v>
      </c>
      <c r="B2891" t="s">
        <v>1773</v>
      </c>
      <c r="C2891" t="s">
        <v>1808</v>
      </c>
      <c r="D2891" s="14">
        <v>0</v>
      </c>
      <c r="E2891" s="11">
        <f t="shared" si="227"/>
        <v>0</v>
      </c>
      <c r="F2891">
        <v>2</v>
      </c>
      <c r="G2891" s="10">
        <f t="shared" si="228"/>
        <v>0</v>
      </c>
      <c r="H2891" s="14">
        <f t="shared" si="230"/>
        <v>0</v>
      </c>
      <c r="I2891" s="14">
        <f t="shared" si="231"/>
        <v>-17568</v>
      </c>
      <c r="J2891" s="16">
        <v>1</v>
      </c>
      <c r="K2891" s="16">
        <f t="shared" si="229"/>
        <v>1</v>
      </c>
      <c r="L2891" s="14">
        <v>0</v>
      </c>
      <c r="M2891" s="14">
        <v>0</v>
      </c>
      <c r="S2891" s="6"/>
      <c r="T2891" s="6"/>
    </row>
    <row r="2892" spans="1:20" x14ac:dyDescent="0.3">
      <c r="A2892" s="2">
        <v>51149</v>
      </c>
      <c r="B2892" t="s">
        <v>1773</v>
      </c>
      <c r="C2892" t="s">
        <v>1809</v>
      </c>
      <c r="D2892" s="14">
        <v>896532.70752978988</v>
      </c>
      <c r="E2892" s="11">
        <f t="shared" si="227"/>
        <v>6.5558831715166216E-4</v>
      </c>
      <c r="F2892">
        <v>0</v>
      </c>
      <c r="G2892" s="10">
        <f t="shared" si="228"/>
        <v>1.0206428819783582E+52</v>
      </c>
      <c r="H2892" s="14">
        <f t="shared" si="230"/>
        <v>896532.70752978988</v>
      </c>
      <c r="I2892" s="14">
        <f t="shared" si="231"/>
        <v>896532.70752978988</v>
      </c>
      <c r="J2892" s="16">
        <v>0.1992147951804347</v>
      </c>
      <c r="K2892" s="16">
        <f t="shared" si="229"/>
        <v>0.11757295535868391</v>
      </c>
      <c r="L2892" s="14">
        <v>527671.65161667496</v>
      </c>
      <c r="M2892" s="14">
        <v>105119.999904</v>
      </c>
      <c r="S2892" s="6"/>
      <c r="T2892" s="6"/>
    </row>
    <row r="2893" spans="1:20" x14ac:dyDescent="0.3">
      <c r="A2893" s="2">
        <v>51153</v>
      </c>
      <c r="B2893" t="s">
        <v>1773</v>
      </c>
      <c r="C2893" t="s">
        <v>1810</v>
      </c>
      <c r="D2893" s="14">
        <v>561429.15046629764</v>
      </c>
      <c r="E2893" s="11">
        <f t="shared" si="227"/>
        <v>4.1054429901193234E-4</v>
      </c>
      <c r="F2893">
        <v>2</v>
      </c>
      <c r="G2893" s="10">
        <f t="shared" si="228"/>
        <v>31.957488072990529</v>
      </c>
      <c r="H2893" s="14">
        <f t="shared" si="230"/>
        <v>543861.15046629764</v>
      </c>
      <c r="I2893" s="14">
        <f t="shared" si="231"/>
        <v>543861.15046629764</v>
      </c>
      <c r="J2893" s="16">
        <v>0.21011147924989951</v>
      </c>
      <c r="K2893" s="16">
        <f t="shared" si="229"/>
        <v>0.18774942468244282</v>
      </c>
      <c r="L2893" s="14">
        <v>500305.839430055</v>
      </c>
      <c r="M2893" s="14">
        <v>105119.9998755</v>
      </c>
      <c r="S2893" s="6"/>
      <c r="T2893" s="6"/>
    </row>
    <row r="2894" spans="1:20" x14ac:dyDescent="0.3">
      <c r="A2894" s="2">
        <v>51155</v>
      </c>
      <c r="B2894" t="s">
        <v>1773</v>
      </c>
      <c r="C2894" t="s">
        <v>135</v>
      </c>
      <c r="D2894" s="14">
        <v>1361348.9020293634</v>
      </c>
      <c r="E2894" s="11">
        <f t="shared" si="227"/>
        <v>9.9548452414719964E-4</v>
      </c>
      <c r="F2894">
        <v>4</v>
      </c>
      <c r="G2894" s="10">
        <f t="shared" si="228"/>
        <v>38.745130408394907</v>
      </c>
      <c r="H2894" s="14">
        <f t="shared" si="230"/>
        <v>1326212.9020293634</v>
      </c>
      <c r="I2894" s="14">
        <f t="shared" si="231"/>
        <v>1326212.9020293634</v>
      </c>
      <c r="J2894" s="16">
        <v>0.13102509449864763</v>
      </c>
      <c r="K2894" s="16">
        <f t="shared" si="229"/>
        <v>7.7429085110266915E-2</v>
      </c>
      <c r="L2894" s="14">
        <v>802289.06075311895</v>
      </c>
      <c r="M2894" s="14">
        <v>105119.9996005</v>
      </c>
      <c r="S2894" s="6"/>
      <c r="T2894" s="6"/>
    </row>
    <row r="2895" spans="1:20" x14ac:dyDescent="0.3">
      <c r="A2895" s="2">
        <v>51157</v>
      </c>
      <c r="B2895" t="s">
        <v>1773</v>
      </c>
      <c r="C2895" t="s">
        <v>1811</v>
      </c>
      <c r="D2895" s="14">
        <v>0</v>
      </c>
      <c r="E2895" s="11">
        <f t="shared" si="227"/>
        <v>0</v>
      </c>
      <c r="F2895">
        <v>0</v>
      </c>
      <c r="G2895" s="10">
        <f t="shared" si="228"/>
        <v>0</v>
      </c>
      <c r="H2895" s="14">
        <f t="shared" si="230"/>
        <v>0</v>
      </c>
      <c r="I2895" s="14">
        <f t="shared" si="231"/>
        <v>0</v>
      </c>
      <c r="J2895" s="16">
        <v>1</v>
      </c>
      <c r="K2895" s="16">
        <f t="shared" si="229"/>
        <v>1</v>
      </c>
      <c r="L2895" s="14">
        <v>0</v>
      </c>
      <c r="M2895" s="14">
        <v>0</v>
      </c>
      <c r="S2895" s="6"/>
      <c r="T2895" s="6"/>
    </row>
    <row r="2896" spans="1:20" x14ac:dyDescent="0.3">
      <c r="A2896" s="2">
        <v>51159</v>
      </c>
      <c r="B2896" t="s">
        <v>1773</v>
      </c>
      <c r="C2896" t="s">
        <v>140</v>
      </c>
      <c r="D2896" s="14">
        <v>0</v>
      </c>
      <c r="E2896" s="11">
        <f t="shared" si="227"/>
        <v>0</v>
      </c>
      <c r="F2896">
        <v>0</v>
      </c>
      <c r="G2896" s="10">
        <f t="shared" si="228"/>
        <v>0</v>
      </c>
      <c r="H2896" s="14">
        <f t="shared" si="230"/>
        <v>0</v>
      </c>
      <c r="I2896" s="14">
        <f t="shared" si="231"/>
        <v>0</v>
      </c>
      <c r="J2896" s="16">
        <v>1</v>
      </c>
      <c r="K2896" s="16">
        <f t="shared" si="229"/>
        <v>1</v>
      </c>
      <c r="L2896" s="14">
        <v>0</v>
      </c>
      <c r="M2896" s="14">
        <v>0</v>
      </c>
      <c r="S2896" s="6"/>
      <c r="T2896" s="6"/>
    </row>
    <row r="2897" spans="1:20" x14ac:dyDescent="0.3">
      <c r="A2897" s="2">
        <v>51161</v>
      </c>
      <c r="B2897" t="s">
        <v>1773</v>
      </c>
      <c r="C2897" t="s">
        <v>1812</v>
      </c>
      <c r="D2897" s="14">
        <v>239793.11903509221</v>
      </c>
      <c r="E2897" s="11">
        <f t="shared" si="227"/>
        <v>1.7534839058567275E-4</v>
      </c>
      <c r="F2897">
        <v>4</v>
      </c>
      <c r="G2897" s="10">
        <f t="shared" si="228"/>
        <v>6.8247130872920145</v>
      </c>
      <c r="H2897" s="14">
        <f t="shared" si="230"/>
        <v>204657.11903509221</v>
      </c>
      <c r="I2897" s="14">
        <f t="shared" si="231"/>
        <v>204657.11903509221</v>
      </c>
      <c r="J2897" s="16">
        <v>1</v>
      </c>
      <c r="K2897" s="16">
        <f t="shared" si="229"/>
        <v>0.43957891879530625</v>
      </c>
      <c r="L2897" s="14">
        <v>91845.470394610893</v>
      </c>
      <c r="M2897" s="14">
        <v>91845.470394899996</v>
      </c>
      <c r="S2897" s="6"/>
      <c r="T2897" s="6"/>
    </row>
    <row r="2898" spans="1:20" x14ac:dyDescent="0.3">
      <c r="A2898" s="2">
        <v>51163</v>
      </c>
      <c r="B2898" t="s">
        <v>1773</v>
      </c>
      <c r="C2898" t="s">
        <v>1813</v>
      </c>
      <c r="D2898" s="14">
        <v>3636276.267927065</v>
      </c>
      <c r="E2898" s="11">
        <f t="shared" si="227"/>
        <v>2.6590220514733638E-3</v>
      </c>
      <c r="F2898">
        <v>2</v>
      </c>
      <c r="G2898" s="10">
        <f t="shared" si="228"/>
        <v>206.98293874812529</v>
      </c>
      <c r="H2898" s="14">
        <f t="shared" si="230"/>
        <v>3618708.267927065</v>
      </c>
      <c r="I2898" s="14">
        <f t="shared" si="231"/>
        <v>3618708.267927065</v>
      </c>
      <c r="J2898" s="16">
        <v>6.6146329772664131E-2</v>
      </c>
      <c r="K2898" s="16">
        <f t="shared" si="229"/>
        <v>2.898789647247843E-2</v>
      </c>
      <c r="L2898" s="14">
        <v>1589203.8207449899</v>
      </c>
      <c r="M2898" s="14">
        <v>105120.00036409999</v>
      </c>
      <c r="S2898" s="6"/>
      <c r="T2898" s="6"/>
    </row>
    <row r="2899" spans="1:20" x14ac:dyDescent="0.3">
      <c r="A2899" s="2">
        <v>51165</v>
      </c>
      <c r="B2899" t="s">
        <v>1773</v>
      </c>
      <c r="C2899" t="s">
        <v>1192</v>
      </c>
      <c r="D2899" s="14">
        <v>1620294.7628848974</v>
      </c>
      <c r="E2899" s="11">
        <f t="shared" si="227"/>
        <v>1.1848383310143374E-3</v>
      </c>
      <c r="F2899">
        <v>2</v>
      </c>
      <c r="G2899" s="10">
        <f t="shared" si="228"/>
        <v>92.229893151462733</v>
      </c>
      <c r="H2899" s="14">
        <f t="shared" si="230"/>
        <v>1602726.7628848974</v>
      </c>
      <c r="I2899" s="14">
        <f t="shared" si="231"/>
        <v>1602726.7628848974</v>
      </c>
      <c r="J2899" s="16">
        <v>0.11014498042734952</v>
      </c>
      <c r="K2899" s="16">
        <f t="shared" si="229"/>
        <v>6.5054829784380402E-2</v>
      </c>
      <c r="L2899" s="14">
        <v>954378.48908300197</v>
      </c>
      <c r="M2899" s="14">
        <v>105119.9995929</v>
      </c>
      <c r="S2899" s="6"/>
      <c r="T2899" s="6"/>
    </row>
    <row r="2900" spans="1:20" x14ac:dyDescent="0.3">
      <c r="A2900" s="2">
        <v>51167</v>
      </c>
      <c r="B2900" t="s">
        <v>1773</v>
      </c>
      <c r="C2900" t="s">
        <v>212</v>
      </c>
      <c r="D2900" s="14">
        <v>0</v>
      </c>
      <c r="E2900" s="11">
        <f t="shared" si="227"/>
        <v>0</v>
      </c>
      <c r="F2900">
        <v>2</v>
      </c>
      <c r="G2900" s="10">
        <f t="shared" si="228"/>
        <v>0</v>
      </c>
      <c r="H2900" s="14">
        <f t="shared" si="230"/>
        <v>0</v>
      </c>
      <c r="I2900" s="14">
        <f t="shared" si="231"/>
        <v>-17568</v>
      </c>
      <c r="J2900" s="16">
        <v>1</v>
      </c>
      <c r="K2900" s="16">
        <f t="shared" si="229"/>
        <v>1</v>
      </c>
      <c r="L2900" s="14">
        <v>0</v>
      </c>
      <c r="M2900" s="14">
        <v>0</v>
      </c>
      <c r="S2900" s="6"/>
      <c r="T2900" s="6"/>
    </row>
    <row r="2901" spans="1:20" x14ac:dyDescent="0.3">
      <c r="A2901" s="2">
        <v>51169</v>
      </c>
      <c r="B2901" t="s">
        <v>1773</v>
      </c>
      <c r="C2901" t="s">
        <v>302</v>
      </c>
      <c r="D2901" s="14">
        <v>83858.126433700003</v>
      </c>
      <c r="E2901" s="11">
        <f t="shared" si="227"/>
        <v>6.132114035151801E-5</v>
      </c>
      <c r="F2901">
        <v>0</v>
      </c>
      <c r="G2901" s="10">
        <f t="shared" si="228"/>
        <v>9.5466901677709465E+50</v>
      </c>
      <c r="H2901" s="14">
        <f t="shared" si="230"/>
        <v>83858.126433700003</v>
      </c>
      <c r="I2901" s="14">
        <f t="shared" si="231"/>
        <v>83858.126433700003</v>
      </c>
      <c r="J2901" s="16">
        <v>1</v>
      </c>
      <c r="K2901" s="16">
        <f t="shared" si="229"/>
        <v>1</v>
      </c>
      <c r="L2901" s="14">
        <v>80404.985116351396</v>
      </c>
      <c r="M2901" s="14">
        <v>80404.985116800002</v>
      </c>
      <c r="S2901" s="6"/>
      <c r="T2901" s="6"/>
    </row>
    <row r="2902" spans="1:20" x14ac:dyDescent="0.3">
      <c r="A2902" s="2">
        <v>51171</v>
      </c>
      <c r="B2902" t="s">
        <v>1773</v>
      </c>
      <c r="C2902" t="s">
        <v>1814</v>
      </c>
      <c r="D2902" s="14">
        <v>3101942.1447325461</v>
      </c>
      <c r="E2902" s="11">
        <f t="shared" si="227"/>
        <v>2.2682909541250121E-3</v>
      </c>
      <c r="F2902">
        <v>82</v>
      </c>
      <c r="G2902" s="10">
        <f t="shared" si="228"/>
        <v>4.3065303666485439</v>
      </c>
      <c r="H2902" s="14">
        <f t="shared" si="230"/>
        <v>2381654.1447325461</v>
      </c>
      <c r="I2902" s="14">
        <f t="shared" si="231"/>
        <v>2381654.1447325461</v>
      </c>
      <c r="J2902" s="16">
        <v>0.40333015858842453</v>
      </c>
      <c r="K2902" s="16">
        <f t="shared" si="229"/>
        <v>0.23220549139613442</v>
      </c>
      <c r="L2902" s="14">
        <v>1780972.6962051401</v>
      </c>
      <c r="M2902" s="14">
        <v>718320.00073600002</v>
      </c>
      <c r="S2902" s="6"/>
      <c r="T2902" s="6"/>
    </row>
    <row r="2903" spans="1:20" x14ac:dyDescent="0.3">
      <c r="A2903" s="2">
        <v>51173</v>
      </c>
      <c r="B2903" t="s">
        <v>1773</v>
      </c>
      <c r="C2903" t="s">
        <v>1815</v>
      </c>
      <c r="D2903" s="14">
        <v>1051586.2067721074</v>
      </c>
      <c r="E2903" s="11">
        <f t="shared" si="227"/>
        <v>7.6897097657166967E-4</v>
      </c>
      <c r="F2903">
        <v>0</v>
      </c>
      <c r="G2903" s="10">
        <f t="shared" si="228"/>
        <v>1.1971609822086833E+52</v>
      </c>
      <c r="H2903" s="14">
        <f t="shared" si="230"/>
        <v>1051586.2067721074</v>
      </c>
      <c r="I2903" s="14">
        <f t="shared" si="231"/>
        <v>1051586.2067721074</v>
      </c>
      <c r="J2903" s="16">
        <v>0.14519754930217568</v>
      </c>
      <c r="K2903" s="16">
        <f t="shared" si="229"/>
        <v>0.10023714586705615</v>
      </c>
      <c r="L2903" s="14">
        <v>723979.16153098096</v>
      </c>
      <c r="M2903" s="14">
        <v>105119.99978129999</v>
      </c>
      <c r="S2903" s="6"/>
      <c r="T2903" s="6"/>
    </row>
    <row r="2904" spans="1:20" x14ac:dyDescent="0.3">
      <c r="A2904" s="2">
        <v>51175</v>
      </c>
      <c r="B2904" t="s">
        <v>1773</v>
      </c>
      <c r="C2904" t="s">
        <v>1816</v>
      </c>
      <c r="D2904" s="14">
        <v>0</v>
      </c>
      <c r="E2904" s="11">
        <f t="shared" si="227"/>
        <v>0</v>
      </c>
      <c r="F2904">
        <v>0</v>
      </c>
      <c r="G2904" s="10">
        <f t="shared" si="228"/>
        <v>0</v>
      </c>
      <c r="H2904" s="14">
        <f t="shared" si="230"/>
        <v>0</v>
      </c>
      <c r="I2904" s="14">
        <f t="shared" si="231"/>
        <v>0</v>
      </c>
      <c r="J2904" s="16">
        <v>1</v>
      </c>
      <c r="K2904" s="16">
        <f t="shared" si="229"/>
        <v>1</v>
      </c>
      <c r="L2904" s="14">
        <v>0</v>
      </c>
      <c r="M2904" s="14">
        <v>0</v>
      </c>
      <c r="S2904" s="6"/>
      <c r="T2904" s="6"/>
    </row>
    <row r="2905" spans="1:20" x14ac:dyDescent="0.3">
      <c r="A2905" s="2">
        <v>51177</v>
      </c>
      <c r="B2905" t="s">
        <v>1773</v>
      </c>
      <c r="C2905" t="s">
        <v>1817</v>
      </c>
      <c r="D2905" s="14">
        <v>896396.25798438455</v>
      </c>
      <c r="E2905" s="11">
        <f t="shared" si="227"/>
        <v>6.5548853860806068E-4</v>
      </c>
      <c r="F2905">
        <v>2</v>
      </c>
      <c r="G2905" s="10">
        <f t="shared" si="228"/>
        <v>51.024377162134819</v>
      </c>
      <c r="H2905" s="14">
        <f t="shared" si="230"/>
        <v>878828.25798438455</v>
      </c>
      <c r="I2905" s="14">
        <f t="shared" si="231"/>
        <v>878828.25798438455</v>
      </c>
      <c r="J2905" s="16">
        <v>0.15164626509164053</v>
      </c>
      <c r="K2905" s="16">
        <f t="shared" si="229"/>
        <v>0.11759085232798488</v>
      </c>
      <c r="L2905" s="14">
        <v>693192.14645284298</v>
      </c>
      <c r="M2905" s="14">
        <v>105119.999936899</v>
      </c>
      <c r="S2905" s="6"/>
      <c r="T2905" s="6"/>
    </row>
    <row r="2906" spans="1:20" x14ac:dyDescent="0.3">
      <c r="A2906" s="2">
        <v>51179</v>
      </c>
      <c r="B2906" t="s">
        <v>1773</v>
      </c>
      <c r="C2906" t="s">
        <v>720</v>
      </c>
      <c r="D2906" s="14">
        <v>1008608.7806039018</v>
      </c>
      <c r="E2906" s="11">
        <f t="shared" si="227"/>
        <v>7.3754379242045739E-4</v>
      </c>
      <c r="F2906">
        <v>2</v>
      </c>
      <c r="G2906" s="10">
        <f t="shared" si="228"/>
        <v>57.411701992480751</v>
      </c>
      <c r="H2906" s="14">
        <f t="shared" si="230"/>
        <v>991040.78060390183</v>
      </c>
      <c r="I2906" s="14">
        <f t="shared" si="231"/>
        <v>991040.78060390183</v>
      </c>
      <c r="J2906" s="16">
        <v>0.13444836483401798</v>
      </c>
      <c r="K2906" s="16">
        <f t="shared" si="229"/>
        <v>0.10450831088034673</v>
      </c>
      <c r="L2906" s="14">
        <v>781861.498495679</v>
      </c>
      <c r="M2906" s="14">
        <v>105120.0001296</v>
      </c>
      <c r="S2906" s="6"/>
      <c r="T2906" s="6"/>
    </row>
    <row r="2907" spans="1:20" x14ac:dyDescent="0.3">
      <c r="A2907" s="2">
        <v>51181</v>
      </c>
      <c r="B2907" t="s">
        <v>1773</v>
      </c>
      <c r="C2907" t="s">
        <v>1319</v>
      </c>
      <c r="D2907" s="14">
        <v>0</v>
      </c>
      <c r="E2907" s="11">
        <f t="shared" si="227"/>
        <v>0</v>
      </c>
      <c r="F2907">
        <v>0</v>
      </c>
      <c r="G2907" s="10">
        <f t="shared" si="228"/>
        <v>0</v>
      </c>
      <c r="H2907" s="14">
        <f t="shared" si="230"/>
        <v>0</v>
      </c>
      <c r="I2907" s="14">
        <f t="shared" si="231"/>
        <v>0</v>
      </c>
      <c r="J2907" s="16">
        <v>1</v>
      </c>
      <c r="K2907" s="16">
        <f t="shared" si="229"/>
        <v>1</v>
      </c>
      <c r="L2907" s="14">
        <v>0</v>
      </c>
      <c r="M2907" s="14">
        <v>0</v>
      </c>
      <c r="S2907" s="6"/>
      <c r="T2907" s="6"/>
    </row>
    <row r="2908" spans="1:20" x14ac:dyDescent="0.3">
      <c r="A2908" s="2">
        <v>51183</v>
      </c>
      <c r="B2908" t="s">
        <v>1773</v>
      </c>
      <c r="C2908" t="s">
        <v>434</v>
      </c>
      <c r="D2908" s="14">
        <v>1000371.070041127</v>
      </c>
      <c r="E2908" s="11">
        <f t="shared" si="227"/>
        <v>7.3151997782933988E-4</v>
      </c>
      <c r="F2908">
        <v>0</v>
      </c>
      <c r="G2908" s="10">
        <f t="shared" si="228"/>
        <v>1.1388559540541064E+52</v>
      </c>
      <c r="H2908" s="14">
        <f t="shared" si="230"/>
        <v>1000371.070041127</v>
      </c>
      <c r="I2908" s="14">
        <f t="shared" si="231"/>
        <v>1000371.070041127</v>
      </c>
      <c r="J2908" s="16">
        <v>0.15017035216965183</v>
      </c>
      <c r="K2908" s="16">
        <f t="shared" si="229"/>
        <v>0.10536890075766234</v>
      </c>
      <c r="L2908" s="14">
        <v>700005.01751113997</v>
      </c>
      <c r="M2908" s="14">
        <v>105119.999881</v>
      </c>
      <c r="S2908" s="6"/>
      <c r="T2908" s="6"/>
    </row>
    <row r="2909" spans="1:20" x14ac:dyDescent="0.3">
      <c r="A2909" s="2">
        <v>51185</v>
      </c>
      <c r="B2909" t="s">
        <v>1773</v>
      </c>
      <c r="C2909" t="s">
        <v>567</v>
      </c>
      <c r="D2909" s="14">
        <v>4387.8354666499999</v>
      </c>
      <c r="E2909" s="11">
        <f t="shared" si="227"/>
        <v>3.2085986884353215E-6</v>
      </c>
      <c r="F2909">
        <v>4</v>
      </c>
      <c r="G2909" s="10">
        <f t="shared" si="228"/>
        <v>0.12488147389145036</v>
      </c>
      <c r="H2909" s="14">
        <f t="shared" si="230"/>
        <v>0</v>
      </c>
      <c r="I2909" s="14">
        <f t="shared" si="231"/>
        <v>-30748.164533349998</v>
      </c>
      <c r="J2909" s="16">
        <v>1</v>
      </c>
      <c r="K2909" s="16">
        <f t="shared" si="229"/>
        <v>1</v>
      </c>
      <c r="L2909" s="14">
        <v>4207.1515355172596</v>
      </c>
      <c r="M2909" s="14">
        <v>4207.1515355599904</v>
      </c>
      <c r="S2909" s="6"/>
      <c r="T2909" s="6"/>
    </row>
    <row r="2910" spans="1:20" x14ac:dyDescent="0.3">
      <c r="A2910" s="2">
        <v>51187</v>
      </c>
      <c r="B2910" t="s">
        <v>1773</v>
      </c>
      <c r="C2910" t="s">
        <v>168</v>
      </c>
      <c r="D2910" s="14">
        <v>538768.61813032872</v>
      </c>
      <c r="E2910" s="11">
        <f t="shared" si="227"/>
        <v>3.9397381570984374E-4</v>
      </c>
      <c r="F2910">
        <v>0</v>
      </c>
      <c r="G2910" s="10">
        <f t="shared" si="228"/>
        <v>6.1335225196986417E+51</v>
      </c>
      <c r="H2910" s="14">
        <f t="shared" si="230"/>
        <v>538768.61813032872</v>
      </c>
      <c r="I2910" s="14">
        <f t="shared" si="231"/>
        <v>538768.61813032872</v>
      </c>
      <c r="J2910" s="16">
        <v>0.32071750761665629</v>
      </c>
      <c r="K2910" s="16">
        <f t="shared" si="229"/>
        <v>0.19564613908990092</v>
      </c>
      <c r="L2910" s="14">
        <v>327765.08142540301</v>
      </c>
      <c r="M2910" s="14">
        <v>105120.0001242</v>
      </c>
      <c r="S2910" s="6"/>
      <c r="T2910" s="6"/>
    </row>
    <row r="2911" spans="1:20" x14ac:dyDescent="0.3">
      <c r="A2911" s="2">
        <v>51191</v>
      </c>
      <c r="B2911" t="s">
        <v>1773</v>
      </c>
      <c r="C2911" t="s">
        <v>169</v>
      </c>
      <c r="D2911" s="14">
        <v>1119180.8463649498</v>
      </c>
      <c r="E2911" s="11">
        <f t="shared" si="227"/>
        <v>8.1839946439699789E-4</v>
      </c>
      <c r="F2911">
        <v>342</v>
      </c>
      <c r="G2911" s="10">
        <f t="shared" si="228"/>
        <v>0.37254765654624233</v>
      </c>
      <c r="H2911" s="14">
        <f t="shared" si="230"/>
        <v>0</v>
      </c>
      <c r="I2911" s="14">
        <f t="shared" si="231"/>
        <v>-1884947.1536350502</v>
      </c>
      <c r="J2911" s="16">
        <v>1</v>
      </c>
      <c r="K2911" s="16">
        <f t="shared" si="229"/>
        <v>1</v>
      </c>
      <c r="L2911" s="14">
        <v>539756.15730127203</v>
      </c>
      <c r="M2911" s="14">
        <v>539756.15729799995</v>
      </c>
      <c r="S2911" s="6"/>
      <c r="T2911" s="6"/>
    </row>
    <row r="2912" spans="1:20" x14ac:dyDescent="0.3">
      <c r="A2912" s="2">
        <v>51193</v>
      </c>
      <c r="B2912" t="s">
        <v>1773</v>
      </c>
      <c r="C2912" t="s">
        <v>1489</v>
      </c>
      <c r="D2912" s="14">
        <v>0</v>
      </c>
      <c r="E2912" s="11">
        <f t="shared" si="227"/>
        <v>0</v>
      </c>
      <c r="F2912">
        <v>0</v>
      </c>
      <c r="G2912" s="10">
        <f t="shared" si="228"/>
        <v>0</v>
      </c>
      <c r="H2912" s="14">
        <f t="shared" si="230"/>
        <v>0</v>
      </c>
      <c r="I2912" s="14">
        <f t="shared" si="231"/>
        <v>0</v>
      </c>
      <c r="J2912" s="16">
        <v>1</v>
      </c>
      <c r="K2912" s="16">
        <f t="shared" si="229"/>
        <v>1</v>
      </c>
      <c r="L2912" s="14">
        <v>0</v>
      </c>
      <c r="M2912" s="14">
        <v>0</v>
      </c>
      <c r="S2912" s="6"/>
      <c r="T2912" s="6"/>
    </row>
    <row r="2913" spans="1:20" x14ac:dyDescent="0.3">
      <c r="A2913" s="2">
        <v>51195</v>
      </c>
      <c r="B2913" t="s">
        <v>1773</v>
      </c>
      <c r="C2913" t="s">
        <v>1742</v>
      </c>
      <c r="D2913" s="14">
        <v>61604.307314699901</v>
      </c>
      <c r="E2913" s="11">
        <f t="shared" si="227"/>
        <v>4.5048065533510902E-5</v>
      </c>
      <c r="F2913">
        <v>0</v>
      </c>
      <c r="G2913" s="10">
        <f t="shared" si="228"/>
        <v>7.0132408145150157E+50</v>
      </c>
      <c r="H2913" s="14">
        <f t="shared" si="230"/>
        <v>61604.307314699901</v>
      </c>
      <c r="I2913" s="14">
        <f t="shared" si="231"/>
        <v>61604.307314699901</v>
      </c>
      <c r="J2913" s="16">
        <v>1</v>
      </c>
      <c r="K2913" s="16">
        <f t="shared" si="229"/>
        <v>1</v>
      </c>
      <c r="L2913" s="14">
        <v>59067.5420905992</v>
      </c>
      <c r="M2913" s="14">
        <v>59067.542091000003</v>
      </c>
      <c r="S2913" s="6"/>
      <c r="T2913" s="6"/>
    </row>
    <row r="2914" spans="1:20" x14ac:dyDescent="0.3">
      <c r="A2914" s="2">
        <v>51197</v>
      </c>
      <c r="B2914" t="s">
        <v>1773</v>
      </c>
      <c r="C2914" t="s">
        <v>1818</v>
      </c>
      <c r="D2914" s="14">
        <v>2920071.6683963598</v>
      </c>
      <c r="E2914" s="11">
        <f t="shared" si="227"/>
        <v>2.1352984168540282E-3</v>
      </c>
      <c r="F2914">
        <v>246</v>
      </c>
      <c r="G2914" s="10">
        <f t="shared" si="228"/>
        <v>1.3513444938674344</v>
      </c>
      <c r="H2914" s="14">
        <f t="shared" si="230"/>
        <v>759207.66839635978</v>
      </c>
      <c r="I2914" s="14">
        <f t="shared" si="231"/>
        <v>759207.66839635978</v>
      </c>
      <c r="J2914" s="16">
        <v>1</v>
      </c>
      <c r="K2914" s="16">
        <f t="shared" si="229"/>
        <v>0.7400037551772487</v>
      </c>
      <c r="L2914" s="14">
        <v>1477996.75686253</v>
      </c>
      <c r="M2914" s="14">
        <v>1477996.7568099999</v>
      </c>
      <c r="S2914" s="6"/>
      <c r="T2914" s="6"/>
    </row>
    <row r="2915" spans="1:20" x14ac:dyDescent="0.3">
      <c r="A2915" s="2">
        <v>51199</v>
      </c>
      <c r="B2915" t="s">
        <v>1773</v>
      </c>
      <c r="C2915" t="s">
        <v>862</v>
      </c>
      <c r="D2915" s="14">
        <v>313268.92448494083</v>
      </c>
      <c r="E2915" s="11">
        <f t="shared" si="227"/>
        <v>2.2907747290655235E-4</v>
      </c>
      <c r="F2915">
        <v>2</v>
      </c>
      <c r="G2915" s="10">
        <f t="shared" si="228"/>
        <v>17.831792149643718</v>
      </c>
      <c r="H2915" s="14">
        <f t="shared" si="230"/>
        <v>295700.92448494083</v>
      </c>
      <c r="I2915" s="14">
        <f t="shared" si="231"/>
        <v>295700.92448494083</v>
      </c>
      <c r="J2915" s="16">
        <v>0.2038612828628219</v>
      </c>
      <c r="K2915" s="16">
        <f t="shared" si="229"/>
        <v>0.33647767704155757</v>
      </c>
      <c r="L2915" s="14">
        <v>515644.74884040799</v>
      </c>
      <c r="M2915" s="14">
        <v>105120.0000705</v>
      </c>
      <c r="S2915" s="6"/>
      <c r="T2915" s="6"/>
    </row>
    <row r="2916" spans="1:20" x14ac:dyDescent="0.3">
      <c r="A2916" s="2">
        <v>51510</v>
      </c>
      <c r="B2916" t="s">
        <v>1773</v>
      </c>
      <c r="C2916" t="s">
        <v>1819</v>
      </c>
      <c r="D2916" s="14">
        <v>36238.850242781482</v>
      </c>
      <c r="E2916" s="11">
        <f t="shared" si="227"/>
        <v>2.6499609714893525E-5</v>
      </c>
      <c r="F2916">
        <v>0</v>
      </c>
      <c r="G2916" s="10">
        <f t="shared" si="228"/>
        <v>4.1255521678940662E+50</v>
      </c>
      <c r="H2916" s="14">
        <f t="shared" si="230"/>
        <v>36238.850242781482</v>
      </c>
      <c r="I2916" s="14">
        <f t="shared" si="231"/>
        <v>36238.850242781482</v>
      </c>
      <c r="J2916" s="16">
        <v>0.40675644910964803</v>
      </c>
      <c r="K2916" s="16">
        <f t="shared" si="229"/>
        <v>1</v>
      </c>
      <c r="L2916" s="14">
        <v>258434.74695603899</v>
      </c>
      <c r="M2916" s="14">
        <v>105119.9999698</v>
      </c>
      <c r="S2916" s="6"/>
      <c r="T2916" s="6"/>
    </row>
    <row r="2917" spans="1:20" x14ac:dyDescent="0.3">
      <c r="A2917" s="2">
        <v>51520</v>
      </c>
      <c r="B2917" t="s">
        <v>1773</v>
      </c>
      <c r="C2917" t="s">
        <v>1820</v>
      </c>
      <c r="D2917" s="14">
        <v>456311.98666551721</v>
      </c>
      <c r="E2917" s="11">
        <f t="shared" si="227"/>
        <v>3.3367751663899878E-4</v>
      </c>
      <c r="F2917">
        <v>2</v>
      </c>
      <c r="G2917" s="10">
        <f t="shared" si="228"/>
        <v>25.974042956825887</v>
      </c>
      <c r="H2917" s="14">
        <f t="shared" si="230"/>
        <v>438743.98666551721</v>
      </c>
      <c r="I2917" s="14">
        <f t="shared" si="231"/>
        <v>438743.98666551721</v>
      </c>
      <c r="J2917" s="16">
        <v>0.93839693944173475</v>
      </c>
      <c r="K2917" s="16">
        <f t="shared" si="229"/>
        <v>0.23099984896356771</v>
      </c>
      <c r="L2917" s="14">
        <v>112020.825707738</v>
      </c>
      <c r="M2917" s="14">
        <v>105119.9999489</v>
      </c>
      <c r="S2917" s="6"/>
      <c r="T2917" s="6"/>
    </row>
    <row r="2918" spans="1:20" x14ac:dyDescent="0.3">
      <c r="A2918" s="2">
        <v>51530</v>
      </c>
      <c r="B2918" t="s">
        <v>1773</v>
      </c>
      <c r="C2918" t="s">
        <v>1821</v>
      </c>
      <c r="D2918" s="14">
        <v>0</v>
      </c>
      <c r="E2918" s="11">
        <f t="shared" si="227"/>
        <v>0</v>
      </c>
      <c r="F2918">
        <v>0</v>
      </c>
      <c r="G2918" s="10">
        <f t="shared" si="228"/>
        <v>0</v>
      </c>
      <c r="H2918" s="14">
        <f t="shared" si="230"/>
        <v>0</v>
      </c>
      <c r="I2918" s="14">
        <f t="shared" si="231"/>
        <v>0</v>
      </c>
      <c r="J2918" s="16">
        <v>1</v>
      </c>
      <c r="K2918" s="16">
        <f t="shared" si="229"/>
        <v>1</v>
      </c>
      <c r="L2918" s="14">
        <v>0</v>
      </c>
      <c r="M2918" s="14">
        <v>0</v>
      </c>
      <c r="S2918" s="6"/>
      <c r="T2918" s="6"/>
    </row>
    <row r="2919" spans="1:20" x14ac:dyDescent="0.3">
      <c r="A2919" s="2">
        <v>51540</v>
      </c>
      <c r="B2919" t="s">
        <v>1773</v>
      </c>
      <c r="C2919" t="s">
        <v>1822</v>
      </c>
      <c r="D2919" s="14">
        <v>5515.8314398671127</v>
      </c>
      <c r="E2919" s="11">
        <f t="shared" si="227"/>
        <v>4.0334442022959366E-6</v>
      </c>
      <c r="F2919">
        <v>0</v>
      </c>
      <c r="G2919" s="10">
        <f t="shared" si="228"/>
        <v>6.2794073768978973E+49</v>
      </c>
      <c r="H2919" s="14">
        <f t="shared" si="230"/>
        <v>5515.8314398671127</v>
      </c>
      <c r="I2919" s="14">
        <f t="shared" si="231"/>
        <v>5515.8314398671127</v>
      </c>
      <c r="J2919" s="16">
        <v>1</v>
      </c>
      <c r="K2919" s="16">
        <f t="shared" si="229"/>
        <v>1</v>
      </c>
      <c r="L2919" s="14">
        <v>10919.659211730699</v>
      </c>
      <c r="M2919" s="14">
        <v>10919.65921175</v>
      </c>
      <c r="S2919" s="6"/>
      <c r="T2919" s="6"/>
    </row>
    <row r="2920" spans="1:20" x14ac:dyDescent="0.3">
      <c r="A2920" s="2">
        <v>51550</v>
      </c>
      <c r="B2920" t="s">
        <v>1773</v>
      </c>
      <c r="C2920" t="s">
        <v>1823</v>
      </c>
      <c r="D2920" s="14">
        <v>634685.14379167964</v>
      </c>
      <c r="E2920" s="11">
        <f t="shared" si="227"/>
        <v>4.6411264401719789E-4</v>
      </c>
      <c r="F2920">
        <v>6</v>
      </c>
      <c r="G2920" s="10">
        <f t="shared" si="228"/>
        <v>12.042447324523367</v>
      </c>
      <c r="H2920" s="14">
        <f t="shared" si="230"/>
        <v>581981.14379167964</v>
      </c>
      <c r="I2920" s="14">
        <f t="shared" si="231"/>
        <v>581981.14379167964</v>
      </c>
      <c r="J2920" s="16">
        <v>0.15441421980364683</v>
      </c>
      <c r="K2920" s="16">
        <f t="shared" si="229"/>
        <v>0.16607919853028366</v>
      </c>
      <c r="L2920" s="14">
        <v>680766.31888628798</v>
      </c>
      <c r="M2920" s="14">
        <v>105120.00013299999</v>
      </c>
      <c r="S2920" s="6"/>
      <c r="T2920" s="6"/>
    </row>
    <row r="2921" spans="1:20" x14ac:dyDescent="0.3">
      <c r="A2921" s="2">
        <v>51570</v>
      </c>
      <c r="B2921" t="s">
        <v>1773</v>
      </c>
      <c r="C2921" t="s">
        <v>1824</v>
      </c>
      <c r="D2921" s="14">
        <v>159591.05458144011</v>
      </c>
      <c r="E2921" s="11">
        <f t="shared" si="227"/>
        <v>1.1670074056057668E-4</v>
      </c>
      <c r="F2921">
        <v>2</v>
      </c>
      <c r="G2921" s="10">
        <f t="shared" si="228"/>
        <v>9.0841902653369822</v>
      </c>
      <c r="H2921" s="14">
        <f t="shared" si="230"/>
        <v>142023.05458144011</v>
      </c>
      <c r="I2921" s="14">
        <f t="shared" si="231"/>
        <v>142023.05458144011</v>
      </c>
      <c r="J2921" s="16">
        <v>0.97082881522436903</v>
      </c>
      <c r="K2921" s="16">
        <f t="shared" si="229"/>
        <v>0.66048814751211371</v>
      </c>
      <c r="L2921" s="14">
        <v>108278.615500613</v>
      </c>
      <c r="M2921" s="14">
        <v>105119.99997629999</v>
      </c>
      <c r="S2921" s="6"/>
      <c r="T2921" s="6"/>
    </row>
    <row r="2922" spans="1:20" x14ac:dyDescent="0.3">
      <c r="A2922" s="2">
        <v>51580</v>
      </c>
      <c r="B2922" t="s">
        <v>1773</v>
      </c>
      <c r="C2922" t="s">
        <v>1825</v>
      </c>
      <c r="D2922" s="14">
        <v>21053.350866850924</v>
      </c>
      <c r="E2922" s="11">
        <f t="shared" si="227"/>
        <v>1.5395234049220296E-5</v>
      </c>
      <c r="F2922">
        <v>2</v>
      </c>
      <c r="G2922" s="10">
        <f t="shared" si="228"/>
        <v>1.198392012001988</v>
      </c>
      <c r="H2922" s="14">
        <f t="shared" si="230"/>
        <v>3485.3508668509239</v>
      </c>
      <c r="I2922" s="14">
        <f t="shared" si="231"/>
        <v>3485.3508668509239</v>
      </c>
      <c r="J2922" s="16">
        <v>1</v>
      </c>
      <c r="K2922" s="16">
        <f t="shared" si="229"/>
        <v>1</v>
      </c>
      <c r="L2922" s="14">
        <v>6026.2111892077701</v>
      </c>
      <c r="M2922" s="14">
        <v>6026.2111891599998</v>
      </c>
      <c r="S2922" s="6"/>
      <c r="T2922" s="6"/>
    </row>
    <row r="2923" spans="1:20" x14ac:dyDescent="0.3">
      <c r="A2923" s="2">
        <v>51590</v>
      </c>
      <c r="B2923" t="s">
        <v>1773</v>
      </c>
      <c r="C2923" t="s">
        <v>1826</v>
      </c>
      <c r="D2923" s="14">
        <v>16358.867509399999</v>
      </c>
      <c r="E2923" s="11">
        <f t="shared" si="227"/>
        <v>1.1962399509711349E-5</v>
      </c>
      <c r="F2923">
        <v>2</v>
      </c>
      <c r="G2923" s="10">
        <f t="shared" si="228"/>
        <v>0.93117415240209467</v>
      </c>
      <c r="H2923" s="14">
        <f t="shared" si="230"/>
        <v>0</v>
      </c>
      <c r="I2923" s="14">
        <f t="shared" si="231"/>
        <v>-1209.1324906000009</v>
      </c>
      <c r="J2923" s="16">
        <v>1</v>
      </c>
      <c r="K2923" s="16">
        <f t="shared" si="229"/>
        <v>1</v>
      </c>
      <c r="L2923" s="14">
        <v>15685.235940264</v>
      </c>
      <c r="M2923" s="14">
        <v>15685.2359399</v>
      </c>
      <c r="S2923" s="6"/>
      <c r="T2923" s="6"/>
    </row>
    <row r="2924" spans="1:20" x14ac:dyDescent="0.3">
      <c r="A2924" s="2">
        <v>51595</v>
      </c>
      <c r="B2924" t="s">
        <v>1773</v>
      </c>
      <c r="C2924" t="s">
        <v>1827</v>
      </c>
      <c r="D2924" s="14">
        <v>119320.64488796241</v>
      </c>
      <c r="E2924" s="11">
        <f t="shared" si="227"/>
        <v>8.725305850701614E-5</v>
      </c>
      <c r="F2924">
        <v>2</v>
      </c>
      <c r="G2924" s="10">
        <f t="shared" si="228"/>
        <v>6.79193106147327</v>
      </c>
      <c r="H2924" s="14">
        <f t="shared" si="230"/>
        <v>101752.64488796241</v>
      </c>
      <c r="I2924" s="14">
        <f t="shared" si="231"/>
        <v>101752.64488796241</v>
      </c>
      <c r="J2924" s="16">
        <v>1</v>
      </c>
      <c r="K2924" s="16">
        <f t="shared" si="229"/>
        <v>0.8834011926349723</v>
      </c>
      <c r="L2924" s="14">
        <v>24572.787532712999</v>
      </c>
      <c r="M2924" s="14">
        <v>24572.7875331</v>
      </c>
      <c r="S2924" s="6"/>
      <c r="T2924" s="6"/>
    </row>
    <row r="2925" spans="1:20" x14ac:dyDescent="0.3">
      <c r="A2925" s="2">
        <v>51600</v>
      </c>
      <c r="B2925" t="s">
        <v>1773</v>
      </c>
      <c r="C2925" t="s">
        <v>1828</v>
      </c>
      <c r="D2925" s="14">
        <v>0</v>
      </c>
      <c r="E2925" s="11">
        <f t="shared" si="227"/>
        <v>0</v>
      </c>
      <c r="F2925">
        <v>0</v>
      </c>
      <c r="G2925" s="10">
        <f t="shared" si="228"/>
        <v>0</v>
      </c>
      <c r="H2925" s="14">
        <f t="shared" si="230"/>
        <v>0</v>
      </c>
      <c r="I2925" s="14">
        <f t="shared" si="231"/>
        <v>0</v>
      </c>
      <c r="J2925" s="16">
        <v>1</v>
      </c>
      <c r="K2925" s="16">
        <f t="shared" si="229"/>
        <v>1</v>
      </c>
      <c r="L2925" s="14">
        <v>0</v>
      </c>
      <c r="M2925" s="14">
        <v>0</v>
      </c>
      <c r="S2925" s="6"/>
      <c r="T2925" s="6"/>
    </row>
    <row r="2926" spans="1:20" x14ac:dyDescent="0.3">
      <c r="A2926" s="2">
        <v>51610</v>
      </c>
      <c r="B2926" t="s">
        <v>1773</v>
      </c>
      <c r="C2926" t="s">
        <v>1829</v>
      </c>
      <c r="D2926" s="14">
        <v>0</v>
      </c>
      <c r="E2926" s="11">
        <f t="shared" si="227"/>
        <v>0</v>
      </c>
      <c r="F2926">
        <v>0</v>
      </c>
      <c r="G2926" s="10">
        <f t="shared" si="228"/>
        <v>0</v>
      </c>
      <c r="H2926" s="14">
        <f t="shared" si="230"/>
        <v>0</v>
      </c>
      <c r="I2926" s="14">
        <f t="shared" si="231"/>
        <v>0</v>
      </c>
      <c r="J2926" s="16">
        <v>1</v>
      </c>
      <c r="K2926" s="16">
        <f t="shared" si="229"/>
        <v>1</v>
      </c>
      <c r="L2926" s="14">
        <v>0</v>
      </c>
      <c r="M2926" s="14">
        <v>0</v>
      </c>
      <c r="S2926" s="6"/>
      <c r="T2926" s="6"/>
    </row>
    <row r="2927" spans="1:20" x14ac:dyDescent="0.3">
      <c r="A2927" s="2">
        <v>51620</v>
      </c>
      <c r="B2927" t="s">
        <v>1773</v>
      </c>
      <c r="C2927" t="s">
        <v>1830</v>
      </c>
      <c r="D2927" s="14">
        <v>0</v>
      </c>
      <c r="E2927" s="11">
        <f t="shared" si="227"/>
        <v>0</v>
      </c>
      <c r="F2927">
        <v>82</v>
      </c>
      <c r="G2927" s="10">
        <f t="shared" si="228"/>
        <v>0</v>
      </c>
      <c r="H2927" s="14">
        <f t="shared" si="230"/>
        <v>0</v>
      </c>
      <c r="I2927" s="14">
        <f t="shared" si="231"/>
        <v>-720288</v>
      </c>
      <c r="J2927" s="16">
        <v>1</v>
      </c>
      <c r="K2927" s="16">
        <f t="shared" si="229"/>
        <v>1</v>
      </c>
      <c r="L2927" s="14">
        <v>0</v>
      </c>
      <c r="M2927" s="14">
        <v>0</v>
      </c>
      <c r="S2927" s="6"/>
      <c r="T2927" s="6"/>
    </row>
    <row r="2928" spans="1:20" x14ac:dyDescent="0.3">
      <c r="A2928" s="2">
        <v>51630</v>
      </c>
      <c r="B2928" t="s">
        <v>1773</v>
      </c>
      <c r="C2928" t="s">
        <v>1831</v>
      </c>
      <c r="D2928" s="14">
        <v>318443.51854821987</v>
      </c>
      <c r="E2928" s="11">
        <f t="shared" si="227"/>
        <v>2.3286138774356391E-4</v>
      </c>
      <c r="F2928">
        <v>2</v>
      </c>
      <c r="G2928" s="10">
        <f t="shared" si="228"/>
        <v>18.126338715176448</v>
      </c>
      <c r="H2928" s="14">
        <f t="shared" si="230"/>
        <v>300875.51854821987</v>
      </c>
      <c r="I2928" s="14">
        <f t="shared" si="231"/>
        <v>300875.51854821987</v>
      </c>
      <c r="J2928" s="16">
        <v>0.75564549890320187</v>
      </c>
      <c r="K2928" s="16">
        <f t="shared" si="229"/>
        <v>0.33101003430860765</v>
      </c>
      <c r="L2928" s="14">
        <v>139112.851396588</v>
      </c>
      <c r="M2928" s="14">
        <v>105120.0000113</v>
      </c>
      <c r="S2928" s="6"/>
      <c r="T2928" s="6"/>
    </row>
    <row r="2929" spans="1:20" x14ac:dyDescent="0.3">
      <c r="A2929" s="2">
        <v>51640</v>
      </c>
      <c r="B2929" t="s">
        <v>1773</v>
      </c>
      <c r="C2929" t="s">
        <v>1832</v>
      </c>
      <c r="D2929" s="14">
        <v>0</v>
      </c>
      <c r="E2929" s="11">
        <f t="shared" si="227"/>
        <v>0</v>
      </c>
      <c r="F2929">
        <v>2</v>
      </c>
      <c r="G2929" s="10">
        <f t="shared" si="228"/>
        <v>0</v>
      </c>
      <c r="H2929" s="14">
        <f t="shared" si="230"/>
        <v>0</v>
      </c>
      <c r="I2929" s="14">
        <f t="shared" si="231"/>
        <v>-17568</v>
      </c>
      <c r="J2929" s="16">
        <v>1</v>
      </c>
      <c r="K2929" s="16">
        <f t="shared" si="229"/>
        <v>1</v>
      </c>
      <c r="L2929" s="14">
        <v>0</v>
      </c>
      <c r="M2929" s="14">
        <v>0</v>
      </c>
      <c r="S2929" s="6"/>
      <c r="T2929" s="6"/>
    </row>
    <row r="2930" spans="1:20" x14ac:dyDescent="0.3">
      <c r="A2930" s="2">
        <v>51650</v>
      </c>
      <c r="B2930" t="s">
        <v>1773</v>
      </c>
      <c r="C2930" t="s">
        <v>1833</v>
      </c>
      <c r="D2930" s="14">
        <v>316287.29686351563</v>
      </c>
      <c r="E2930" s="11">
        <f t="shared" si="227"/>
        <v>2.3128465358338357E-4</v>
      </c>
      <c r="F2930">
        <v>0</v>
      </c>
      <c r="G2930" s="10">
        <f t="shared" si="228"/>
        <v>3.6007205927085111E+51</v>
      </c>
      <c r="H2930" s="14">
        <f t="shared" si="230"/>
        <v>316287.29686351563</v>
      </c>
      <c r="I2930" s="14">
        <f t="shared" si="231"/>
        <v>316287.29686351563</v>
      </c>
      <c r="J2930" s="16">
        <v>0.19362233963997821</v>
      </c>
      <c r="K2930" s="16">
        <f t="shared" si="229"/>
        <v>0.33326662513887079</v>
      </c>
      <c r="L2930" s="14">
        <v>542912.55955061095</v>
      </c>
      <c r="M2930" s="14">
        <v>105120.0001954</v>
      </c>
      <c r="S2930" s="6"/>
      <c r="T2930" s="6"/>
    </row>
    <row r="2931" spans="1:20" x14ac:dyDescent="0.3">
      <c r="A2931" s="2">
        <v>51660</v>
      </c>
      <c r="B2931" t="s">
        <v>1773</v>
      </c>
      <c r="C2931" t="s">
        <v>1834</v>
      </c>
      <c r="D2931" s="14">
        <v>398553.8038683231</v>
      </c>
      <c r="E2931" s="11">
        <f t="shared" si="227"/>
        <v>2.9144192440268057E-4</v>
      </c>
      <c r="F2931">
        <v>2</v>
      </c>
      <c r="G2931" s="10">
        <f t="shared" si="228"/>
        <v>22.686350402340796</v>
      </c>
      <c r="H2931" s="14">
        <f t="shared" si="230"/>
        <v>380985.8038683231</v>
      </c>
      <c r="I2931" s="14">
        <f t="shared" si="231"/>
        <v>380985.8038683231</v>
      </c>
      <c r="J2931" s="16">
        <v>1</v>
      </c>
      <c r="K2931" s="16">
        <f t="shared" si="229"/>
        <v>0.26447621118383657</v>
      </c>
      <c r="L2931" s="14">
        <v>105018.300725433</v>
      </c>
      <c r="M2931" s="14">
        <v>105018.3007255</v>
      </c>
      <c r="S2931" s="6"/>
      <c r="T2931" s="6"/>
    </row>
    <row r="2932" spans="1:20" x14ac:dyDescent="0.3">
      <c r="A2932" s="2">
        <v>51670</v>
      </c>
      <c r="B2932" t="s">
        <v>1773</v>
      </c>
      <c r="C2932" t="s">
        <v>1835</v>
      </c>
      <c r="D2932" s="14">
        <v>120299.15363122559</v>
      </c>
      <c r="E2932" s="11">
        <f t="shared" si="227"/>
        <v>8.7968591688266845E-5</v>
      </c>
      <c r="F2932">
        <v>0</v>
      </c>
      <c r="G2932" s="10">
        <f t="shared" si="228"/>
        <v>1.3695258837798906E+51</v>
      </c>
      <c r="H2932" s="14">
        <f t="shared" si="230"/>
        <v>120299.15363122559</v>
      </c>
      <c r="I2932" s="14">
        <f t="shared" si="231"/>
        <v>120299.15363122559</v>
      </c>
      <c r="J2932" s="16">
        <v>1</v>
      </c>
      <c r="K2932" s="16">
        <f t="shared" si="229"/>
        <v>0.87621564091070747</v>
      </c>
      <c r="L2932" s="14">
        <v>34656.852234999897</v>
      </c>
      <c r="M2932" s="14">
        <v>34656.852234600003</v>
      </c>
      <c r="S2932" s="6"/>
      <c r="T2932" s="6"/>
    </row>
    <row r="2933" spans="1:20" x14ac:dyDescent="0.3">
      <c r="A2933" s="2">
        <v>51678</v>
      </c>
      <c r="B2933" t="s">
        <v>1773</v>
      </c>
      <c r="C2933" t="s">
        <v>1836</v>
      </c>
      <c r="D2933" s="14">
        <v>0</v>
      </c>
      <c r="E2933" s="11">
        <f t="shared" si="227"/>
        <v>0</v>
      </c>
      <c r="F2933">
        <v>0</v>
      </c>
      <c r="G2933" s="10">
        <f t="shared" si="228"/>
        <v>0</v>
      </c>
      <c r="H2933" s="14">
        <f t="shared" si="230"/>
        <v>0</v>
      </c>
      <c r="I2933" s="14">
        <f t="shared" si="231"/>
        <v>0</v>
      </c>
      <c r="J2933" s="16">
        <v>1</v>
      </c>
      <c r="K2933" s="16">
        <f t="shared" si="229"/>
        <v>1</v>
      </c>
      <c r="L2933" s="14">
        <v>0</v>
      </c>
      <c r="M2933" s="14">
        <v>0</v>
      </c>
      <c r="S2933" s="6"/>
      <c r="T2933" s="6"/>
    </row>
    <row r="2934" spans="1:20" x14ac:dyDescent="0.3">
      <c r="A2934" s="2">
        <v>51680</v>
      </c>
      <c r="B2934" t="s">
        <v>1773</v>
      </c>
      <c r="C2934" t="s">
        <v>1837</v>
      </c>
      <c r="D2934" s="14">
        <v>57083.1408448</v>
      </c>
      <c r="E2934" s="11">
        <f t="shared" si="227"/>
        <v>4.1741968731163387E-5</v>
      </c>
      <c r="F2934">
        <v>0</v>
      </c>
      <c r="G2934" s="10">
        <f t="shared" si="228"/>
        <v>6.4985360706739523E+50</v>
      </c>
      <c r="H2934" s="14">
        <f t="shared" si="230"/>
        <v>57083.1408448</v>
      </c>
      <c r="I2934" s="14">
        <f t="shared" si="231"/>
        <v>57083.1408448</v>
      </c>
      <c r="J2934" s="16">
        <v>1</v>
      </c>
      <c r="K2934" s="16">
        <f t="shared" si="229"/>
        <v>1</v>
      </c>
      <c r="L2934" s="14">
        <v>54732.549905964901</v>
      </c>
      <c r="M2934" s="14">
        <v>54732.549905499996</v>
      </c>
      <c r="S2934" s="6"/>
      <c r="T2934" s="6"/>
    </row>
    <row r="2935" spans="1:20" x14ac:dyDescent="0.3">
      <c r="A2935" s="2">
        <v>51683</v>
      </c>
      <c r="B2935" t="s">
        <v>1773</v>
      </c>
      <c r="C2935" t="s">
        <v>1838</v>
      </c>
      <c r="D2935" s="14">
        <v>0</v>
      </c>
      <c r="E2935" s="11">
        <f t="shared" si="227"/>
        <v>0</v>
      </c>
      <c r="F2935">
        <v>0</v>
      </c>
      <c r="G2935" s="10">
        <f t="shared" si="228"/>
        <v>0</v>
      </c>
      <c r="H2935" s="14">
        <f t="shared" si="230"/>
        <v>0</v>
      </c>
      <c r="I2935" s="14">
        <f t="shared" si="231"/>
        <v>0</v>
      </c>
      <c r="J2935" s="16">
        <v>1</v>
      </c>
      <c r="K2935" s="16">
        <f t="shared" si="229"/>
        <v>1</v>
      </c>
      <c r="L2935" s="14">
        <v>0</v>
      </c>
      <c r="M2935" s="14">
        <v>0</v>
      </c>
      <c r="S2935" s="6"/>
      <c r="T2935" s="6"/>
    </row>
    <row r="2936" spans="1:20" x14ac:dyDescent="0.3">
      <c r="A2936" s="2">
        <v>51685</v>
      </c>
      <c r="B2936" t="s">
        <v>1773</v>
      </c>
      <c r="C2936" t="s">
        <v>1839</v>
      </c>
      <c r="D2936" s="14">
        <v>0</v>
      </c>
      <c r="E2936" s="11">
        <f t="shared" si="227"/>
        <v>0</v>
      </c>
      <c r="F2936">
        <v>0</v>
      </c>
      <c r="G2936" s="10">
        <f t="shared" si="228"/>
        <v>0</v>
      </c>
      <c r="H2936" s="14">
        <f t="shared" si="230"/>
        <v>0</v>
      </c>
      <c r="I2936" s="14">
        <f t="shared" si="231"/>
        <v>0</v>
      </c>
      <c r="J2936" s="16">
        <v>1</v>
      </c>
      <c r="K2936" s="16">
        <f t="shared" si="229"/>
        <v>1</v>
      </c>
      <c r="L2936" s="14">
        <v>0</v>
      </c>
      <c r="M2936" s="14">
        <v>0</v>
      </c>
      <c r="S2936" s="6"/>
      <c r="T2936" s="6"/>
    </row>
    <row r="2937" spans="1:20" x14ac:dyDescent="0.3">
      <c r="A2937" s="2">
        <v>51690</v>
      </c>
      <c r="B2937" t="s">
        <v>1773</v>
      </c>
      <c r="C2937" t="s">
        <v>1840</v>
      </c>
      <c r="D2937" s="14">
        <v>0</v>
      </c>
      <c r="E2937" s="11">
        <f t="shared" si="227"/>
        <v>0</v>
      </c>
      <c r="F2937">
        <v>0</v>
      </c>
      <c r="G2937" s="10">
        <f t="shared" si="228"/>
        <v>0</v>
      </c>
      <c r="H2937" s="14">
        <f t="shared" si="230"/>
        <v>0</v>
      </c>
      <c r="I2937" s="14">
        <f t="shared" si="231"/>
        <v>0</v>
      </c>
      <c r="J2937" s="16">
        <v>1</v>
      </c>
      <c r="K2937" s="16">
        <f t="shared" si="229"/>
        <v>1</v>
      </c>
      <c r="L2937" s="14">
        <v>0</v>
      </c>
      <c r="M2937" s="14">
        <v>0</v>
      </c>
      <c r="S2937" s="6"/>
      <c r="T2937" s="6"/>
    </row>
    <row r="2938" spans="1:20" x14ac:dyDescent="0.3">
      <c r="A2938" s="2">
        <v>51700</v>
      </c>
      <c r="B2938" t="s">
        <v>1773</v>
      </c>
      <c r="C2938" t="s">
        <v>1841</v>
      </c>
      <c r="D2938" s="14">
        <v>337314.12297647441</v>
      </c>
      <c r="E2938" s="11">
        <f t="shared" si="227"/>
        <v>2.466604914425698E-4</v>
      </c>
      <c r="F2938">
        <v>2</v>
      </c>
      <c r="G2938" s="10">
        <f t="shared" si="228"/>
        <v>19.200485142103506</v>
      </c>
      <c r="H2938" s="14">
        <f t="shared" si="230"/>
        <v>319746.12297647441</v>
      </c>
      <c r="I2938" s="14">
        <f t="shared" si="231"/>
        <v>319746.12297647441</v>
      </c>
      <c r="J2938" s="16">
        <v>0.19725206641368917</v>
      </c>
      <c r="K2938" s="16">
        <f t="shared" si="229"/>
        <v>0.31249210400642358</v>
      </c>
      <c r="L2938" s="14">
        <v>532922.17369823996</v>
      </c>
      <c r="M2938" s="14">
        <v>105119.99977910001</v>
      </c>
      <c r="S2938" s="6"/>
      <c r="T2938" s="6"/>
    </row>
    <row r="2939" spans="1:20" x14ac:dyDescent="0.3">
      <c r="A2939" s="2">
        <v>51710</v>
      </c>
      <c r="B2939" t="s">
        <v>1773</v>
      </c>
      <c r="C2939" t="s">
        <v>1842</v>
      </c>
      <c r="D2939" s="14">
        <v>388053.22785266011</v>
      </c>
      <c r="E2939" s="11">
        <f t="shared" si="227"/>
        <v>2.8376339254164093E-4</v>
      </c>
      <c r="F2939">
        <v>4</v>
      </c>
      <c r="G2939" s="10">
        <f t="shared" si="228"/>
        <v>11.044320009467786</v>
      </c>
      <c r="H2939" s="14">
        <f t="shared" si="230"/>
        <v>352917.22785266011</v>
      </c>
      <c r="I2939" s="14">
        <f t="shared" si="231"/>
        <v>352917.22785266011</v>
      </c>
      <c r="J2939" s="16">
        <v>0.1270739943954439</v>
      </c>
      <c r="K2939" s="16">
        <f t="shared" si="229"/>
        <v>0.27163283909088459</v>
      </c>
      <c r="L2939" s="14">
        <v>827234.56124564097</v>
      </c>
      <c r="M2939" s="14">
        <v>105119.9996728</v>
      </c>
      <c r="S2939" s="6"/>
      <c r="T2939" s="6"/>
    </row>
    <row r="2940" spans="1:20" x14ac:dyDescent="0.3">
      <c r="A2940" s="2">
        <v>51720</v>
      </c>
      <c r="B2940" t="s">
        <v>1773</v>
      </c>
      <c r="C2940" t="s">
        <v>1843</v>
      </c>
      <c r="D2940" s="14">
        <v>20361.0703091</v>
      </c>
      <c r="E2940" s="11">
        <f t="shared" si="227"/>
        <v>1.4889004837457088E-5</v>
      </c>
      <c r="F2940">
        <v>2</v>
      </c>
      <c r="G2940" s="10">
        <f t="shared" si="228"/>
        <v>1.1589862425489525</v>
      </c>
      <c r="H2940" s="14">
        <f t="shared" si="230"/>
        <v>2793.0703090999996</v>
      </c>
      <c r="I2940" s="14">
        <f t="shared" si="231"/>
        <v>2793.0703090999996</v>
      </c>
      <c r="J2940" s="16">
        <v>1</v>
      </c>
      <c r="K2940" s="16">
        <f t="shared" si="229"/>
        <v>1</v>
      </c>
      <c r="L2940" s="14">
        <v>19522.634534855501</v>
      </c>
      <c r="M2940" s="14">
        <v>19522.634534600002</v>
      </c>
      <c r="S2940" s="6"/>
      <c r="T2940" s="6"/>
    </row>
    <row r="2941" spans="1:20" x14ac:dyDescent="0.3">
      <c r="A2941" s="2">
        <v>51730</v>
      </c>
      <c r="B2941" t="s">
        <v>1773</v>
      </c>
      <c r="C2941" t="s">
        <v>1844</v>
      </c>
      <c r="D2941" s="14">
        <v>388516.5663282366</v>
      </c>
      <c r="E2941" s="11">
        <f t="shared" si="227"/>
        <v>2.8410220816869349E-4</v>
      </c>
      <c r="F2941">
        <v>2</v>
      </c>
      <c r="G2941" s="10">
        <f t="shared" si="228"/>
        <v>22.115014021416016</v>
      </c>
      <c r="H2941" s="14">
        <f t="shared" si="230"/>
        <v>370948.5663282366</v>
      </c>
      <c r="I2941" s="14">
        <f t="shared" si="231"/>
        <v>370948.5663282366</v>
      </c>
      <c r="J2941" s="16">
        <v>0.6475135722597577</v>
      </c>
      <c r="K2941" s="16">
        <f t="shared" si="229"/>
        <v>0.27130889422858351</v>
      </c>
      <c r="L2941" s="14">
        <v>162344.087450055</v>
      </c>
      <c r="M2941" s="14">
        <v>105119.9999577</v>
      </c>
      <c r="S2941" s="6"/>
      <c r="T2941" s="6"/>
    </row>
    <row r="2942" spans="1:20" x14ac:dyDescent="0.3">
      <c r="A2942" s="2">
        <v>51735</v>
      </c>
      <c r="B2942" t="s">
        <v>1773</v>
      </c>
      <c r="C2942" t="s">
        <v>1845</v>
      </c>
      <c r="D2942" s="14">
        <v>0</v>
      </c>
      <c r="E2942" s="11">
        <f t="shared" si="227"/>
        <v>0</v>
      </c>
      <c r="F2942">
        <v>0</v>
      </c>
      <c r="G2942" s="10">
        <f t="shared" si="228"/>
        <v>0</v>
      </c>
      <c r="H2942" s="14">
        <f t="shared" si="230"/>
        <v>0</v>
      </c>
      <c r="I2942" s="14">
        <f t="shared" si="231"/>
        <v>0</v>
      </c>
      <c r="J2942" s="16">
        <v>1</v>
      </c>
      <c r="K2942" s="16">
        <f t="shared" si="229"/>
        <v>1</v>
      </c>
      <c r="L2942" s="14">
        <v>0</v>
      </c>
      <c r="M2942" s="14">
        <v>0</v>
      </c>
      <c r="S2942" s="6"/>
      <c r="T2942" s="6"/>
    </row>
    <row r="2943" spans="1:20" x14ac:dyDescent="0.3">
      <c r="A2943" s="2">
        <v>51740</v>
      </c>
      <c r="B2943" t="s">
        <v>1773</v>
      </c>
      <c r="C2943" t="s">
        <v>1846</v>
      </c>
      <c r="D2943" s="14">
        <v>135627.20340039916</v>
      </c>
      <c r="E2943" s="11">
        <f t="shared" si="227"/>
        <v>9.9177207134185227E-5</v>
      </c>
      <c r="F2943">
        <v>2</v>
      </c>
      <c r="G2943" s="10">
        <f t="shared" si="228"/>
        <v>7.7201276981101525</v>
      </c>
      <c r="H2943" s="14">
        <f t="shared" si="230"/>
        <v>118059.20340039916</v>
      </c>
      <c r="I2943" s="14">
        <f t="shared" si="231"/>
        <v>118059.20340039916</v>
      </c>
      <c r="J2943" s="16">
        <v>0.7794153693754825</v>
      </c>
      <c r="K2943" s="16">
        <f t="shared" si="229"/>
        <v>0.77718921689193943</v>
      </c>
      <c r="L2943" s="14">
        <v>134870.31964019901</v>
      </c>
      <c r="M2943" s="14">
        <v>105119.99995</v>
      </c>
      <c r="S2943" s="6"/>
      <c r="T2943" s="6"/>
    </row>
    <row r="2944" spans="1:20" x14ac:dyDescent="0.3">
      <c r="A2944" s="2">
        <v>51750</v>
      </c>
      <c r="B2944" t="s">
        <v>1773</v>
      </c>
      <c r="C2944" t="s">
        <v>1847</v>
      </c>
      <c r="D2944" s="14">
        <v>0</v>
      </c>
      <c r="E2944" s="11">
        <f t="shared" si="227"/>
        <v>0</v>
      </c>
      <c r="F2944">
        <v>0</v>
      </c>
      <c r="G2944" s="10">
        <f t="shared" si="228"/>
        <v>0</v>
      </c>
      <c r="H2944" s="14">
        <f t="shared" si="230"/>
        <v>0</v>
      </c>
      <c r="I2944" s="14">
        <f t="shared" si="231"/>
        <v>0</v>
      </c>
      <c r="J2944" s="16">
        <v>1</v>
      </c>
      <c r="K2944" s="16">
        <f t="shared" si="229"/>
        <v>1</v>
      </c>
      <c r="L2944" s="14">
        <v>0</v>
      </c>
      <c r="M2944" s="14">
        <v>0</v>
      </c>
      <c r="S2944" s="6"/>
      <c r="T2944" s="6"/>
    </row>
    <row r="2945" spans="1:20" x14ac:dyDescent="0.3">
      <c r="A2945" s="2">
        <v>51760</v>
      </c>
      <c r="B2945" t="s">
        <v>1773</v>
      </c>
      <c r="C2945" t="s">
        <v>1848</v>
      </c>
      <c r="D2945" s="14">
        <v>563595.48310441303</v>
      </c>
      <c r="E2945" s="11">
        <f t="shared" si="227"/>
        <v>4.1212842679297666E-4</v>
      </c>
      <c r="F2945">
        <v>2</v>
      </c>
      <c r="G2945" s="10">
        <f t="shared" si="228"/>
        <v>32.080799357036263</v>
      </c>
      <c r="H2945" s="14">
        <f t="shared" si="230"/>
        <v>546027.48310441303</v>
      </c>
      <c r="I2945" s="14">
        <f t="shared" si="231"/>
        <v>546027.48310441303</v>
      </c>
      <c r="J2945" s="16">
        <v>0.17183564527472847</v>
      </c>
      <c r="K2945" s="16">
        <f t="shared" si="229"/>
        <v>0.18702775866724231</v>
      </c>
      <c r="L2945" s="14">
        <v>611747.34632454801</v>
      </c>
      <c r="M2945" s="14">
        <v>105119.99983279999</v>
      </c>
      <c r="S2945" s="6"/>
      <c r="T2945" s="6"/>
    </row>
    <row r="2946" spans="1:20" x14ac:dyDescent="0.3">
      <c r="A2946" s="2">
        <v>51770</v>
      </c>
      <c r="B2946" t="s">
        <v>1773</v>
      </c>
      <c r="C2946" t="s">
        <v>1849</v>
      </c>
      <c r="D2946" s="14">
        <v>188807.12190018126</v>
      </c>
      <c r="E2946" s="11">
        <f t="shared" ref="E2946:E3009" si="232">D2946/SUM(D$2:D$3500)</f>
        <v>1.3806494985981938E-4</v>
      </c>
      <c r="F2946">
        <v>2</v>
      </c>
      <c r="G2946" s="10">
        <f t="shared" si="228"/>
        <v>10.747217776649661</v>
      </c>
      <c r="H2946" s="14">
        <f t="shared" si="230"/>
        <v>171239.12190018126</v>
      </c>
      <c r="I2946" s="14">
        <f t="shared" si="231"/>
        <v>171239.12190018126</v>
      </c>
      <c r="J2946" s="16">
        <v>0.770904080180841</v>
      </c>
      <c r="K2946" s="16">
        <f t="shared" si="229"/>
        <v>0.55828402519544373</v>
      </c>
      <c r="L2946" s="14">
        <v>136359.37687398199</v>
      </c>
      <c r="M2946" s="14">
        <v>105119.9999785</v>
      </c>
      <c r="S2946" s="6"/>
      <c r="T2946" s="6"/>
    </row>
    <row r="2947" spans="1:20" x14ac:dyDescent="0.3">
      <c r="A2947" s="2">
        <v>51775</v>
      </c>
      <c r="B2947" t="s">
        <v>1773</v>
      </c>
      <c r="C2947" t="s">
        <v>1850</v>
      </c>
      <c r="D2947" s="14">
        <v>10919.808848971903</v>
      </c>
      <c r="E2947" s="11">
        <f t="shared" si="232"/>
        <v>7.9850952974601246E-6</v>
      </c>
      <c r="F2947">
        <v>2</v>
      </c>
      <c r="G2947" s="10">
        <f t="shared" ref="G2947:G3010" si="233">D2947/8784/(F2947+1E-50)</f>
        <v>0.6215738188167067</v>
      </c>
      <c r="H2947" s="14">
        <f t="shared" si="230"/>
        <v>0</v>
      </c>
      <c r="I2947" s="14">
        <f t="shared" si="231"/>
        <v>-6648.191151028097</v>
      </c>
      <c r="J2947" s="16">
        <v>1</v>
      </c>
      <c r="K2947" s="16">
        <f t="shared" ref="K2947:K3010" si="234">IF(G2947&gt;1,MIN(1,IF(F2947&lt;12,105408/D2947,(D2947-I2947)/D2947)),1)</f>
        <v>1</v>
      </c>
      <c r="L2947" s="14">
        <v>7308.9926254862203</v>
      </c>
      <c r="M2947" s="14">
        <v>7308.9926254600005</v>
      </c>
      <c r="S2947" s="6"/>
      <c r="T2947" s="6"/>
    </row>
    <row r="2948" spans="1:20" x14ac:dyDescent="0.3">
      <c r="A2948" s="2">
        <v>51790</v>
      </c>
      <c r="B2948" t="s">
        <v>1773</v>
      </c>
      <c r="C2948" t="s">
        <v>1851</v>
      </c>
      <c r="D2948" s="14">
        <v>0</v>
      </c>
      <c r="E2948" s="11">
        <f t="shared" si="232"/>
        <v>0</v>
      </c>
      <c r="F2948">
        <v>2</v>
      </c>
      <c r="G2948" s="10">
        <f t="shared" si="233"/>
        <v>0</v>
      </c>
      <c r="H2948" s="14">
        <f t="shared" si="230"/>
        <v>0</v>
      </c>
      <c r="I2948" s="14">
        <f t="shared" si="231"/>
        <v>-17568</v>
      </c>
      <c r="J2948" s="16">
        <v>1</v>
      </c>
      <c r="K2948" s="16">
        <f t="shared" si="234"/>
        <v>1</v>
      </c>
      <c r="L2948" s="14">
        <v>0</v>
      </c>
      <c r="M2948" s="14">
        <v>0</v>
      </c>
      <c r="S2948" s="6"/>
      <c r="T2948" s="6"/>
    </row>
    <row r="2949" spans="1:20" x14ac:dyDescent="0.3">
      <c r="A2949" s="2">
        <v>51800</v>
      </c>
      <c r="B2949" t="s">
        <v>1773</v>
      </c>
      <c r="C2949" t="s">
        <v>1852</v>
      </c>
      <c r="D2949" s="14">
        <v>778543.1122197574</v>
      </c>
      <c r="E2949" s="11">
        <f t="shared" si="232"/>
        <v>5.6930858682945344E-4</v>
      </c>
      <c r="F2949">
        <v>4</v>
      </c>
      <c r="G2949" s="10">
        <f t="shared" si="233"/>
        <v>22.157989304979434</v>
      </c>
      <c r="H2949" s="14">
        <f t="shared" si="230"/>
        <v>743407.1122197574</v>
      </c>
      <c r="I2949" s="14">
        <f t="shared" si="231"/>
        <v>743407.1122197574</v>
      </c>
      <c r="J2949" s="16">
        <v>0.57505917115023508</v>
      </c>
      <c r="K2949" s="16">
        <f t="shared" si="234"/>
        <v>0.13539134615097173</v>
      </c>
      <c r="L2949" s="14">
        <v>182798.580174067</v>
      </c>
      <c r="M2949" s="14">
        <v>105119.9999752</v>
      </c>
      <c r="S2949" s="6"/>
      <c r="T2949" s="6"/>
    </row>
    <row r="2950" spans="1:20" x14ac:dyDescent="0.3">
      <c r="A2950" s="2">
        <v>51810</v>
      </c>
      <c r="B2950" t="s">
        <v>1773</v>
      </c>
      <c r="C2950" t="s">
        <v>1853</v>
      </c>
      <c r="D2950" s="14">
        <v>168215.25424575142</v>
      </c>
      <c r="E2950" s="11">
        <f t="shared" si="232"/>
        <v>1.230071747790047E-4</v>
      </c>
      <c r="F2950">
        <v>2</v>
      </c>
      <c r="G2950" s="10">
        <f t="shared" si="233"/>
        <v>9.5750941624403136</v>
      </c>
      <c r="H2950" s="14">
        <f t="shared" si="230"/>
        <v>150647.25424575142</v>
      </c>
      <c r="I2950" s="14">
        <f t="shared" si="231"/>
        <v>150647.25424575142</v>
      </c>
      <c r="J2950" s="16">
        <v>0.18282711749396516</v>
      </c>
      <c r="K2950" s="16">
        <f t="shared" si="234"/>
        <v>0.6266256914251418</v>
      </c>
      <c r="L2950" s="14">
        <v>574969.41067466105</v>
      </c>
      <c r="M2950" s="14">
        <v>105119.9997167</v>
      </c>
      <c r="S2950" s="6"/>
      <c r="T2950" s="6"/>
    </row>
    <row r="2951" spans="1:20" x14ac:dyDescent="0.3">
      <c r="A2951" s="2">
        <v>51820</v>
      </c>
      <c r="B2951" t="s">
        <v>1773</v>
      </c>
      <c r="C2951" t="s">
        <v>1854</v>
      </c>
      <c r="D2951" s="14">
        <v>59252.996826204093</v>
      </c>
      <c r="E2951" s="11">
        <f t="shared" si="232"/>
        <v>4.3328672952172424E-5</v>
      </c>
      <c r="F2951">
        <v>2</v>
      </c>
      <c r="G2951" s="10">
        <f t="shared" si="233"/>
        <v>3.3727798739870272</v>
      </c>
      <c r="H2951" s="14">
        <f t="shared" si="230"/>
        <v>41684.996826204093</v>
      </c>
      <c r="I2951" s="14">
        <f t="shared" si="231"/>
        <v>41684.996826204093</v>
      </c>
      <c r="J2951" s="16">
        <v>1</v>
      </c>
      <c r="K2951" s="16">
        <f t="shared" si="234"/>
        <v>1</v>
      </c>
      <c r="L2951" s="14">
        <v>34103.057236486799</v>
      </c>
      <c r="M2951" s="14">
        <v>34103.0572369</v>
      </c>
      <c r="S2951" s="6"/>
      <c r="T2951" s="6"/>
    </row>
    <row r="2952" spans="1:20" x14ac:dyDescent="0.3">
      <c r="A2952" s="2">
        <v>51830</v>
      </c>
      <c r="B2952" t="s">
        <v>1773</v>
      </c>
      <c r="C2952" t="s">
        <v>1855</v>
      </c>
      <c r="D2952" s="14">
        <v>1502.41293582</v>
      </c>
      <c r="E2952" s="11">
        <f t="shared" si="232"/>
        <v>1.0986374060741043E-6</v>
      </c>
      <c r="F2952">
        <v>0</v>
      </c>
      <c r="G2952" s="10">
        <f t="shared" si="233"/>
        <v>1.7103972402322404E+49</v>
      </c>
      <c r="H2952" s="14">
        <f t="shared" ref="H2952:H3015" si="235">MAX(0,D2952-8784*F2952)</f>
        <v>1502.41293582</v>
      </c>
      <c r="I2952" s="14">
        <f t="shared" ref="I2952:I3015" si="236">D2952-8784*F2952</f>
        <v>1502.41293582</v>
      </c>
      <c r="J2952" s="16">
        <v>1</v>
      </c>
      <c r="K2952" s="16">
        <f t="shared" si="234"/>
        <v>1</v>
      </c>
      <c r="L2952" s="14">
        <v>1440.5460136496199</v>
      </c>
      <c r="M2952" s="14">
        <v>1440.54601360999</v>
      </c>
      <c r="S2952" s="6"/>
      <c r="T2952" s="6"/>
    </row>
    <row r="2953" spans="1:20" x14ac:dyDescent="0.3">
      <c r="A2953" s="2">
        <v>51840</v>
      </c>
      <c r="B2953" t="s">
        <v>1773</v>
      </c>
      <c r="C2953" t="s">
        <v>1856</v>
      </c>
      <c r="D2953" s="14">
        <v>1469.5563063220166</v>
      </c>
      <c r="E2953" s="11">
        <f t="shared" si="232"/>
        <v>1.0746110406565963E-6</v>
      </c>
      <c r="F2953">
        <v>2</v>
      </c>
      <c r="G2953" s="10">
        <f t="shared" si="233"/>
        <v>8.3649607600296938E-2</v>
      </c>
      <c r="H2953" s="14">
        <f t="shared" si="235"/>
        <v>0</v>
      </c>
      <c r="I2953" s="14">
        <f t="shared" si="236"/>
        <v>-16098.443693677984</v>
      </c>
      <c r="J2953" s="16">
        <v>1</v>
      </c>
      <c r="K2953" s="16">
        <f t="shared" si="234"/>
        <v>1</v>
      </c>
      <c r="L2953" s="14">
        <v>1394.90158725632</v>
      </c>
      <c r="M2953" s="14">
        <v>1394.90158731</v>
      </c>
      <c r="S2953" s="6"/>
      <c r="T2953" s="6"/>
    </row>
    <row r="2954" spans="1:20" x14ac:dyDescent="0.3">
      <c r="A2954" s="2">
        <v>53001</v>
      </c>
      <c r="B2954" t="s">
        <v>436</v>
      </c>
      <c r="C2954" t="s">
        <v>369</v>
      </c>
      <c r="D2954" s="14">
        <v>763235.12677800003</v>
      </c>
      <c r="E2954" s="11">
        <f t="shared" si="232"/>
        <v>5.5811464339553766E-4</v>
      </c>
      <c r="F2954">
        <v>140</v>
      </c>
      <c r="G2954" s="10">
        <f t="shared" si="233"/>
        <v>0.62063746322697111</v>
      </c>
      <c r="H2954" s="14">
        <f t="shared" si="235"/>
        <v>0</v>
      </c>
      <c r="I2954" s="14">
        <f t="shared" si="236"/>
        <v>-466524.87322199997</v>
      </c>
      <c r="J2954" s="16">
        <v>1</v>
      </c>
      <c r="K2954" s="16">
        <f t="shared" si="234"/>
        <v>1</v>
      </c>
      <c r="L2954" s="14">
        <v>714342.61203717801</v>
      </c>
      <c r="M2954" s="14">
        <v>714342.61203800002</v>
      </c>
      <c r="S2954" s="6"/>
      <c r="T2954" s="6"/>
    </row>
    <row r="2955" spans="1:20" x14ac:dyDescent="0.3">
      <c r="A2955" s="2">
        <v>53003</v>
      </c>
      <c r="B2955" t="s">
        <v>436</v>
      </c>
      <c r="C2955" t="s">
        <v>1857</v>
      </c>
      <c r="D2955" s="14">
        <v>11500.321815899901</v>
      </c>
      <c r="E2955" s="11">
        <f t="shared" si="232"/>
        <v>8.4095946111791373E-6</v>
      </c>
      <c r="F2955">
        <v>0</v>
      </c>
      <c r="G2955" s="10">
        <f t="shared" si="233"/>
        <v>1.3092351794057265E+50</v>
      </c>
      <c r="H2955" s="14">
        <f t="shared" si="235"/>
        <v>11500.321815899901</v>
      </c>
      <c r="I2955" s="14">
        <f t="shared" si="236"/>
        <v>11500.321815899901</v>
      </c>
      <c r="J2955" s="16">
        <v>1</v>
      </c>
      <c r="K2955" s="16">
        <f t="shared" si="234"/>
        <v>1</v>
      </c>
      <c r="L2955" s="14">
        <v>10793.0874286829</v>
      </c>
      <c r="M2955" s="14">
        <v>10793.08742867</v>
      </c>
      <c r="S2955" s="6"/>
      <c r="T2955" s="6"/>
    </row>
    <row r="2956" spans="1:20" x14ac:dyDescent="0.3">
      <c r="A2956" s="2">
        <v>53005</v>
      </c>
      <c r="B2956" t="s">
        <v>436</v>
      </c>
      <c r="C2956" t="s">
        <v>269</v>
      </c>
      <c r="D2956" s="14">
        <v>938108.15021400002</v>
      </c>
      <c r="E2956" s="11">
        <f t="shared" si="232"/>
        <v>6.8599030279619701E-4</v>
      </c>
      <c r="F2956">
        <v>111</v>
      </c>
      <c r="G2956" s="10">
        <f t="shared" si="233"/>
        <v>0.96213852193792149</v>
      </c>
      <c r="H2956" s="14">
        <f t="shared" si="235"/>
        <v>0</v>
      </c>
      <c r="I2956" s="14">
        <f t="shared" si="236"/>
        <v>-36915.849785999977</v>
      </c>
      <c r="J2956" s="16">
        <v>1</v>
      </c>
      <c r="K2956" s="16">
        <f t="shared" si="234"/>
        <v>1</v>
      </c>
      <c r="L2956" s="14">
        <v>885567.714889872</v>
      </c>
      <c r="M2956" s="14">
        <v>885567.71488500002</v>
      </c>
      <c r="S2956" s="6"/>
      <c r="T2956" s="6"/>
    </row>
    <row r="2957" spans="1:20" x14ac:dyDescent="0.3">
      <c r="A2957" s="2">
        <v>53007</v>
      </c>
      <c r="B2957" t="s">
        <v>436</v>
      </c>
      <c r="C2957" t="s">
        <v>1858</v>
      </c>
      <c r="D2957" s="14">
        <v>147567.70197299999</v>
      </c>
      <c r="E2957" s="11">
        <f t="shared" si="232"/>
        <v>1.0790868039714266E-4</v>
      </c>
      <c r="F2957">
        <v>40</v>
      </c>
      <c r="G2957" s="10">
        <f t="shared" si="233"/>
        <v>0.41999004432206277</v>
      </c>
      <c r="H2957" s="14">
        <f t="shared" si="235"/>
        <v>0</v>
      </c>
      <c r="I2957" s="14">
        <f t="shared" si="236"/>
        <v>-203792.29802700001</v>
      </c>
      <c r="J2957" s="16">
        <v>1</v>
      </c>
      <c r="K2957" s="16">
        <f t="shared" si="234"/>
        <v>1</v>
      </c>
      <c r="L2957" s="14">
        <v>138818.74756036801</v>
      </c>
      <c r="M2957" s="14">
        <v>138818.74755899899</v>
      </c>
      <c r="S2957" s="6"/>
      <c r="T2957" s="6"/>
    </row>
    <row r="2958" spans="1:20" x14ac:dyDescent="0.3">
      <c r="A2958" s="2">
        <v>53009</v>
      </c>
      <c r="B2958" t="s">
        <v>436</v>
      </c>
      <c r="C2958" t="s">
        <v>1859</v>
      </c>
      <c r="D2958" s="14">
        <v>37694.247094799997</v>
      </c>
      <c r="E2958" s="11">
        <f t="shared" si="232"/>
        <v>2.7563866673941435E-5</v>
      </c>
      <c r="F2958">
        <v>24</v>
      </c>
      <c r="G2958" s="10">
        <f t="shared" si="233"/>
        <v>0.17880164264002729</v>
      </c>
      <c r="H2958" s="14">
        <f t="shared" si="235"/>
        <v>0</v>
      </c>
      <c r="I2958" s="14">
        <f t="shared" si="236"/>
        <v>-173121.7529052</v>
      </c>
      <c r="J2958" s="16">
        <v>1</v>
      </c>
      <c r="K2958" s="16">
        <f t="shared" si="234"/>
        <v>1</v>
      </c>
      <c r="L2958" s="14">
        <v>35594.0872571992</v>
      </c>
      <c r="M2958" s="14">
        <v>35594.087256999999</v>
      </c>
      <c r="S2958" s="6"/>
      <c r="T2958" s="6"/>
    </row>
    <row r="2959" spans="1:20" x14ac:dyDescent="0.3">
      <c r="A2959" s="2">
        <v>53011</v>
      </c>
      <c r="B2959" t="s">
        <v>436</v>
      </c>
      <c r="C2959" t="s">
        <v>273</v>
      </c>
      <c r="D2959" s="14">
        <v>1574304.4264</v>
      </c>
      <c r="E2959" s="11">
        <f t="shared" si="232"/>
        <v>1.1512079603115811E-3</v>
      </c>
      <c r="F2959">
        <v>58</v>
      </c>
      <c r="G2959" s="10">
        <f t="shared" si="233"/>
        <v>3.0900705561836568</v>
      </c>
      <c r="H2959" s="14">
        <f t="shared" si="235"/>
        <v>1064832.4264</v>
      </c>
      <c r="I2959" s="14">
        <f t="shared" si="236"/>
        <v>1064832.4264</v>
      </c>
      <c r="J2959" s="16">
        <v>0.33975214590933922</v>
      </c>
      <c r="K2959" s="16">
        <f t="shared" si="234"/>
        <v>0.32361720608575173</v>
      </c>
      <c r="L2959" s="14">
        <v>1495443.0932426101</v>
      </c>
      <c r="M2959" s="14">
        <v>508080.00014700001</v>
      </c>
      <c r="S2959" s="6"/>
      <c r="T2959" s="6"/>
    </row>
    <row r="2960" spans="1:20" x14ac:dyDescent="0.3">
      <c r="A2960" s="2">
        <v>53013</v>
      </c>
      <c r="B2960" t="s">
        <v>436</v>
      </c>
      <c r="C2960" t="s">
        <v>55</v>
      </c>
      <c r="D2960" s="14">
        <v>0</v>
      </c>
      <c r="E2960" s="11">
        <f t="shared" si="232"/>
        <v>0</v>
      </c>
      <c r="F2960">
        <v>0</v>
      </c>
      <c r="G2960" s="10">
        <f t="shared" si="233"/>
        <v>0</v>
      </c>
      <c r="H2960" s="14">
        <f t="shared" si="235"/>
        <v>0</v>
      </c>
      <c r="I2960" s="14">
        <f t="shared" si="236"/>
        <v>0</v>
      </c>
      <c r="J2960" s="16">
        <v>1</v>
      </c>
      <c r="K2960" s="16">
        <f t="shared" si="234"/>
        <v>1</v>
      </c>
      <c r="L2960" s="14">
        <v>0</v>
      </c>
      <c r="M2960" s="14">
        <v>0</v>
      </c>
      <c r="S2960" s="6"/>
      <c r="T2960" s="6"/>
    </row>
    <row r="2961" spans="1:20" x14ac:dyDescent="0.3">
      <c r="A2961" s="2">
        <v>53015</v>
      </c>
      <c r="B2961" t="s">
        <v>436</v>
      </c>
      <c r="C2961" t="s">
        <v>1860</v>
      </c>
      <c r="D2961" s="14">
        <v>1489740.2958</v>
      </c>
      <c r="E2961" s="11">
        <f t="shared" si="232"/>
        <v>1.0893705553783036E-3</v>
      </c>
      <c r="F2961">
        <v>85</v>
      </c>
      <c r="G2961" s="10">
        <f t="shared" si="233"/>
        <v>1.9952591554162649</v>
      </c>
      <c r="H2961" s="14">
        <f t="shared" si="235"/>
        <v>743100.29579999996</v>
      </c>
      <c r="I2961" s="14">
        <f t="shared" si="236"/>
        <v>743100.29579999996</v>
      </c>
      <c r="J2961" s="16">
        <v>0.53202873318219135</v>
      </c>
      <c r="K2961" s="16">
        <f t="shared" si="234"/>
        <v>0.5011880272722633</v>
      </c>
      <c r="L2961" s="14">
        <v>1399548.47087784</v>
      </c>
      <c r="M2961" s="14">
        <v>744599.999730999</v>
      </c>
      <c r="S2961" s="6"/>
      <c r="T2961" s="6"/>
    </row>
    <row r="2962" spans="1:20" x14ac:dyDescent="0.3">
      <c r="A2962" s="2">
        <v>53017</v>
      </c>
      <c r="B2962" t="s">
        <v>436</v>
      </c>
      <c r="C2962" t="s">
        <v>67</v>
      </c>
      <c r="D2962" s="14">
        <v>100516.461934099</v>
      </c>
      <c r="E2962" s="11">
        <f t="shared" si="232"/>
        <v>7.3502525420385113E-5</v>
      </c>
      <c r="F2962">
        <v>4</v>
      </c>
      <c r="G2962" s="10">
        <f t="shared" si="233"/>
        <v>2.8607827280879725</v>
      </c>
      <c r="H2962" s="14">
        <f t="shared" si="235"/>
        <v>65380.461934099003</v>
      </c>
      <c r="I2962" s="14">
        <f t="shared" si="236"/>
        <v>65380.461934099003</v>
      </c>
      <c r="J2962" s="16">
        <v>1</v>
      </c>
      <c r="K2962" s="16">
        <f t="shared" si="234"/>
        <v>1</v>
      </c>
      <c r="L2962" s="14">
        <v>94826.365704231604</v>
      </c>
      <c r="M2962" s="14">
        <v>94826.365704199998</v>
      </c>
      <c r="S2962" s="6"/>
      <c r="T2962" s="6"/>
    </row>
    <row r="2963" spans="1:20" x14ac:dyDescent="0.3">
      <c r="A2963" s="2">
        <v>53019</v>
      </c>
      <c r="B2963" t="s">
        <v>436</v>
      </c>
      <c r="C2963" t="s">
        <v>1861</v>
      </c>
      <c r="D2963" s="14">
        <v>0</v>
      </c>
      <c r="E2963" s="11">
        <f t="shared" si="232"/>
        <v>0</v>
      </c>
      <c r="F2963">
        <v>0</v>
      </c>
      <c r="G2963" s="10">
        <f t="shared" si="233"/>
        <v>0</v>
      </c>
      <c r="H2963" s="14">
        <f t="shared" si="235"/>
        <v>0</v>
      </c>
      <c r="I2963" s="14">
        <f t="shared" si="236"/>
        <v>0</v>
      </c>
      <c r="J2963" s="16">
        <v>1</v>
      </c>
      <c r="K2963" s="16">
        <f t="shared" si="234"/>
        <v>1</v>
      </c>
      <c r="L2963" s="14">
        <v>0</v>
      </c>
      <c r="M2963" s="14">
        <v>0</v>
      </c>
      <c r="S2963" s="6"/>
      <c r="T2963" s="6"/>
    </row>
    <row r="2964" spans="1:20" x14ac:dyDescent="0.3">
      <c r="A2964" s="2">
        <v>53021</v>
      </c>
      <c r="B2964" t="s">
        <v>436</v>
      </c>
      <c r="C2964" t="s">
        <v>78</v>
      </c>
      <c r="D2964" s="14">
        <v>428632.01492299902</v>
      </c>
      <c r="E2964" s="11">
        <f t="shared" si="232"/>
        <v>3.1343657513059311E-4</v>
      </c>
      <c r="F2964">
        <v>152</v>
      </c>
      <c r="G2964" s="10">
        <f t="shared" si="233"/>
        <v>0.32103227078764546</v>
      </c>
      <c r="H2964" s="14">
        <f t="shared" si="235"/>
        <v>0</v>
      </c>
      <c r="I2964" s="14">
        <f t="shared" si="236"/>
        <v>-906535.98507700092</v>
      </c>
      <c r="J2964" s="16">
        <v>1</v>
      </c>
      <c r="K2964" s="16">
        <f t="shared" si="234"/>
        <v>1</v>
      </c>
      <c r="L2964" s="14">
        <v>405308.71611357998</v>
      </c>
      <c r="M2964" s="14">
        <v>405308.71611899999</v>
      </c>
      <c r="S2964" s="6"/>
      <c r="T2964" s="6"/>
    </row>
    <row r="2965" spans="1:20" x14ac:dyDescent="0.3">
      <c r="A2965" s="2">
        <v>53023</v>
      </c>
      <c r="B2965" t="s">
        <v>436</v>
      </c>
      <c r="C2965" t="s">
        <v>390</v>
      </c>
      <c r="D2965" s="14">
        <v>724.21818059500004</v>
      </c>
      <c r="E2965" s="11">
        <f t="shared" si="232"/>
        <v>5.295835548209917E-7</v>
      </c>
      <c r="F2965">
        <v>0</v>
      </c>
      <c r="G2965" s="10">
        <f t="shared" si="233"/>
        <v>8.244742493112478E+48</v>
      </c>
      <c r="H2965" s="14">
        <f t="shared" si="235"/>
        <v>724.21818059500004</v>
      </c>
      <c r="I2965" s="14">
        <f t="shared" si="236"/>
        <v>724.21818059500004</v>
      </c>
      <c r="J2965" s="16">
        <v>1</v>
      </c>
      <c r="K2965" s="16">
        <f t="shared" si="234"/>
        <v>1</v>
      </c>
      <c r="L2965" s="14">
        <v>677.72389640692597</v>
      </c>
      <c r="M2965" s="14">
        <v>677.72389640400002</v>
      </c>
      <c r="S2965" s="6"/>
      <c r="T2965" s="6"/>
    </row>
    <row r="2966" spans="1:20" x14ac:dyDescent="0.3">
      <c r="A2966" s="2">
        <v>53025</v>
      </c>
      <c r="B2966" t="s">
        <v>436</v>
      </c>
      <c r="C2966" t="s">
        <v>283</v>
      </c>
      <c r="D2966" s="14">
        <v>768335.30543800001</v>
      </c>
      <c r="E2966" s="11">
        <f t="shared" si="232"/>
        <v>5.6184414207059979E-4</v>
      </c>
      <c r="F2966">
        <v>184</v>
      </c>
      <c r="G2966" s="10">
        <f t="shared" si="233"/>
        <v>0.4753797080648115</v>
      </c>
      <c r="H2966" s="14">
        <f t="shared" si="235"/>
        <v>0</v>
      </c>
      <c r="I2966" s="14">
        <f t="shared" si="236"/>
        <v>-847920.69456199999</v>
      </c>
      <c r="J2966" s="16">
        <v>1</v>
      </c>
      <c r="K2966" s="16">
        <f t="shared" si="234"/>
        <v>1</v>
      </c>
      <c r="L2966" s="14">
        <v>720398.39547246404</v>
      </c>
      <c r="M2966" s="14">
        <v>720398.395471</v>
      </c>
      <c r="S2966" s="6"/>
      <c r="T2966" s="6"/>
    </row>
    <row r="2967" spans="1:20" x14ac:dyDescent="0.3">
      <c r="A2967" s="2">
        <v>53027</v>
      </c>
      <c r="B2967" t="s">
        <v>436</v>
      </c>
      <c r="C2967" t="s">
        <v>1862</v>
      </c>
      <c r="D2967" s="14">
        <v>141841.87168000001</v>
      </c>
      <c r="E2967" s="11">
        <f t="shared" si="232"/>
        <v>1.0372167482048429E-4</v>
      </c>
      <c r="F2967">
        <v>26</v>
      </c>
      <c r="G2967" s="10">
        <f t="shared" si="233"/>
        <v>0.62106746392041479</v>
      </c>
      <c r="H2967" s="14">
        <f t="shared" si="235"/>
        <v>0</v>
      </c>
      <c r="I2967" s="14">
        <f t="shared" si="236"/>
        <v>-86542.128319999989</v>
      </c>
      <c r="J2967" s="16">
        <v>1</v>
      </c>
      <c r="K2967" s="16">
        <f t="shared" si="234"/>
        <v>1</v>
      </c>
      <c r="L2967" s="14">
        <v>133813.05841731001</v>
      </c>
      <c r="M2967" s="14">
        <v>133813.058415999</v>
      </c>
      <c r="S2967" s="6"/>
      <c r="T2967" s="6"/>
    </row>
    <row r="2968" spans="1:20" x14ac:dyDescent="0.3">
      <c r="A2968" s="2">
        <v>53029</v>
      </c>
      <c r="B2968" t="s">
        <v>436</v>
      </c>
      <c r="C2968" t="s">
        <v>1863</v>
      </c>
      <c r="D2968" s="14">
        <v>8317.2760059600005</v>
      </c>
      <c r="E2968" s="11">
        <f t="shared" si="232"/>
        <v>6.0819967127100409E-6</v>
      </c>
      <c r="F2968">
        <v>0</v>
      </c>
      <c r="G2968" s="10">
        <f t="shared" si="233"/>
        <v>9.4686657627049186E+49</v>
      </c>
      <c r="H2968" s="14">
        <f t="shared" si="235"/>
        <v>8317.2760059600005</v>
      </c>
      <c r="I2968" s="14">
        <f t="shared" si="236"/>
        <v>8317.2760059600005</v>
      </c>
      <c r="J2968" s="16">
        <v>1</v>
      </c>
      <c r="K2968" s="16">
        <f t="shared" si="234"/>
        <v>1</v>
      </c>
      <c r="L2968" s="14">
        <v>7783.31289268405</v>
      </c>
      <c r="M2968" s="14">
        <v>7783.3128927099997</v>
      </c>
      <c r="S2968" s="6"/>
      <c r="T2968" s="6"/>
    </row>
    <row r="2969" spans="1:20" x14ac:dyDescent="0.3">
      <c r="A2969" s="2">
        <v>53031</v>
      </c>
      <c r="B2969" t="s">
        <v>436</v>
      </c>
      <c r="C2969" t="s">
        <v>100</v>
      </c>
      <c r="D2969" s="14">
        <v>68853.666463999994</v>
      </c>
      <c r="E2969" s="11">
        <f t="shared" si="232"/>
        <v>5.0349149504236792E-5</v>
      </c>
      <c r="F2969">
        <v>0</v>
      </c>
      <c r="G2969" s="10">
        <f t="shared" si="233"/>
        <v>7.8385321566484506E+50</v>
      </c>
      <c r="H2969" s="14">
        <f t="shared" si="235"/>
        <v>68853.666463999994</v>
      </c>
      <c r="I2969" s="14">
        <f t="shared" si="236"/>
        <v>68853.666463999994</v>
      </c>
      <c r="J2969" s="16">
        <v>1</v>
      </c>
      <c r="K2969" s="16">
        <f t="shared" si="234"/>
        <v>1</v>
      </c>
      <c r="L2969" s="14">
        <v>64433.310801402702</v>
      </c>
      <c r="M2969" s="14">
        <v>64433.310801300002</v>
      </c>
      <c r="S2969" s="6"/>
      <c r="T2969" s="6"/>
    </row>
    <row r="2970" spans="1:20" x14ac:dyDescent="0.3">
      <c r="A2970" s="2">
        <v>53033</v>
      </c>
      <c r="B2970" t="s">
        <v>436</v>
      </c>
      <c r="C2970" t="s">
        <v>1669</v>
      </c>
      <c r="D2970" s="14">
        <v>7741531.6412899997</v>
      </c>
      <c r="E2970" s="11">
        <f t="shared" si="232"/>
        <v>5.6609844328752677E-3</v>
      </c>
      <c r="F2970">
        <v>204</v>
      </c>
      <c r="G2970" s="10">
        <f t="shared" si="233"/>
        <v>4.3202054321638714</v>
      </c>
      <c r="H2970" s="14">
        <f t="shared" si="235"/>
        <v>5949595.6412899997</v>
      </c>
      <c r="I2970" s="14">
        <f t="shared" si="236"/>
        <v>5949595.6412899997</v>
      </c>
      <c r="J2970" s="16">
        <v>0.24192796298470517</v>
      </c>
      <c r="K2970" s="16">
        <f t="shared" si="234"/>
        <v>0.23147047419435504</v>
      </c>
      <c r="L2970" s="14">
        <v>7386661.6242202204</v>
      </c>
      <c r="M2970" s="14">
        <v>1787040.0001300001</v>
      </c>
      <c r="S2970" s="6"/>
      <c r="T2970" s="6"/>
    </row>
    <row r="2971" spans="1:20" x14ac:dyDescent="0.3">
      <c r="A2971" s="2">
        <v>53035</v>
      </c>
      <c r="B2971" t="s">
        <v>436</v>
      </c>
      <c r="C2971" t="s">
        <v>1864</v>
      </c>
      <c r="D2971" s="14">
        <v>439399.05579299998</v>
      </c>
      <c r="E2971" s="11">
        <f t="shared" si="232"/>
        <v>3.2130995905220818E-4</v>
      </c>
      <c r="F2971">
        <v>2</v>
      </c>
      <c r="G2971" s="10">
        <f t="shared" si="233"/>
        <v>25.011330589310109</v>
      </c>
      <c r="H2971" s="14">
        <f t="shared" si="235"/>
        <v>421831.05579299998</v>
      </c>
      <c r="I2971" s="14">
        <f t="shared" si="236"/>
        <v>421831.05579299998</v>
      </c>
      <c r="J2971" s="16">
        <v>0.25077154736696933</v>
      </c>
      <c r="K2971" s="16">
        <f t="shared" si="234"/>
        <v>0.23989127561907531</v>
      </c>
      <c r="L2971" s="14">
        <v>419186.31162216997</v>
      </c>
      <c r="M2971" s="14">
        <v>105119.9998466</v>
      </c>
      <c r="S2971" s="6"/>
      <c r="T2971" s="6"/>
    </row>
    <row r="2972" spans="1:20" x14ac:dyDescent="0.3">
      <c r="A2972" s="2">
        <v>53037</v>
      </c>
      <c r="B2972" t="s">
        <v>436</v>
      </c>
      <c r="C2972" t="s">
        <v>1865</v>
      </c>
      <c r="D2972" s="14">
        <v>2054286.7439999999</v>
      </c>
      <c r="E2972" s="11">
        <f t="shared" si="232"/>
        <v>1.5021943740978095E-3</v>
      </c>
      <c r="F2972">
        <v>348</v>
      </c>
      <c r="G2972" s="10">
        <f t="shared" si="233"/>
        <v>0.67203128729351169</v>
      </c>
      <c r="H2972" s="14">
        <f t="shared" si="235"/>
        <v>0</v>
      </c>
      <c r="I2972" s="14">
        <f t="shared" si="236"/>
        <v>-1002545.2560000001</v>
      </c>
      <c r="J2972" s="16">
        <v>1</v>
      </c>
      <c r="K2972" s="16">
        <f t="shared" si="234"/>
        <v>1</v>
      </c>
      <c r="L2972" s="14">
        <v>1923322.95552469</v>
      </c>
      <c r="M2972" s="14">
        <v>1923322.9555299999</v>
      </c>
      <c r="S2972" s="6"/>
      <c r="T2972" s="6"/>
    </row>
    <row r="2973" spans="1:20" x14ac:dyDescent="0.3">
      <c r="A2973" s="2">
        <v>53039</v>
      </c>
      <c r="B2973" t="s">
        <v>436</v>
      </c>
      <c r="C2973" t="s">
        <v>1866</v>
      </c>
      <c r="D2973" s="14">
        <v>12853.0320331</v>
      </c>
      <c r="E2973" s="11">
        <f t="shared" si="232"/>
        <v>9.3987621088508335E-6</v>
      </c>
      <c r="F2973">
        <v>20</v>
      </c>
      <c r="G2973" s="10">
        <f t="shared" si="233"/>
        <v>7.3161612210268664E-2</v>
      </c>
      <c r="H2973" s="14">
        <f t="shared" si="235"/>
        <v>0</v>
      </c>
      <c r="I2973" s="14">
        <f t="shared" si="236"/>
        <v>-162826.9679669</v>
      </c>
      <c r="J2973" s="16">
        <v>1</v>
      </c>
      <c r="K2973" s="16">
        <f t="shared" si="234"/>
        <v>1</v>
      </c>
      <c r="L2973" s="14">
        <v>12027.876658929201</v>
      </c>
      <c r="M2973" s="14">
        <v>12027.876658899901</v>
      </c>
      <c r="S2973" s="6"/>
      <c r="T2973" s="6"/>
    </row>
    <row r="2974" spans="1:20" x14ac:dyDescent="0.3">
      <c r="A2974" s="2">
        <v>53041</v>
      </c>
      <c r="B2974" t="s">
        <v>436</v>
      </c>
      <c r="C2974" t="s">
        <v>509</v>
      </c>
      <c r="D2974" s="14">
        <v>978528.032213</v>
      </c>
      <c r="E2974" s="11">
        <f t="shared" si="232"/>
        <v>7.1554728626889723E-4</v>
      </c>
      <c r="F2974">
        <v>282</v>
      </c>
      <c r="G2974" s="10">
        <f t="shared" si="233"/>
        <v>0.39503159847893982</v>
      </c>
      <c r="H2974" s="14">
        <f t="shared" si="235"/>
        <v>0</v>
      </c>
      <c r="I2974" s="14">
        <f t="shared" si="236"/>
        <v>-1498559.9677869999</v>
      </c>
      <c r="J2974" s="16">
        <v>1</v>
      </c>
      <c r="K2974" s="16">
        <f t="shared" si="234"/>
        <v>1</v>
      </c>
      <c r="L2974" s="14">
        <v>923452.28092762397</v>
      </c>
      <c r="M2974" s="14">
        <v>923452.28093100002</v>
      </c>
      <c r="S2974" s="6"/>
      <c r="T2974" s="6"/>
    </row>
    <row r="2975" spans="1:20" x14ac:dyDescent="0.3">
      <c r="A2975" s="2">
        <v>53043</v>
      </c>
      <c r="B2975" t="s">
        <v>436</v>
      </c>
      <c r="C2975" t="s">
        <v>109</v>
      </c>
      <c r="D2975" s="14">
        <v>291090.54174000002</v>
      </c>
      <c r="E2975" s="11">
        <f t="shared" si="232"/>
        <v>2.1285956083398242E-4</v>
      </c>
      <c r="F2975">
        <v>56</v>
      </c>
      <c r="G2975" s="10">
        <f t="shared" si="233"/>
        <v>0.59176290849434043</v>
      </c>
      <c r="H2975" s="14">
        <f t="shared" si="235"/>
        <v>0</v>
      </c>
      <c r="I2975" s="14">
        <f t="shared" si="236"/>
        <v>-200813.45825999998</v>
      </c>
      <c r="J2975" s="16">
        <v>1</v>
      </c>
      <c r="K2975" s="16">
        <f t="shared" si="234"/>
        <v>1</v>
      </c>
      <c r="L2975" s="14">
        <v>272402.73916557099</v>
      </c>
      <c r="M2975" s="14">
        <v>272402.73916200001</v>
      </c>
      <c r="S2975" s="6"/>
      <c r="T2975" s="6"/>
    </row>
    <row r="2976" spans="1:20" x14ac:dyDescent="0.3">
      <c r="A2976" s="2">
        <v>53045</v>
      </c>
      <c r="B2976" t="s">
        <v>436</v>
      </c>
      <c r="C2976" t="s">
        <v>553</v>
      </c>
      <c r="D2976" s="14">
        <v>106254.4069475</v>
      </c>
      <c r="E2976" s="11">
        <f t="shared" si="232"/>
        <v>7.7698389869780381E-5</v>
      </c>
      <c r="F2976">
        <v>2</v>
      </c>
      <c r="G2976" s="10">
        <f t="shared" si="233"/>
        <v>6.0481789018385701</v>
      </c>
      <c r="H2976" s="14">
        <f t="shared" si="235"/>
        <v>88686.4069475</v>
      </c>
      <c r="I2976" s="14">
        <f t="shared" si="236"/>
        <v>88686.4069475</v>
      </c>
      <c r="J2976" s="16">
        <v>1</v>
      </c>
      <c r="K2976" s="16">
        <f t="shared" si="234"/>
        <v>0.99203414736559392</v>
      </c>
      <c r="L2976" s="14">
        <v>99657.641615008106</v>
      </c>
      <c r="M2976" s="14">
        <v>99657.641614599997</v>
      </c>
      <c r="S2976" s="6"/>
      <c r="T2976" s="6"/>
    </row>
    <row r="2977" spans="1:20" x14ac:dyDescent="0.3">
      <c r="A2977" s="2">
        <v>53047</v>
      </c>
      <c r="B2977" t="s">
        <v>436</v>
      </c>
      <c r="C2977" t="s">
        <v>1867</v>
      </c>
      <c r="D2977" s="14">
        <v>112400.67536559999</v>
      </c>
      <c r="E2977" s="11">
        <f t="shared" si="232"/>
        <v>8.2192840250834312E-5</v>
      </c>
      <c r="F2977">
        <v>6</v>
      </c>
      <c r="G2977" s="10">
        <f t="shared" si="233"/>
        <v>2.1326782666514874</v>
      </c>
      <c r="H2977" s="14">
        <f t="shared" si="235"/>
        <v>59696.675365599993</v>
      </c>
      <c r="I2977" s="14">
        <f t="shared" si="236"/>
        <v>59696.675365599993</v>
      </c>
      <c r="J2977" s="16">
        <v>0.99838352570535416</v>
      </c>
      <c r="K2977" s="16">
        <f t="shared" si="234"/>
        <v>0.93778795952199334</v>
      </c>
      <c r="L2977" s="14">
        <v>105290.198902082</v>
      </c>
      <c r="M2977" s="14">
        <v>105120.0000329</v>
      </c>
      <c r="S2977" s="6"/>
      <c r="T2977" s="6"/>
    </row>
    <row r="2978" spans="1:20" x14ac:dyDescent="0.3">
      <c r="A2978" s="2">
        <v>53049</v>
      </c>
      <c r="B2978" t="s">
        <v>436</v>
      </c>
      <c r="C2978" t="s">
        <v>1868</v>
      </c>
      <c r="D2978" s="14">
        <v>8231.4643271500008</v>
      </c>
      <c r="E2978" s="11">
        <f t="shared" si="232"/>
        <v>6.0192470398531392E-6</v>
      </c>
      <c r="F2978">
        <v>4</v>
      </c>
      <c r="G2978" s="10">
        <f t="shared" si="233"/>
        <v>0.23427437178819446</v>
      </c>
      <c r="H2978" s="14">
        <f t="shared" si="235"/>
        <v>0</v>
      </c>
      <c r="I2978" s="14">
        <f t="shared" si="236"/>
        <v>-26904.535672849997</v>
      </c>
      <c r="J2978" s="16">
        <v>1</v>
      </c>
      <c r="K2978" s="16">
        <f t="shared" si="234"/>
        <v>1</v>
      </c>
      <c r="L2978" s="14">
        <v>7703.0102618848196</v>
      </c>
      <c r="M2978" s="14">
        <v>7703.0102618499996</v>
      </c>
      <c r="S2978" s="6"/>
      <c r="T2978" s="6"/>
    </row>
    <row r="2979" spans="1:20" x14ac:dyDescent="0.3">
      <c r="A2979" s="2">
        <v>53051</v>
      </c>
      <c r="B2979" t="s">
        <v>436</v>
      </c>
      <c r="C2979" t="s">
        <v>1869</v>
      </c>
      <c r="D2979" s="14">
        <v>18589.5013033</v>
      </c>
      <c r="E2979" s="11">
        <f t="shared" si="232"/>
        <v>1.3593547423047168E-5</v>
      </c>
      <c r="F2979">
        <v>0</v>
      </c>
      <c r="G2979" s="10">
        <f t="shared" si="233"/>
        <v>2.1162911319785971E+50</v>
      </c>
      <c r="H2979" s="14">
        <f t="shared" si="235"/>
        <v>18589.5013033</v>
      </c>
      <c r="I2979" s="14">
        <f t="shared" si="236"/>
        <v>18589.5013033</v>
      </c>
      <c r="J2979" s="16">
        <v>1</v>
      </c>
      <c r="K2979" s="16">
        <f t="shared" si="234"/>
        <v>1</v>
      </c>
      <c r="L2979" s="14">
        <v>17396.068744254899</v>
      </c>
      <c r="M2979" s="14">
        <v>17396.068744100001</v>
      </c>
      <c r="S2979" s="6"/>
      <c r="T2979" s="6"/>
    </row>
    <row r="2980" spans="1:20" x14ac:dyDescent="0.3">
      <c r="A2980" s="2">
        <v>53053</v>
      </c>
      <c r="B2980" t="s">
        <v>436</v>
      </c>
      <c r="C2980" t="s">
        <v>132</v>
      </c>
      <c r="D2980" s="14">
        <v>2291720.7474500001</v>
      </c>
      <c r="E2980" s="11">
        <f t="shared" si="232"/>
        <v>1.6758176646359244E-3</v>
      </c>
      <c r="F2980">
        <v>106</v>
      </c>
      <c r="G2980" s="10">
        <f t="shared" si="233"/>
        <v>2.4612940632303162</v>
      </c>
      <c r="H2980" s="14">
        <f t="shared" si="235"/>
        <v>1360616.7474500001</v>
      </c>
      <c r="I2980" s="14">
        <f t="shared" si="236"/>
        <v>1360616.7474500001</v>
      </c>
      <c r="J2980" s="16">
        <v>0.42434975786745671</v>
      </c>
      <c r="K2980" s="16">
        <f t="shared" si="234"/>
        <v>0.40629033927281077</v>
      </c>
      <c r="L2980" s="14">
        <v>2188194.9566107998</v>
      </c>
      <c r="M2980" s="14">
        <v>928560.00029800006</v>
      </c>
      <c r="S2980" s="6"/>
      <c r="T2980" s="6"/>
    </row>
    <row r="2981" spans="1:20" x14ac:dyDescent="0.3">
      <c r="A2981" s="2">
        <v>53055</v>
      </c>
      <c r="B2981" t="s">
        <v>436</v>
      </c>
      <c r="C2981" t="s">
        <v>416</v>
      </c>
      <c r="D2981" s="14">
        <v>0</v>
      </c>
      <c r="E2981" s="11">
        <f t="shared" si="232"/>
        <v>0</v>
      </c>
      <c r="F2981">
        <v>0</v>
      </c>
      <c r="G2981" s="10">
        <f t="shared" si="233"/>
        <v>0</v>
      </c>
      <c r="H2981" s="14">
        <f t="shared" si="235"/>
        <v>0</v>
      </c>
      <c r="I2981" s="14">
        <f t="shared" si="236"/>
        <v>0</v>
      </c>
      <c r="J2981" s="16">
        <v>1</v>
      </c>
      <c r="K2981" s="16">
        <f t="shared" si="234"/>
        <v>1</v>
      </c>
      <c r="L2981" s="14">
        <v>0</v>
      </c>
      <c r="M2981" s="14">
        <v>0</v>
      </c>
      <c r="S2981" s="6"/>
      <c r="T2981" s="6"/>
    </row>
    <row r="2982" spans="1:20" x14ac:dyDescent="0.3">
      <c r="A2982" s="2">
        <v>53057</v>
      </c>
      <c r="B2982" t="s">
        <v>436</v>
      </c>
      <c r="C2982" t="s">
        <v>1870</v>
      </c>
      <c r="D2982" s="14">
        <v>1065023.913066</v>
      </c>
      <c r="E2982" s="11">
        <f t="shared" si="232"/>
        <v>7.7879728093469111E-4</v>
      </c>
      <c r="F2982">
        <v>130</v>
      </c>
      <c r="G2982" s="10">
        <f t="shared" si="233"/>
        <v>0.93266070571143334</v>
      </c>
      <c r="H2982" s="14">
        <f t="shared" si="235"/>
        <v>0</v>
      </c>
      <c r="I2982" s="14">
        <f t="shared" si="236"/>
        <v>-76896.086934000021</v>
      </c>
      <c r="J2982" s="16">
        <v>1</v>
      </c>
      <c r="K2982" s="16">
        <f t="shared" si="234"/>
        <v>1</v>
      </c>
      <c r="L2982" s="14">
        <v>1001451.17774214</v>
      </c>
      <c r="M2982" s="14">
        <v>1001451.17774</v>
      </c>
      <c r="S2982" s="6"/>
      <c r="T2982" s="6"/>
    </row>
    <row r="2983" spans="1:20" x14ac:dyDescent="0.3">
      <c r="A2983" s="2">
        <v>53059</v>
      </c>
      <c r="B2983" t="s">
        <v>436</v>
      </c>
      <c r="C2983" t="s">
        <v>1871</v>
      </c>
      <c r="D2983" s="14">
        <v>8190.8366707099904</v>
      </c>
      <c r="E2983" s="11">
        <f t="shared" si="232"/>
        <v>5.9895381216044009E-6</v>
      </c>
      <c r="F2983">
        <v>2</v>
      </c>
      <c r="G2983" s="10">
        <f t="shared" si="233"/>
        <v>0.46623614928904772</v>
      </c>
      <c r="H2983" s="14">
        <f t="shared" si="235"/>
        <v>0</v>
      </c>
      <c r="I2983" s="14">
        <f t="shared" si="236"/>
        <v>-9377.1633292900096</v>
      </c>
      <c r="J2983" s="16">
        <v>1</v>
      </c>
      <c r="K2983" s="16">
        <f t="shared" si="234"/>
        <v>1</v>
      </c>
      <c r="L2983" s="14">
        <v>7664.9908715533602</v>
      </c>
      <c r="M2983" s="14">
        <v>7664.99087151</v>
      </c>
      <c r="S2983" s="6"/>
      <c r="T2983" s="6"/>
    </row>
    <row r="2984" spans="1:20" x14ac:dyDescent="0.3">
      <c r="A2984" s="2">
        <v>53061</v>
      </c>
      <c r="B2984" t="s">
        <v>436</v>
      </c>
      <c r="C2984" t="s">
        <v>1872</v>
      </c>
      <c r="D2984" s="14">
        <v>2926171.34028999</v>
      </c>
      <c r="E2984" s="11">
        <f t="shared" si="232"/>
        <v>2.1397587935902437E-3</v>
      </c>
      <c r="F2984">
        <v>84</v>
      </c>
      <c r="G2984" s="10">
        <f t="shared" si="233"/>
        <v>3.9657756259893397</v>
      </c>
      <c r="H2984" s="14">
        <f t="shared" si="235"/>
        <v>2188315.34028999</v>
      </c>
      <c r="I2984" s="14">
        <f t="shared" si="236"/>
        <v>2188315.34028999</v>
      </c>
      <c r="J2984" s="16">
        <v>0.26394393894183282</v>
      </c>
      <c r="K2984" s="16">
        <f t="shared" si="234"/>
        <v>0.2521574830019615</v>
      </c>
      <c r="L2984" s="14">
        <v>2787864.73729135</v>
      </c>
      <c r="M2984" s="14">
        <v>735840.00016299996</v>
      </c>
      <c r="S2984" s="6"/>
      <c r="T2984" s="6"/>
    </row>
    <row r="2985" spans="1:20" x14ac:dyDescent="0.3">
      <c r="A2985" s="2">
        <v>53063</v>
      </c>
      <c r="B2985" t="s">
        <v>436</v>
      </c>
      <c r="C2985" t="s">
        <v>1873</v>
      </c>
      <c r="D2985" s="14">
        <v>1292144.6265100001</v>
      </c>
      <c r="E2985" s="11">
        <f t="shared" si="232"/>
        <v>9.4487899225038159E-4</v>
      </c>
      <c r="F2985">
        <v>504</v>
      </c>
      <c r="G2985" s="10">
        <f t="shared" si="233"/>
        <v>0.29186919636306635</v>
      </c>
      <c r="H2985" s="14">
        <f t="shared" si="235"/>
        <v>0</v>
      </c>
      <c r="I2985" s="14">
        <f t="shared" si="236"/>
        <v>-3134991.3734900001</v>
      </c>
      <c r="J2985" s="16">
        <v>1</v>
      </c>
      <c r="K2985" s="16">
        <f t="shared" si="234"/>
        <v>1</v>
      </c>
      <c r="L2985" s="14">
        <v>1227427.4553306401</v>
      </c>
      <c r="M2985" s="14">
        <v>1227427.45532</v>
      </c>
      <c r="S2985" s="6"/>
      <c r="T2985" s="6"/>
    </row>
    <row r="2986" spans="1:20" x14ac:dyDescent="0.3">
      <c r="A2986" s="2">
        <v>53065</v>
      </c>
      <c r="B2986" t="s">
        <v>436</v>
      </c>
      <c r="C2986" t="s">
        <v>722</v>
      </c>
      <c r="D2986" s="14">
        <v>63627.361501399901</v>
      </c>
      <c r="E2986" s="11">
        <f t="shared" si="232"/>
        <v>4.652742114276647E-5</v>
      </c>
      <c r="F2986">
        <v>24</v>
      </c>
      <c r="G2986" s="10">
        <f t="shared" si="233"/>
        <v>0.30181467014552926</v>
      </c>
      <c r="H2986" s="14">
        <f t="shared" si="235"/>
        <v>0</v>
      </c>
      <c r="I2986" s="14">
        <f t="shared" si="236"/>
        <v>-147188.63849860011</v>
      </c>
      <c r="J2986" s="16">
        <v>1</v>
      </c>
      <c r="K2986" s="16">
        <f t="shared" si="234"/>
        <v>1</v>
      </c>
      <c r="L2986" s="14">
        <v>59542.530842616099</v>
      </c>
      <c r="M2986" s="14">
        <v>59542.530843</v>
      </c>
      <c r="S2986" s="6"/>
      <c r="T2986" s="6"/>
    </row>
    <row r="2987" spans="1:20" x14ac:dyDescent="0.3">
      <c r="A2987" s="2">
        <v>53067</v>
      </c>
      <c r="B2987" t="s">
        <v>436</v>
      </c>
      <c r="C2987" t="s">
        <v>1173</v>
      </c>
      <c r="D2987" s="14">
        <v>1415302.28208</v>
      </c>
      <c r="E2987" s="11">
        <f t="shared" si="232"/>
        <v>1.0349378595748595E-3</v>
      </c>
      <c r="F2987">
        <v>195</v>
      </c>
      <c r="G2987" s="10">
        <f t="shared" si="233"/>
        <v>0.82627053972257247</v>
      </c>
      <c r="H2987" s="14">
        <f t="shared" si="235"/>
        <v>0</v>
      </c>
      <c r="I2987" s="14">
        <f t="shared" si="236"/>
        <v>-297577.71791999997</v>
      </c>
      <c r="J2987" s="16">
        <v>1</v>
      </c>
      <c r="K2987" s="16">
        <f t="shared" si="234"/>
        <v>1</v>
      </c>
      <c r="L2987" s="14">
        <v>1342605.7338549001</v>
      </c>
      <c r="M2987" s="14">
        <v>1342605.7339000001</v>
      </c>
      <c r="S2987" s="6"/>
      <c r="T2987" s="6"/>
    </row>
    <row r="2988" spans="1:20" x14ac:dyDescent="0.3">
      <c r="A2988" s="2">
        <v>53069</v>
      </c>
      <c r="B2988" t="s">
        <v>436</v>
      </c>
      <c r="C2988" t="s">
        <v>1874</v>
      </c>
      <c r="D2988" s="14">
        <v>0</v>
      </c>
      <c r="E2988" s="11">
        <f t="shared" si="232"/>
        <v>0</v>
      </c>
      <c r="F2988">
        <v>0</v>
      </c>
      <c r="G2988" s="10">
        <f t="shared" si="233"/>
        <v>0</v>
      </c>
      <c r="H2988" s="14">
        <f t="shared" si="235"/>
        <v>0</v>
      </c>
      <c r="I2988" s="14">
        <f t="shared" si="236"/>
        <v>0</v>
      </c>
      <c r="J2988" s="16">
        <v>1</v>
      </c>
      <c r="K2988" s="16">
        <f t="shared" si="234"/>
        <v>1</v>
      </c>
      <c r="L2988" s="14">
        <v>0</v>
      </c>
      <c r="M2988" s="14">
        <v>0</v>
      </c>
      <c r="S2988" s="6"/>
      <c r="T2988" s="6"/>
    </row>
    <row r="2989" spans="1:20" x14ac:dyDescent="0.3">
      <c r="A2989" s="2">
        <v>53071</v>
      </c>
      <c r="B2989" t="s">
        <v>436</v>
      </c>
      <c r="C2989" t="s">
        <v>1875</v>
      </c>
      <c r="D2989" s="14">
        <v>99866.954831499999</v>
      </c>
      <c r="E2989" s="11">
        <f t="shared" si="232"/>
        <v>7.3027574239246205E-5</v>
      </c>
      <c r="F2989">
        <v>6</v>
      </c>
      <c r="G2989" s="10">
        <f t="shared" si="233"/>
        <v>1.8948648078229358</v>
      </c>
      <c r="H2989" s="14">
        <f t="shared" si="235"/>
        <v>47162.954831499999</v>
      </c>
      <c r="I2989" s="14">
        <f t="shared" si="236"/>
        <v>47162.954831499999</v>
      </c>
      <c r="J2989" s="16">
        <v>1</v>
      </c>
      <c r="K2989" s="16">
        <f t="shared" si="234"/>
        <v>1</v>
      </c>
      <c r="L2989" s="14">
        <v>94064.157320888698</v>
      </c>
      <c r="M2989" s="14">
        <v>94064.157320600003</v>
      </c>
      <c r="S2989" s="6"/>
      <c r="T2989" s="6"/>
    </row>
    <row r="2990" spans="1:20" x14ac:dyDescent="0.3">
      <c r="A2990" s="2">
        <v>53073</v>
      </c>
      <c r="B2990" t="s">
        <v>436</v>
      </c>
      <c r="C2990" t="s">
        <v>1876</v>
      </c>
      <c r="D2990" s="14">
        <v>815112.20418100001</v>
      </c>
      <c r="E2990" s="11">
        <f t="shared" si="232"/>
        <v>5.9604968534965309E-4</v>
      </c>
      <c r="F2990">
        <v>60</v>
      </c>
      <c r="G2990" s="10">
        <f t="shared" si="233"/>
        <v>1.5465850868643747</v>
      </c>
      <c r="H2990" s="14">
        <f t="shared" si="235"/>
        <v>288072.20418100001</v>
      </c>
      <c r="I2990" s="14">
        <f t="shared" si="236"/>
        <v>288072.20418100001</v>
      </c>
      <c r="J2990" s="16">
        <v>0.68153610497127803</v>
      </c>
      <c r="K2990" s="16">
        <f t="shared" si="234"/>
        <v>0.64658582867073344</v>
      </c>
      <c r="L2990" s="14">
        <v>771199.05485227797</v>
      </c>
      <c r="M2990" s="14">
        <v>525600.00002699997</v>
      </c>
      <c r="S2990" s="6"/>
      <c r="T2990" s="6"/>
    </row>
    <row r="2991" spans="1:20" x14ac:dyDescent="0.3">
      <c r="A2991" s="2">
        <v>53075</v>
      </c>
      <c r="B2991" t="s">
        <v>436</v>
      </c>
      <c r="C2991" t="s">
        <v>1877</v>
      </c>
      <c r="D2991" s="14">
        <v>98554.327246500005</v>
      </c>
      <c r="E2991" s="11">
        <f t="shared" si="232"/>
        <v>7.2067717111592668E-5</v>
      </c>
      <c r="F2991">
        <v>18</v>
      </c>
      <c r="G2991" s="10">
        <f t="shared" si="233"/>
        <v>0.62331971796258356</v>
      </c>
      <c r="H2991" s="14">
        <f t="shared" si="235"/>
        <v>0</v>
      </c>
      <c r="I2991" s="14">
        <f t="shared" si="236"/>
        <v>-59557.672753499995</v>
      </c>
      <c r="J2991" s="16">
        <v>1</v>
      </c>
      <c r="K2991" s="16">
        <f t="shared" si="234"/>
        <v>1</v>
      </c>
      <c r="L2991" s="14">
        <v>92227.210609452202</v>
      </c>
      <c r="M2991" s="14">
        <v>92227.210609400005</v>
      </c>
      <c r="S2991" s="6"/>
      <c r="T2991" s="6"/>
    </row>
    <row r="2992" spans="1:20" x14ac:dyDescent="0.3">
      <c r="A2992" s="2">
        <v>53077</v>
      </c>
      <c r="B2992" t="s">
        <v>436</v>
      </c>
      <c r="C2992" t="s">
        <v>1878</v>
      </c>
      <c r="D2992" s="14">
        <v>914810.34702699899</v>
      </c>
      <c r="E2992" s="11">
        <f t="shared" si="232"/>
        <v>6.6895381605520542E-4</v>
      </c>
      <c r="F2992">
        <v>42</v>
      </c>
      <c r="G2992" s="10">
        <f t="shared" si="233"/>
        <v>2.4796446651568842</v>
      </c>
      <c r="H2992" s="14">
        <f t="shared" si="235"/>
        <v>545882.34702699899</v>
      </c>
      <c r="I2992" s="14">
        <f t="shared" si="236"/>
        <v>545882.34702699899</v>
      </c>
      <c r="J2992" s="16">
        <v>0.42633351424178545</v>
      </c>
      <c r="K2992" s="16">
        <f t="shared" si="234"/>
        <v>0.40328358899630129</v>
      </c>
      <c r="L2992" s="14">
        <v>862986.34217068995</v>
      </c>
      <c r="M2992" s="14">
        <v>367919.99979600002</v>
      </c>
      <c r="S2992" s="6"/>
      <c r="T2992" s="6"/>
    </row>
    <row r="2993" spans="1:20" x14ac:dyDescent="0.3">
      <c r="A2993" s="2">
        <v>54001</v>
      </c>
      <c r="B2993" t="s">
        <v>1879</v>
      </c>
      <c r="C2993" t="s">
        <v>184</v>
      </c>
      <c r="D2993" s="14">
        <v>0</v>
      </c>
      <c r="E2993" s="11">
        <f t="shared" si="232"/>
        <v>0</v>
      </c>
      <c r="F2993">
        <v>0</v>
      </c>
      <c r="G2993" s="10">
        <f t="shared" si="233"/>
        <v>0</v>
      </c>
      <c r="H2993" s="14">
        <f t="shared" si="235"/>
        <v>0</v>
      </c>
      <c r="I2993" s="14">
        <f t="shared" si="236"/>
        <v>0</v>
      </c>
      <c r="J2993" s="16">
        <v>1</v>
      </c>
      <c r="K2993" s="16">
        <f t="shared" si="234"/>
        <v>1</v>
      </c>
      <c r="L2993" s="14">
        <v>0</v>
      </c>
      <c r="M2993" s="14">
        <v>0</v>
      </c>
      <c r="S2993" s="6"/>
      <c r="T2993" s="6"/>
    </row>
    <row r="2994" spans="1:20" x14ac:dyDescent="0.3">
      <c r="A2994" s="2">
        <v>54003</v>
      </c>
      <c r="B2994" t="s">
        <v>1879</v>
      </c>
      <c r="C2994" t="s">
        <v>1499</v>
      </c>
      <c r="D2994" s="14">
        <v>494642.19001999998</v>
      </c>
      <c r="E2994" s="11">
        <f t="shared" si="232"/>
        <v>3.6170642545871567E-4</v>
      </c>
      <c r="F2994">
        <v>56</v>
      </c>
      <c r="G2994" s="10">
        <f t="shared" si="233"/>
        <v>1.0055665130188003</v>
      </c>
      <c r="H2994" s="14">
        <f t="shared" si="235"/>
        <v>2738.19001999998</v>
      </c>
      <c r="I2994" s="14">
        <f t="shared" si="236"/>
        <v>2738.19001999998</v>
      </c>
      <c r="J2994" s="16">
        <v>1</v>
      </c>
      <c r="K2994" s="16">
        <f t="shared" si="234"/>
        <v>0.994464301518863</v>
      </c>
      <c r="L2994" s="14">
        <v>483960.444010337</v>
      </c>
      <c r="M2994" s="14">
        <v>483960.44400999998</v>
      </c>
      <c r="S2994" s="6"/>
      <c r="T2994" s="6"/>
    </row>
    <row r="2995" spans="1:20" x14ac:dyDescent="0.3">
      <c r="A2995" s="2">
        <v>54005</v>
      </c>
      <c r="B2995" t="s">
        <v>1879</v>
      </c>
      <c r="C2995" t="s">
        <v>270</v>
      </c>
      <c r="D2995" s="14">
        <v>0</v>
      </c>
      <c r="E2995" s="11">
        <f t="shared" si="232"/>
        <v>0</v>
      </c>
      <c r="F2995">
        <v>0</v>
      </c>
      <c r="G2995" s="10">
        <f t="shared" si="233"/>
        <v>0</v>
      </c>
      <c r="H2995" s="14">
        <f t="shared" si="235"/>
        <v>0</v>
      </c>
      <c r="I2995" s="14">
        <f t="shared" si="236"/>
        <v>0</v>
      </c>
      <c r="J2995" s="16">
        <v>1</v>
      </c>
      <c r="K2995" s="16">
        <f t="shared" si="234"/>
        <v>1</v>
      </c>
      <c r="L2995" s="14">
        <v>0</v>
      </c>
      <c r="M2995" s="14">
        <v>0</v>
      </c>
      <c r="S2995" s="6"/>
      <c r="T2995" s="6"/>
    </row>
    <row r="2996" spans="1:20" x14ac:dyDescent="0.3">
      <c r="A2996" s="2">
        <v>54007</v>
      </c>
      <c r="B2996" t="s">
        <v>1879</v>
      </c>
      <c r="C2996" t="s">
        <v>1880</v>
      </c>
      <c r="D2996" s="14">
        <v>789251.49340393359</v>
      </c>
      <c r="E2996" s="11">
        <f t="shared" si="232"/>
        <v>5.7713907593597534E-4</v>
      </c>
      <c r="F2996">
        <v>32</v>
      </c>
      <c r="G2996" s="10">
        <f t="shared" si="233"/>
        <v>2.8078448507368994</v>
      </c>
      <c r="H2996" s="14">
        <f t="shared" si="235"/>
        <v>508163.49340393359</v>
      </c>
      <c r="I2996" s="14">
        <f t="shared" si="236"/>
        <v>508163.49340393359</v>
      </c>
      <c r="J2996" s="16">
        <v>0.32981687359978801</v>
      </c>
      <c r="K2996" s="16">
        <f t="shared" si="234"/>
        <v>0.35614503405968351</v>
      </c>
      <c r="L2996" s="14">
        <v>849926.19371427398</v>
      </c>
      <c r="M2996" s="14">
        <v>280320.00034099998</v>
      </c>
      <c r="S2996" s="6"/>
      <c r="T2996" s="6"/>
    </row>
    <row r="2997" spans="1:20" x14ac:dyDescent="0.3">
      <c r="A2997" s="2">
        <v>54009</v>
      </c>
      <c r="B2997" t="s">
        <v>1879</v>
      </c>
      <c r="C2997" t="s">
        <v>1881</v>
      </c>
      <c r="D2997" s="14">
        <v>13834.3405334</v>
      </c>
      <c r="E2997" s="11">
        <f t="shared" si="232"/>
        <v>1.0116342608608475E-5</v>
      </c>
      <c r="F2997">
        <v>0</v>
      </c>
      <c r="G2997" s="10">
        <f t="shared" si="233"/>
        <v>1.5749476927823315E+50</v>
      </c>
      <c r="H2997" s="14">
        <f t="shared" si="235"/>
        <v>13834.3405334</v>
      </c>
      <c r="I2997" s="14">
        <f t="shared" si="236"/>
        <v>13834.3405334</v>
      </c>
      <c r="J2997" s="16">
        <v>1</v>
      </c>
      <c r="K2997" s="16">
        <f t="shared" si="234"/>
        <v>1</v>
      </c>
      <c r="L2997" s="14">
        <v>13535.589406417101</v>
      </c>
      <c r="M2997" s="14">
        <v>13535.589405999999</v>
      </c>
      <c r="S2997" s="6"/>
      <c r="T2997" s="6"/>
    </row>
    <row r="2998" spans="1:20" x14ac:dyDescent="0.3">
      <c r="A2998" s="2">
        <v>54011</v>
      </c>
      <c r="B2998" t="s">
        <v>1879</v>
      </c>
      <c r="C2998" t="s">
        <v>1882</v>
      </c>
      <c r="D2998" s="14">
        <v>849565.70548100001</v>
      </c>
      <c r="E2998" s="11">
        <f t="shared" si="232"/>
        <v>6.2124376109005106E-4</v>
      </c>
      <c r="F2998">
        <v>22</v>
      </c>
      <c r="G2998" s="10">
        <f t="shared" si="233"/>
        <v>4.3962457851103247</v>
      </c>
      <c r="H2998" s="14">
        <f t="shared" si="235"/>
        <v>656317.70548100001</v>
      </c>
      <c r="I2998" s="14">
        <f t="shared" si="236"/>
        <v>656317.70548100001</v>
      </c>
      <c r="J2998" s="16">
        <v>0.23185213740742722</v>
      </c>
      <c r="K2998" s="16">
        <f t="shared" si="234"/>
        <v>0.22746680892749604</v>
      </c>
      <c r="L2998" s="14">
        <v>831219.42352726404</v>
      </c>
      <c r="M2998" s="14">
        <v>192719.99966199999</v>
      </c>
      <c r="S2998" s="6"/>
      <c r="T2998" s="6"/>
    </row>
    <row r="2999" spans="1:20" x14ac:dyDescent="0.3">
      <c r="A2999" s="2">
        <v>54013</v>
      </c>
      <c r="B2999" t="s">
        <v>1879</v>
      </c>
      <c r="C2999" t="s">
        <v>38</v>
      </c>
      <c r="D2999" s="14">
        <v>0</v>
      </c>
      <c r="E2999" s="11">
        <f t="shared" si="232"/>
        <v>0</v>
      </c>
      <c r="F2999">
        <v>0</v>
      </c>
      <c r="G2999" s="10">
        <f t="shared" si="233"/>
        <v>0</v>
      </c>
      <c r="H2999" s="14">
        <f t="shared" si="235"/>
        <v>0</v>
      </c>
      <c r="I2999" s="14">
        <f t="shared" si="236"/>
        <v>0</v>
      </c>
      <c r="J2999" s="16">
        <v>1</v>
      </c>
      <c r="K2999" s="16">
        <f t="shared" si="234"/>
        <v>1</v>
      </c>
      <c r="L2999" s="14">
        <v>0</v>
      </c>
      <c r="M2999" s="14">
        <v>0</v>
      </c>
      <c r="S2999" s="6"/>
      <c r="T2999" s="6"/>
    </row>
    <row r="3000" spans="1:20" x14ac:dyDescent="0.3">
      <c r="A3000" s="2">
        <v>54015</v>
      </c>
      <c r="B3000" t="s">
        <v>1879</v>
      </c>
      <c r="C3000" t="s">
        <v>49</v>
      </c>
      <c r="D3000" s="14">
        <v>120621.82057888836</v>
      </c>
      <c r="E3000" s="11">
        <f t="shared" si="232"/>
        <v>8.8204541452778566E-5</v>
      </c>
      <c r="F3000">
        <v>0</v>
      </c>
      <c r="G3000" s="10">
        <f t="shared" si="233"/>
        <v>1.3731992324554687E+51</v>
      </c>
      <c r="H3000" s="14">
        <f t="shared" si="235"/>
        <v>120621.82057888836</v>
      </c>
      <c r="I3000" s="14">
        <f t="shared" si="236"/>
        <v>120621.82057888836</v>
      </c>
      <c r="J3000" s="16">
        <v>0.82846543452539645</v>
      </c>
      <c r="K3000" s="16">
        <f t="shared" si="234"/>
        <v>0.87387173808292573</v>
      </c>
      <c r="L3000" s="14">
        <v>126885.197155901</v>
      </c>
      <c r="M3000" s="14">
        <v>105120.0000568</v>
      </c>
      <c r="S3000" s="6"/>
      <c r="T3000" s="6"/>
    </row>
    <row r="3001" spans="1:20" x14ac:dyDescent="0.3">
      <c r="A3001" s="2">
        <v>54017</v>
      </c>
      <c r="B3001" t="s">
        <v>1879</v>
      </c>
      <c r="C3001" t="s">
        <v>1883</v>
      </c>
      <c r="D3001" s="14">
        <v>0</v>
      </c>
      <c r="E3001" s="11">
        <f t="shared" si="232"/>
        <v>0</v>
      </c>
      <c r="F3001">
        <v>0</v>
      </c>
      <c r="G3001" s="10">
        <f t="shared" si="233"/>
        <v>0</v>
      </c>
      <c r="H3001" s="14">
        <f t="shared" si="235"/>
        <v>0</v>
      </c>
      <c r="I3001" s="14">
        <f t="shared" si="236"/>
        <v>0</v>
      </c>
      <c r="J3001" s="16">
        <v>1</v>
      </c>
      <c r="K3001" s="16">
        <f t="shared" si="234"/>
        <v>1</v>
      </c>
      <c r="L3001" s="14">
        <v>0</v>
      </c>
      <c r="M3001" s="14">
        <v>0</v>
      </c>
      <c r="S3001" s="6"/>
      <c r="T3001" s="6"/>
    </row>
    <row r="3002" spans="1:20" x14ac:dyDescent="0.3">
      <c r="A3002" s="2">
        <v>54019</v>
      </c>
      <c r="B3002" t="s">
        <v>1879</v>
      </c>
      <c r="C3002" t="s">
        <v>75</v>
      </c>
      <c r="D3002" s="14">
        <v>626933.96432116593</v>
      </c>
      <c r="E3002" s="11">
        <f t="shared" si="232"/>
        <v>4.5844460462238776E-4</v>
      </c>
      <c r="F3002">
        <v>2</v>
      </c>
      <c r="G3002" s="10">
        <f t="shared" si="233"/>
        <v>35.686131848882397</v>
      </c>
      <c r="H3002" s="14">
        <f t="shared" si="235"/>
        <v>609365.96432116593</v>
      </c>
      <c r="I3002" s="14">
        <f t="shared" si="236"/>
        <v>609365.96432116593</v>
      </c>
      <c r="J3002" s="16">
        <v>0.15754554717270577</v>
      </c>
      <c r="K3002" s="16">
        <f t="shared" si="234"/>
        <v>0.16813254026543945</v>
      </c>
      <c r="L3002" s="14">
        <v>667235.61463244399</v>
      </c>
      <c r="M3002" s="14">
        <v>105119.9998848</v>
      </c>
      <c r="S3002" s="6"/>
      <c r="T3002" s="6"/>
    </row>
    <row r="3003" spans="1:20" x14ac:dyDescent="0.3">
      <c r="A3003" s="2">
        <v>54021</v>
      </c>
      <c r="B3003" t="s">
        <v>1879</v>
      </c>
      <c r="C3003" t="s">
        <v>80</v>
      </c>
      <c r="D3003" s="14">
        <v>10081.706087079519</v>
      </c>
      <c r="E3003" s="11">
        <f t="shared" si="232"/>
        <v>7.3722337982036338E-6</v>
      </c>
      <c r="F3003">
        <v>0</v>
      </c>
      <c r="G3003" s="10">
        <f t="shared" si="233"/>
        <v>1.147735210277723E+50</v>
      </c>
      <c r="H3003" s="14">
        <f t="shared" si="235"/>
        <v>10081.706087079519</v>
      </c>
      <c r="I3003" s="14">
        <f t="shared" si="236"/>
        <v>10081.706087079519</v>
      </c>
      <c r="J3003" s="16">
        <v>1</v>
      </c>
      <c r="K3003" s="16">
        <f t="shared" si="234"/>
        <v>1</v>
      </c>
      <c r="L3003" s="14">
        <v>10409.209154505799</v>
      </c>
      <c r="M3003" s="14">
        <v>10409.209154480001</v>
      </c>
      <c r="S3003" s="6"/>
      <c r="T3003" s="6"/>
    </row>
    <row r="3004" spans="1:20" x14ac:dyDescent="0.3">
      <c r="A3004" s="2">
        <v>54023</v>
      </c>
      <c r="B3004" t="s">
        <v>1879</v>
      </c>
      <c r="C3004" t="s">
        <v>283</v>
      </c>
      <c r="D3004" s="14">
        <v>0</v>
      </c>
      <c r="E3004" s="11">
        <f t="shared" si="232"/>
        <v>0</v>
      </c>
      <c r="F3004">
        <v>0</v>
      </c>
      <c r="G3004" s="10">
        <f t="shared" si="233"/>
        <v>0</v>
      </c>
      <c r="H3004" s="14">
        <f t="shared" si="235"/>
        <v>0</v>
      </c>
      <c r="I3004" s="14">
        <f t="shared" si="236"/>
        <v>0</v>
      </c>
      <c r="J3004" s="16">
        <v>1</v>
      </c>
      <c r="K3004" s="16">
        <f t="shared" si="234"/>
        <v>1</v>
      </c>
      <c r="L3004" s="14">
        <v>0</v>
      </c>
      <c r="M3004" s="14">
        <v>0</v>
      </c>
      <c r="S3004" s="6"/>
      <c r="T3004" s="6"/>
    </row>
    <row r="3005" spans="1:20" x14ac:dyDescent="0.3">
      <c r="A3005" s="2">
        <v>54025</v>
      </c>
      <c r="B3005" t="s">
        <v>1879</v>
      </c>
      <c r="C3005" t="s">
        <v>1884</v>
      </c>
      <c r="D3005" s="14">
        <v>517176.11251604225</v>
      </c>
      <c r="E3005" s="11">
        <f t="shared" si="232"/>
        <v>3.7818432548838684E-4</v>
      </c>
      <c r="F3005">
        <v>65</v>
      </c>
      <c r="G3005" s="10">
        <f t="shared" si="233"/>
        <v>0.90580095368509572</v>
      </c>
      <c r="H3005" s="14">
        <f t="shared" si="235"/>
        <v>0</v>
      </c>
      <c r="I3005" s="14">
        <f t="shared" si="236"/>
        <v>-53783.887483957747</v>
      </c>
      <c r="J3005" s="16">
        <v>0.9962879907131228</v>
      </c>
      <c r="K3005" s="16">
        <f t="shared" si="234"/>
        <v>1</v>
      </c>
      <c r="L3005" s="14">
        <v>571521.49309447198</v>
      </c>
      <c r="M3005" s="14">
        <v>569400.00017300004</v>
      </c>
      <c r="S3005" s="6"/>
      <c r="T3005" s="6"/>
    </row>
    <row r="3006" spans="1:20" x14ac:dyDescent="0.3">
      <c r="A3006" s="2">
        <v>54027</v>
      </c>
      <c r="B3006" t="s">
        <v>1879</v>
      </c>
      <c r="C3006" t="s">
        <v>888</v>
      </c>
      <c r="D3006" s="14">
        <v>0</v>
      </c>
      <c r="E3006" s="11">
        <f t="shared" si="232"/>
        <v>0</v>
      </c>
      <c r="F3006">
        <v>0</v>
      </c>
      <c r="G3006" s="10">
        <f t="shared" si="233"/>
        <v>0</v>
      </c>
      <c r="H3006" s="14">
        <f t="shared" si="235"/>
        <v>0</v>
      </c>
      <c r="I3006" s="14">
        <f t="shared" si="236"/>
        <v>0</v>
      </c>
      <c r="J3006" s="16">
        <v>1</v>
      </c>
      <c r="K3006" s="16">
        <f t="shared" si="234"/>
        <v>1</v>
      </c>
      <c r="L3006" s="14">
        <v>0</v>
      </c>
      <c r="M3006" s="14">
        <v>0</v>
      </c>
      <c r="S3006" s="6"/>
      <c r="T3006" s="6"/>
    </row>
    <row r="3007" spans="1:20" x14ac:dyDescent="0.3">
      <c r="A3007" s="2">
        <v>54029</v>
      </c>
      <c r="B3007" t="s">
        <v>1879</v>
      </c>
      <c r="C3007" t="s">
        <v>89</v>
      </c>
      <c r="D3007" s="14">
        <v>0</v>
      </c>
      <c r="E3007" s="11">
        <f t="shared" si="232"/>
        <v>0</v>
      </c>
      <c r="F3007">
        <v>2</v>
      </c>
      <c r="G3007" s="10">
        <f t="shared" si="233"/>
        <v>0</v>
      </c>
      <c r="H3007" s="14">
        <f t="shared" si="235"/>
        <v>0</v>
      </c>
      <c r="I3007" s="14">
        <f t="shared" si="236"/>
        <v>-17568</v>
      </c>
      <c r="J3007" s="16">
        <v>1</v>
      </c>
      <c r="K3007" s="16">
        <f t="shared" si="234"/>
        <v>1</v>
      </c>
      <c r="L3007" s="14">
        <v>0</v>
      </c>
      <c r="M3007" s="14">
        <v>0</v>
      </c>
      <c r="S3007" s="6"/>
      <c r="T3007" s="6"/>
    </row>
    <row r="3008" spans="1:20" x14ac:dyDescent="0.3">
      <c r="A3008" s="2">
        <v>54031</v>
      </c>
      <c r="B3008" t="s">
        <v>1879</v>
      </c>
      <c r="C3008" t="s">
        <v>1885</v>
      </c>
      <c r="D3008" s="14">
        <v>0</v>
      </c>
      <c r="E3008" s="11">
        <f t="shared" si="232"/>
        <v>0</v>
      </c>
      <c r="F3008">
        <v>2</v>
      </c>
      <c r="G3008" s="10">
        <f t="shared" si="233"/>
        <v>0</v>
      </c>
      <c r="H3008" s="14">
        <f t="shared" si="235"/>
        <v>0</v>
      </c>
      <c r="I3008" s="14">
        <f t="shared" si="236"/>
        <v>-17568</v>
      </c>
      <c r="J3008" s="16">
        <v>1</v>
      </c>
      <c r="K3008" s="16">
        <f t="shared" si="234"/>
        <v>1</v>
      </c>
      <c r="L3008" s="14">
        <v>0</v>
      </c>
      <c r="M3008" s="14">
        <v>0</v>
      </c>
      <c r="S3008" s="6"/>
      <c r="T3008" s="6"/>
    </row>
    <row r="3009" spans="1:20" x14ac:dyDescent="0.3">
      <c r="A3009" s="2">
        <v>54033</v>
      </c>
      <c r="B3009" t="s">
        <v>1879</v>
      </c>
      <c r="C3009" t="s">
        <v>586</v>
      </c>
      <c r="D3009" s="14">
        <v>566378.77616300003</v>
      </c>
      <c r="E3009" s="11">
        <f t="shared" si="232"/>
        <v>4.1416370603833348E-4</v>
      </c>
      <c r="F3009">
        <v>36</v>
      </c>
      <c r="G3009" s="10">
        <f t="shared" si="233"/>
        <v>1.791068281227864</v>
      </c>
      <c r="H3009" s="14">
        <f t="shared" si="235"/>
        <v>250154.77616300003</v>
      </c>
      <c r="I3009" s="14">
        <f t="shared" si="236"/>
        <v>250154.77616300003</v>
      </c>
      <c r="J3009" s="16">
        <v>0.56908996297428505</v>
      </c>
      <c r="K3009" s="16">
        <f t="shared" si="234"/>
        <v>0.55832600603839155</v>
      </c>
      <c r="L3009" s="14">
        <v>554147.88612717798</v>
      </c>
      <c r="M3009" s="14">
        <v>315360.00000999903</v>
      </c>
      <c r="S3009" s="6"/>
      <c r="T3009" s="6"/>
    </row>
    <row r="3010" spans="1:20" x14ac:dyDescent="0.3">
      <c r="A3010" s="2">
        <v>54035</v>
      </c>
      <c r="B3010" t="s">
        <v>1879</v>
      </c>
      <c r="C3010" t="s">
        <v>97</v>
      </c>
      <c r="D3010" s="14">
        <v>901884.00627819181</v>
      </c>
      <c r="E3010" s="11">
        <f t="shared" ref="E3010:E3073" si="237">D3010/SUM(D$2:D$3500)</f>
        <v>6.5950144704817967E-4</v>
      </c>
      <c r="F3010">
        <v>80</v>
      </c>
      <c r="G3010" s="10">
        <f t="shared" si="233"/>
        <v>1.2834187247811246</v>
      </c>
      <c r="H3010" s="14">
        <f t="shared" si="235"/>
        <v>199164.00627819181</v>
      </c>
      <c r="I3010" s="14">
        <f t="shared" si="236"/>
        <v>199164.00627819181</v>
      </c>
      <c r="J3010" s="16">
        <v>0.75068926047236961</v>
      </c>
      <c r="K3010" s="16">
        <f t="shared" si="234"/>
        <v>0.77916893426230871</v>
      </c>
      <c r="L3010" s="14">
        <v>933542.06181297498</v>
      </c>
      <c r="M3010" s="14">
        <v>700799.99956399901</v>
      </c>
      <c r="S3010" s="6"/>
      <c r="T3010" s="6"/>
    </row>
    <row r="3011" spans="1:20" x14ac:dyDescent="0.3">
      <c r="A3011" s="2">
        <v>54037</v>
      </c>
      <c r="B3011" t="s">
        <v>1879</v>
      </c>
      <c r="C3011" t="s">
        <v>100</v>
      </c>
      <c r="D3011" s="14">
        <v>0</v>
      </c>
      <c r="E3011" s="11">
        <f t="shared" si="237"/>
        <v>0</v>
      </c>
      <c r="F3011">
        <v>2</v>
      </c>
      <c r="G3011" s="10">
        <f t="shared" ref="G3011:G3074" si="238">D3011/8784/(F3011+1E-50)</f>
        <v>0</v>
      </c>
      <c r="H3011" s="14">
        <f t="shared" si="235"/>
        <v>0</v>
      </c>
      <c r="I3011" s="14">
        <f t="shared" si="236"/>
        <v>-17568</v>
      </c>
      <c r="J3011" s="16">
        <v>1</v>
      </c>
      <c r="K3011" s="16">
        <f t="shared" ref="K3011:K3074" si="239">IF(G3011&gt;1,MIN(1,IF(F3011&lt;12,105408/D3011,(D3011-I3011)/D3011)),1)</f>
        <v>1</v>
      </c>
      <c r="L3011" s="14">
        <v>0</v>
      </c>
      <c r="M3011" s="14">
        <v>0</v>
      </c>
      <c r="S3011" s="6"/>
      <c r="T3011" s="6"/>
    </row>
    <row r="3012" spans="1:20" x14ac:dyDescent="0.3">
      <c r="A3012" s="2">
        <v>54039</v>
      </c>
      <c r="B3012" t="s">
        <v>1879</v>
      </c>
      <c r="C3012" t="s">
        <v>1886</v>
      </c>
      <c r="D3012" s="14">
        <v>1158304.2529959362</v>
      </c>
      <c r="E3012" s="11">
        <f t="shared" si="237"/>
        <v>8.4700840202864172E-4</v>
      </c>
      <c r="F3012">
        <v>20</v>
      </c>
      <c r="G3012" s="10">
        <f t="shared" si="238"/>
        <v>6.5932619136836079</v>
      </c>
      <c r="H3012" s="14">
        <f t="shared" si="235"/>
        <v>982624.2529959362</v>
      </c>
      <c r="I3012" s="14">
        <f t="shared" si="236"/>
        <v>982624.2529959362</v>
      </c>
      <c r="J3012" s="16">
        <v>0.13708060278383358</v>
      </c>
      <c r="K3012" s="16">
        <f t="shared" si="239"/>
        <v>0.15166999477521245</v>
      </c>
      <c r="L3012" s="14">
        <v>1278080.1692042099</v>
      </c>
      <c r="M3012" s="14">
        <v>175200.00027199899</v>
      </c>
      <c r="S3012" s="6"/>
      <c r="T3012" s="6"/>
    </row>
    <row r="3013" spans="1:20" x14ac:dyDescent="0.3">
      <c r="A3013" s="2">
        <v>54041</v>
      </c>
      <c r="B3013" t="s">
        <v>1879</v>
      </c>
      <c r="C3013" t="s">
        <v>509</v>
      </c>
      <c r="D3013" s="14">
        <v>661761.82783952681</v>
      </c>
      <c r="E3013" s="11">
        <f t="shared" si="237"/>
        <v>4.8391243222334709E-4</v>
      </c>
      <c r="F3013">
        <v>99</v>
      </c>
      <c r="G3013" s="10">
        <f t="shared" si="238"/>
        <v>0.76098166068647177</v>
      </c>
      <c r="H3013" s="14">
        <f t="shared" si="235"/>
        <v>0</v>
      </c>
      <c r="I3013" s="14">
        <f t="shared" si="236"/>
        <v>-207854.17216047319</v>
      </c>
      <c r="J3013" s="16">
        <v>1</v>
      </c>
      <c r="K3013" s="16">
        <f t="shared" si="239"/>
        <v>1</v>
      </c>
      <c r="L3013" s="14">
        <v>695832.05791703996</v>
      </c>
      <c r="M3013" s="14">
        <v>695832.05791599897</v>
      </c>
      <c r="S3013" s="6"/>
      <c r="T3013" s="6"/>
    </row>
    <row r="3014" spans="1:20" x14ac:dyDescent="0.3">
      <c r="A3014" s="2">
        <v>54043</v>
      </c>
      <c r="B3014" t="s">
        <v>1879</v>
      </c>
      <c r="C3014" t="s">
        <v>109</v>
      </c>
      <c r="D3014" s="14">
        <v>0</v>
      </c>
      <c r="E3014" s="11">
        <f t="shared" si="237"/>
        <v>0</v>
      </c>
      <c r="F3014">
        <v>0</v>
      </c>
      <c r="G3014" s="10">
        <f t="shared" si="238"/>
        <v>0</v>
      </c>
      <c r="H3014" s="14">
        <f t="shared" si="235"/>
        <v>0</v>
      </c>
      <c r="I3014" s="14">
        <f t="shared" si="236"/>
        <v>0</v>
      </c>
      <c r="J3014" s="16">
        <v>1</v>
      </c>
      <c r="K3014" s="16">
        <f t="shared" si="239"/>
        <v>1</v>
      </c>
      <c r="L3014" s="14">
        <v>0</v>
      </c>
      <c r="M3014" s="14">
        <v>0</v>
      </c>
      <c r="S3014" s="6"/>
      <c r="T3014" s="6"/>
    </row>
    <row r="3015" spans="1:20" x14ac:dyDescent="0.3">
      <c r="A3015" s="2">
        <v>54045</v>
      </c>
      <c r="B3015" t="s">
        <v>1879</v>
      </c>
      <c r="C3015" t="s">
        <v>291</v>
      </c>
      <c r="D3015" s="14">
        <v>0</v>
      </c>
      <c r="E3015" s="11">
        <f t="shared" si="237"/>
        <v>0</v>
      </c>
      <c r="F3015">
        <v>2</v>
      </c>
      <c r="G3015" s="10">
        <f t="shared" si="238"/>
        <v>0</v>
      </c>
      <c r="H3015" s="14">
        <f t="shared" si="235"/>
        <v>0</v>
      </c>
      <c r="I3015" s="14">
        <f t="shared" si="236"/>
        <v>-17568</v>
      </c>
      <c r="J3015" s="16">
        <v>1</v>
      </c>
      <c r="K3015" s="16">
        <f t="shared" si="239"/>
        <v>1</v>
      </c>
      <c r="L3015" s="14">
        <v>0</v>
      </c>
      <c r="M3015" s="14">
        <v>0</v>
      </c>
      <c r="S3015" s="6"/>
      <c r="T3015" s="6"/>
    </row>
    <row r="3016" spans="1:20" x14ac:dyDescent="0.3">
      <c r="A3016" s="2">
        <v>54047</v>
      </c>
      <c r="B3016" t="s">
        <v>1879</v>
      </c>
      <c r="C3016" t="s">
        <v>1301</v>
      </c>
      <c r="D3016" s="14">
        <v>0</v>
      </c>
      <c r="E3016" s="11">
        <f t="shared" si="237"/>
        <v>0</v>
      </c>
      <c r="F3016">
        <v>0</v>
      </c>
      <c r="G3016" s="10">
        <f t="shared" si="238"/>
        <v>0</v>
      </c>
      <c r="H3016" s="14">
        <f t="shared" ref="H3016:H3079" si="240">MAX(0,D3016-8784*F3016)</f>
        <v>0</v>
      </c>
      <c r="I3016" s="14">
        <f t="shared" ref="I3016:I3079" si="241">D3016-8784*F3016</f>
        <v>0</v>
      </c>
      <c r="J3016" s="16">
        <v>1</v>
      </c>
      <c r="K3016" s="16">
        <f t="shared" si="239"/>
        <v>1</v>
      </c>
      <c r="L3016" s="14">
        <v>0</v>
      </c>
      <c r="M3016" s="14">
        <v>0</v>
      </c>
      <c r="S3016" s="6"/>
      <c r="T3016" s="6"/>
    </row>
    <row r="3017" spans="1:20" x14ac:dyDescent="0.3">
      <c r="A3017" s="2">
        <v>54049</v>
      </c>
      <c r="B3017" t="s">
        <v>1879</v>
      </c>
      <c r="C3017" t="s">
        <v>117</v>
      </c>
      <c r="D3017" s="14">
        <v>160665.77332359768</v>
      </c>
      <c r="E3017" s="11">
        <f t="shared" si="237"/>
        <v>1.1748662717203533E-4</v>
      </c>
      <c r="F3017">
        <v>51</v>
      </c>
      <c r="G3017" s="10">
        <f t="shared" si="238"/>
        <v>0.35864176694613575</v>
      </c>
      <c r="H3017" s="14">
        <f t="shared" si="240"/>
        <v>0</v>
      </c>
      <c r="I3017" s="14">
        <f t="shared" si="241"/>
        <v>-287318.22667640232</v>
      </c>
      <c r="J3017" s="16">
        <v>1</v>
      </c>
      <c r="K3017" s="16">
        <f t="shared" si="239"/>
        <v>1</v>
      </c>
      <c r="L3017" s="14">
        <v>166702.623467442</v>
      </c>
      <c r="M3017" s="14">
        <v>166702.62346599999</v>
      </c>
      <c r="S3017" s="6"/>
      <c r="T3017" s="6"/>
    </row>
    <row r="3018" spans="1:20" x14ac:dyDescent="0.3">
      <c r="A3018" s="2">
        <v>54051</v>
      </c>
      <c r="B3018" t="s">
        <v>1879</v>
      </c>
      <c r="C3018" t="s">
        <v>209</v>
      </c>
      <c r="D3018" s="14">
        <v>0</v>
      </c>
      <c r="E3018" s="11">
        <f t="shared" si="237"/>
        <v>0</v>
      </c>
      <c r="F3018">
        <v>2</v>
      </c>
      <c r="G3018" s="10">
        <f t="shared" si="238"/>
        <v>0</v>
      </c>
      <c r="H3018" s="14">
        <f t="shared" si="240"/>
        <v>0</v>
      </c>
      <c r="I3018" s="14">
        <f t="shared" si="241"/>
        <v>-17568</v>
      </c>
      <c r="J3018" s="16">
        <v>1</v>
      </c>
      <c r="K3018" s="16">
        <f t="shared" si="239"/>
        <v>1</v>
      </c>
      <c r="L3018" s="14">
        <v>0</v>
      </c>
      <c r="M3018" s="14">
        <v>0</v>
      </c>
      <c r="S3018" s="6"/>
      <c r="T3018" s="6"/>
    </row>
    <row r="3019" spans="1:20" x14ac:dyDescent="0.3">
      <c r="A3019" s="2">
        <v>54053</v>
      </c>
      <c r="B3019" t="s">
        <v>1879</v>
      </c>
      <c r="C3019" t="s">
        <v>553</v>
      </c>
      <c r="D3019" s="14">
        <v>0</v>
      </c>
      <c r="E3019" s="11">
        <f t="shared" si="237"/>
        <v>0</v>
      </c>
      <c r="F3019">
        <v>2</v>
      </c>
      <c r="G3019" s="10">
        <f t="shared" si="238"/>
        <v>0</v>
      </c>
      <c r="H3019" s="14">
        <f t="shared" si="240"/>
        <v>0</v>
      </c>
      <c r="I3019" s="14">
        <f t="shared" si="241"/>
        <v>-17568</v>
      </c>
      <c r="J3019" s="16">
        <v>1</v>
      </c>
      <c r="K3019" s="16">
        <f t="shared" si="239"/>
        <v>1</v>
      </c>
      <c r="L3019" s="14">
        <v>0</v>
      </c>
      <c r="M3019" s="14">
        <v>0</v>
      </c>
      <c r="S3019" s="6"/>
      <c r="T3019" s="6"/>
    </row>
    <row r="3020" spans="1:20" x14ac:dyDescent="0.3">
      <c r="A3020" s="2">
        <v>54055</v>
      </c>
      <c r="B3020" t="s">
        <v>1879</v>
      </c>
      <c r="C3020" t="s">
        <v>556</v>
      </c>
      <c r="D3020" s="14">
        <v>839635.56007087277</v>
      </c>
      <c r="E3020" s="11">
        <f t="shared" si="237"/>
        <v>6.1398235582974122E-4</v>
      </c>
      <c r="F3020">
        <v>20</v>
      </c>
      <c r="G3020" s="10">
        <f t="shared" si="238"/>
        <v>4.7793463118788297</v>
      </c>
      <c r="H3020" s="14">
        <f t="shared" si="240"/>
        <v>663955.56007087277</v>
      </c>
      <c r="I3020" s="14">
        <f t="shared" si="241"/>
        <v>663955.56007087277</v>
      </c>
      <c r="J3020" s="16">
        <v>0.18686915994826092</v>
      </c>
      <c r="K3020" s="16">
        <f t="shared" si="239"/>
        <v>0.20923363463211472</v>
      </c>
      <c r="L3020" s="14">
        <v>937554.38322658394</v>
      </c>
      <c r="M3020" s="14">
        <v>175200.00005199999</v>
      </c>
      <c r="S3020" s="6"/>
      <c r="T3020" s="6"/>
    </row>
    <row r="3021" spans="1:20" x14ac:dyDescent="0.3">
      <c r="A3021" s="2">
        <v>54057</v>
      </c>
      <c r="B3021" t="s">
        <v>1879</v>
      </c>
      <c r="C3021" t="s">
        <v>402</v>
      </c>
      <c r="D3021" s="14">
        <v>0</v>
      </c>
      <c r="E3021" s="11">
        <f t="shared" si="237"/>
        <v>0</v>
      </c>
      <c r="F3021">
        <v>2</v>
      </c>
      <c r="G3021" s="10">
        <f t="shared" si="238"/>
        <v>0</v>
      </c>
      <c r="H3021" s="14">
        <f t="shared" si="240"/>
        <v>0</v>
      </c>
      <c r="I3021" s="14">
        <f t="shared" si="241"/>
        <v>-17568</v>
      </c>
      <c r="J3021" s="16">
        <v>1</v>
      </c>
      <c r="K3021" s="16">
        <f t="shared" si="239"/>
        <v>1</v>
      </c>
      <c r="L3021" s="14">
        <v>0</v>
      </c>
      <c r="M3021" s="14">
        <v>0</v>
      </c>
      <c r="S3021" s="6"/>
      <c r="T3021" s="6"/>
    </row>
    <row r="3022" spans="1:20" x14ac:dyDescent="0.3">
      <c r="A3022" s="2">
        <v>54059</v>
      </c>
      <c r="B3022" t="s">
        <v>1879</v>
      </c>
      <c r="C3022" t="s">
        <v>1887</v>
      </c>
      <c r="D3022" s="14">
        <v>0</v>
      </c>
      <c r="E3022" s="11">
        <f t="shared" si="237"/>
        <v>0</v>
      </c>
      <c r="F3022">
        <v>0</v>
      </c>
      <c r="G3022" s="10">
        <f t="shared" si="238"/>
        <v>0</v>
      </c>
      <c r="H3022" s="14">
        <f t="shared" si="240"/>
        <v>0</v>
      </c>
      <c r="I3022" s="14">
        <f t="shared" si="241"/>
        <v>0</v>
      </c>
      <c r="J3022" s="16">
        <v>1</v>
      </c>
      <c r="K3022" s="16">
        <f t="shared" si="239"/>
        <v>1</v>
      </c>
      <c r="L3022" s="14">
        <v>0</v>
      </c>
      <c r="M3022" s="14">
        <v>0</v>
      </c>
      <c r="S3022" s="6"/>
      <c r="T3022" s="6"/>
    </row>
    <row r="3023" spans="1:20" x14ac:dyDescent="0.3">
      <c r="A3023" s="2">
        <v>54061</v>
      </c>
      <c r="B3023" t="s">
        <v>1879</v>
      </c>
      <c r="C3023" t="s">
        <v>1888</v>
      </c>
      <c r="D3023" s="14">
        <v>1023738.3435553556</v>
      </c>
      <c r="E3023" s="11">
        <f t="shared" si="237"/>
        <v>7.4860726465217635E-4</v>
      </c>
      <c r="F3023">
        <v>92</v>
      </c>
      <c r="G3023" s="10">
        <f t="shared" si="238"/>
        <v>1.2668022189001689</v>
      </c>
      <c r="H3023" s="14">
        <f t="shared" si="240"/>
        <v>215610.34355535556</v>
      </c>
      <c r="I3023" s="14">
        <f t="shared" si="241"/>
        <v>215610.34355535556</v>
      </c>
      <c r="J3023" s="16">
        <v>0.77075210779582592</v>
      </c>
      <c r="K3023" s="16">
        <f t="shared" si="239"/>
        <v>0.7893892077866701</v>
      </c>
      <c r="L3023" s="14">
        <v>1045628.0195479</v>
      </c>
      <c r="M3023" s="14">
        <v>805920.00024700002</v>
      </c>
      <c r="S3023" s="6"/>
      <c r="T3023" s="6"/>
    </row>
    <row r="3024" spans="1:20" x14ac:dyDescent="0.3">
      <c r="A3024" s="2">
        <v>54063</v>
      </c>
      <c r="B3024" t="s">
        <v>1879</v>
      </c>
      <c r="C3024" t="s">
        <v>121</v>
      </c>
      <c r="D3024" s="14">
        <v>0</v>
      </c>
      <c r="E3024" s="11">
        <f t="shared" si="237"/>
        <v>0</v>
      </c>
      <c r="F3024">
        <v>0</v>
      </c>
      <c r="G3024" s="10">
        <f t="shared" si="238"/>
        <v>0</v>
      </c>
      <c r="H3024" s="14">
        <f t="shared" si="240"/>
        <v>0</v>
      </c>
      <c r="I3024" s="14">
        <f t="shared" si="241"/>
        <v>0</v>
      </c>
      <c r="J3024" s="16">
        <v>1</v>
      </c>
      <c r="K3024" s="16">
        <f t="shared" si="239"/>
        <v>1</v>
      </c>
      <c r="L3024" s="14">
        <v>0</v>
      </c>
      <c r="M3024" s="14">
        <v>0</v>
      </c>
      <c r="S3024" s="6"/>
      <c r="T3024" s="6"/>
    </row>
    <row r="3025" spans="1:20" x14ac:dyDescent="0.3">
      <c r="A3025" s="2">
        <v>54065</v>
      </c>
      <c r="B3025" t="s">
        <v>1879</v>
      </c>
      <c r="C3025" t="s">
        <v>123</v>
      </c>
      <c r="D3025" s="14">
        <v>0</v>
      </c>
      <c r="E3025" s="11">
        <f t="shared" si="237"/>
        <v>0</v>
      </c>
      <c r="F3025">
        <v>0</v>
      </c>
      <c r="G3025" s="10">
        <f t="shared" si="238"/>
        <v>0</v>
      </c>
      <c r="H3025" s="14">
        <f t="shared" si="240"/>
        <v>0</v>
      </c>
      <c r="I3025" s="14">
        <f t="shared" si="241"/>
        <v>0</v>
      </c>
      <c r="J3025" s="16">
        <v>1</v>
      </c>
      <c r="K3025" s="16">
        <f t="shared" si="239"/>
        <v>1</v>
      </c>
      <c r="L3025" s="14">
        <v>0</v>
      </c>
      <c r="M3025" s="14">
        <v>0</v>
      </c>
      <c r="S3025" s="6"/>
      <c r="T3025" s="6"/>
    </row>
    <row r="3026" spans="1:20" x14ac:dyDescent="0.3">
      <c r="A3026" s="2">
        <v>54067</v>
      </c>
      <c r="B3026" t="s">
        <v>1879</v>
      </c>
      <c r="C3026" t="s">
        <v>774</v>
      </c>
      <c r="D3026" s="14">
        <v>0</v>
      </c>
      <c r="E3026" s="11">
        <f t="shared" si="237"/>
        <v>0</v>
      </c>
      <c r="F3026">
        <v>2</v>
      </c>
      <c r="G3026" s="10">
        <f t="shared" si="238"/>
        <v>0</v>
      </c>
      <c r="H3026" s="14">
        <f t="shared" si="240"/>
        <v>0</v>
      </c>
      <c r="I3026" s="14">
        <f t="shared" si="241"/>
        <v>-17568</v>
      </c>
      <c r="J3026" s="16">
        <v>1</v>
      </c>
      <c r="K3026" s="16">
        <f t="shared" si="239"/>
        <v>1</v>
      </c>
      <c r="L3026" s="14">
        <v>0</v>
      </c>
      <c r="M3026" s="14">
        <v>0</v>
      </c>
      <c r="S3026" s="6"/>
      <c r="T3026" s="6"/>
    </row>
    <row r="3027" spans="1:20" x14ac:dyDescent="0.3">
      <c r="A3027" s="2">
        <v>54069</v>
      </c>
      <c r="B3027" t="s">
        <v>1879</v>
      </c>
      <c r="C3027" t="s">
        <v>596</v>
      </c>
      <c r="D3027" s="14">
        <v>314511.13653311424</v>
      </c>
      <c r="E3027" s="11">
        <f t="shared" si="237"/>
        <v>2.2998583876913354E-4</v>
      </c>
      <c r="F3027">
        <v>222</v>
      </c>
      <c r="G3027" s="10">
        <f t="shared" si="238"/>
        <v>0.16128379226209522</v>
      </c>
      <c r="H3027" s="14">
        <f t="shared" si="240"/>
        <v>0</v>
      </c>
      <c r="I3027" s="14">
        <f t="shared" si="241"/>
        <v>-1635536.8634668859</v>
      </c>
      <c r="J3027" s="16">
        <v>1</v>
      </c>
      <c r="K3027" s="16">
        <f t="shared" si="239"/>
        <v>1</v>
      </c>
      <c r="L3027" s="14">
        <v>338326.86956896301</v>
      </c>
      <c r="M3027" s="14">
        <v>338326.86957099999</v>
      </c>
      <c r="S3027" s="6"/>
      <c r="T3027" s="6"/>
    </row>
    <row r="3028" spans="1:20" x14ac:dyDescent="0.3">
      <c r="A3028" s="2">
        <v>54071</v>
      </c>
      <c r="B3028" t="s">
        <v>1879</v>
      </c>
      <c r="C3028" t="s">
        <v>777</v>
      </c>
      <c r="D3028" s="14">
        <v>0</v>
      </c>
      <c r="E3028" s="11">
        <f t="shared" si="237"/>
        <v>0</v>
      </c>
      <c r="F3028">
        <v>0</v>
      </c>
      <c r="G3028" s="10">
        <f t="shared" si="238"/>
        <v>0</v>
      </c>
      <c r="H3028" s="14">
        <f t="shared" si="240"/>
        <v>0</v>
      </c>
      <c r="I3028" s="14">
        <f t="shared" si="241"/>
        <v>0</v>
      </c>
      <c r="J3028" s="16">
        <v>1</v>
      </c>
      <c r="K3028" s="16">
        <f t="shared" si="239"/>
        <v>1</v>
      </c>
      <c r="L3028" s="14">
        <v>0</v>
      </c>
      <c r="M3028" s="14">
        <v>0</v>
      </c>
      <c r="S3028" s="6"/>
      <c r="T3028" s="6"/>
    </row>
    <row r="3029" spans="1:20" x14ac:dyDescent="0.3">
      <c r="A3029" s="2">
        <v>54073</v>
      </c>
      <c r="B3029" t="s">
        <v>1879</v>
      </c>
      <c r="C3029" t="s">
        <v>1889</v>
      </c>
      <c r="D3029" s="14">
        <v>0</v>
      </c>
      <c r="E3029" s="11">
        <f t="shared" si="237"/>
        <v>0</v>
      </c>
      <c r="F3029">
        <v>0</v>
      </c>
      <c r="G3029" s="10">
        <f t="shared" si="238"/>
        <v>0</v>
      </c>
      <c r="H3029" s="14">
        <f t="shared" si="240"/>
        <v>0</v>
      </c>
      <c r="I3029" s="14">
        <f t="shared" si="241"/>
        <v>0</v>
      </c>
      <c r="J3029" s="16">
        <v>1</v>
      </c>
      <c r="K3029" s="16">
        <f t="shared" si="239"/>
        <v>1</v>
      </c>
      <c r="L3029" s="14">
        <v>0</v>
      </c>
      <c r="M3029" s="14">
        <v>0</v>
      </c>
      <c r="S3029" s="6"/>
      <c r="T3029" s="6"/>
    </row>
    <row r="3030" spans="1:20" x14ac:dyDescent="0.3">
      <c r="A3030" s="2">
        <v>54075</v>
      </c>
      <c r="B3030" t="s">
        <v>1879</v>
      </c>
      <c r="C3030" t="s">
        <v>651</v>
      </c>
      <c r="D3030" s="14">
        <v>0</v>
      </c>
      <c r="E3030" s="11">
        <f t="shared" si="237"/>
        <v>0</v>
      </c>
      <c r="F3030">
        <v>0</v>
      </c>
      <c r="G3030" s="10">
        <f t="shared" si="238"/>
        <v>0</v>
      </c>
      <c r="H3030" s="14">
        <f t="shared" si="240"/>
        <v>0</v>
      </c>
      <c r="I3030" s="14">
        <f t="shared" si="241"/>
        <v>0</v>
      </c>
      <c r="J3030" s="16">
        <v>1</v>
      </c>
      <c r="K3030" s="16">
        <f t="shared" si="239"/>
        <v>1</v>
      </c>
      <c r="L3030" s="14">
        <v>0</v>
      </c>
      <c r="M3030" s="14">
        <v>0</v>
      </c>
      <c r="S3030" s="6"/>
      <c r="T3030" s="6"/>
    </row>
    <row r="3031" spans="1:20" x14ac:dyDescent="0.3">
      <c r="A3031" s="2">
        <v>54077</v>
      </c>
      <c r="B3031" t="s">
        <v>1879</v>
      </c>
      <c r="C3031" t="s">
        <v>1890</v>
      </c>
      <c r="D3031" s="14">
        <v>349697.08010237897</v>
      </c>
      <c r="E3031" s="11">
        <f t="shared" si="237"/>
        <v>2.5571551191795296E-4</v>
      </c>
      <c r="F3031">
        <v>22</v>
      </c>
      <c r="G3031" s="10">
        <f t="shared" si="238"/>
        <v>1.8095767102499325</v>
      </c>
      <c r="H3031" s="14">
        <f t="shared" si="240"/>
        <v>156449.08010237897</v>
      </c>
      <c r="I3031" s="14">
        <f t="shared" si="241"/>
        <v>156449.08010237897</v>
      </c>
      <c r="J3031" s="16">
        <v>0.4720087739312735</v>
      </c>
      <c r="K3031" s="16">
        <f t="shared" si="239"/>
        <v>0.55261542344998649</v>
      </c>
      <c r="L3031" s="14">
        <v>408297.49497496302</v>
      </c>
      <c r="M3031" s="14">
        <v>192720.000034</v>
      </c>
      <c r="S3031" s="6"/>
      <c r="T3031" s="6"/>
    </row>
    <row r="3032" spans="1:20" x14ac:dyDescent="0.3">
      <c r="A3032" s="2">
        <v>54079</v>
      </c>
      <c r="B3032" t="s">
        <v>1879</v>
      </c>
      <c r="C3032" t="s">
        <v>136</v>
      </c>
      <c r="D3032" s="14">
        <v>455683.43014000298</v>
      </c>
      <c r="E3032" s="11">
        <f t="shared" si="237"/>
        <v>3.3321788553872142E-4</v>
      </c>
      <c r="F3032">
        <v>187</v>
      </c>
      <c r="G3032" s="10">
        <f t="shared" si="238"/>
        <v>0.27741459322005191</v>
      </c>
      <c r="H3032" s="14">
        <f t="shared" si="240"/>
        <v>0</v>
      </c>
      <c r="I3032" s="14">
        <f t="shared" si="241"/>
        <v>-1186924.5698599969</v>
      </c>
      <c r="J3032" s="16">
        <v>1</v>
      </c>
      <c r="K3032" s="16">
        <f t="shared" si="239"/>
        <v>1</v>
      </c>
      <c r="L3032" s="14">
        <v>490796.05539286899</v>
      </c>
      <c r="M3032" s="14">
        <v>490796.05539499997</v>
      </c>
      <c r="S3032" s="6"/>
      <c r="T3032" s="6"/>
    </row>
    <row r="3033" spans="1:20" x14ac:dyDescent="0.3">
      <c r="A3033" s="2">
        <v>54081</v>
      </c>
      <c r="B3033" t="s">
        <v>1879</v>
      </c>
      <c r="C3033" t="s">
        <v>1891</v>
      </c>
      <c r="D3033" s="14">
        <v>1887156.4531005379</v>
      </c>
      <c r="E3033" s="11">
        <f t="shared" si="237"/>
        <v>1.3799805772830344E-3</v>
      </c>
      <c r="F3033">
        <v>22</v>
      </c>
      <c r="G3033" s="10">
        <f t="shared" si="238"/>
        <v>9.7654643416777294</v>
      </c>
      <c r="H3033" s="14">
        <f t="shared" si="240"/>
        <v>1693908.4531005379</v>
      </c>
      <c r="I3033" s="14">
        <f t="shared" si="241"/>
        <v>1693908.4531005379</v>
      </c>
      <c r="J3033" s="16">
        <v>0.22672822413292656</v>
      </c>
      <c r="K3033" s="16">
        <f t="shared" si="239"/>
        <v>0.10240168465232424</v>
      </c>
      <c r="L3033" s="14">
        <v>850004.45240840304</v>
      </c>
      <c r="M3033" s="14">
        <v>192719.999882</v>
      </c>
      <c r="S3033" s="6"/>
      <c r="T3033" s="6"/>
    </row>
    <row r="3034" spans="1:20" x14ac:dyDescent="0.3">
      <c r="A3034" s="2">
        <v>54083</v>
      </c>
      <c r="B3034" t="s">
        <v>1879</v>
      </c>
      <c r="C3034" t="s">
        <v>139</v>
      </c>
      <c r="D3034" s="14">
        <v>0</v>
      </c>
      <c r="E3034" s="11">
        <f t="shared" si="237"/>
        <v>0</v>
      </c>
      <c r="F3034">
        <v>2</v>
      </c>
      <c r="G3034" s="10">
        <f t="shared" si="238"/>
        <v>0</v>
      </c>
      <c r="H3034" s="14">
        <f t="shared" si="240"/>
        <v>0</v>
      </c>
      <c r="I3034" s="14">
        <f t="shared" si="241"/>
        <v>-17568</v>
      </c>
      <c r="J3034" s="16">
        <v>1</v>
      </c>
      <c r="K3034" s="16">
        <f t="shared" si="239"/>
        <v>1</v>
      </c>
      <c r="L3034" s="14">
        <v>0</v>
      </c>
      <c r="M3034" s="14">
        <v>0</v>
      </c>
      <c r="S3034" s="6"/>
      <c r="T3034" s="6"/>
    </row>
    <row r="3035" spans="1:20" x14ac:dyDescent="0.3">
      <c r="A3035" s="2">
        <v>54085</v>
      </c>
      <c r="B3035" t="s">
        <v>1879</v>
      </c>
      <c r="C3035" t="s">
        <v>1892</v>
      </c>
      <c r="D3035" s="14">
        <v>0</v>
      </c>
      <c r="E3035" s="11">
        <f t="shared" si="237"/>
        <v>0</v>
      </c>
      <c r="F3035">
        <v>0</v>
      </c>
      <c r="G3035" s="10">
        <f t="shared" si="238"/>
        <v>0</v>
      </c>
      <c r="H3035" s="14">
        <f t="shared" si="240"/>
        <v>0</v>
      </c>
      <c r="I3035" s="14">
        <f t="shared" si="241"/>
        <v>0</v>
      </c>
      <c r="J3035" s="16">
        <v>1</v>
      </c>
      <c r="K3035" s="16">
        <f t="shared" si="239"/>
        <v>1</v>
      </c>
      <c r="L3035" s="14">
        <v>0</v>
      </c>
      <c r="M3035" s="14">
        <v>0</v>
      </c>
      <c r="S3035" s="6"/>
      <c r="T3035" s="6"/>
    </row>
    <row r="3036" spans="1:20" x14ac:dyDescent="0.3">
      <c r="A3036" s="2">
        <v>54087</v>
      </c>
      <c r="B3036" t="s">
        <v>1879</v>
      </c>
      <c r="C3036" t="s">
        <v>1581</v>
      </c>
      <c r="D3036" s="14">
        <v>209971.85075696412</v>
      </c>
      <c r="E3036" s="11">
        <f t="shared" si="237"/>
        <v>1.5354162891196478E-4</v>
      </c>
      <c r="F3036">
        <v>2</v>
      </c>
      <c r="G3036" s="10">
        <f t="shared" si="238"/>
        <v>11.951949610482931</v>
      </c>
      <c r="H3036" s="14">
        <f t="shared" si="240"/>
        <v>192403.85075696412</v>
      </c>
      <c r="I3036" s="14">
        <f t="shared" si="241"/>
        <v>192403.85075696412</v>
      </c>
      <c r="J3036" s="16">
        <v>0.48636206735826953</v>
      </c>
      <c r="K3036" s="16">
        <f t="shared" si="239"/>
        <v>0.50201014859847326</v>
      </c>
      <c r="L3036" s="14">
        <v>216135.27669223599</v>
      </c>
      <c r="M3036" s="14">
        <v>105119.9999242</v>
      </c>
      <c r="S3036" s="6"/>
      <c r="T3036" s="6"/>
    </row>
    <row r="3037" spans="1:20" x14ac:dyDescent="0.3">
      <c r="A3037" s="2">
        <v>54089</v>
      </c>
      <c r="B3037" t="s">
        <v>1879</v>
      </c>
      <c r="C3037" t="s">
        <v>1893</v>
      </c>
      <c r="D3037" s="14">
        <v>123012.28724408419</v>
      </c>
      <c r="E3037" s="11">
        <f t="shared" si="237"/>
        <v>8.9952566934816877E-5</v>
      </c>
      <c r="F3037">
        <v>0</v>
      </c>
      <c r="G3037" s="10">
        <f t="shared" si="238"/>
        <v>1.4004131061484994E+51</v>
      </c>
      <c r="H3037" s="14">
        <f t="shared" si="240"/>
        <v>123012.28724408419</v>
      </c>
      <c r="I3037" s="14">
        <f t="shared" si="241"/>
        <v>123012.28724408419</v>
      </c>
      <c r="J3037" s="16">
        <v>0.83581721919120089</v>
      </c>
      <c r="K3037" s="16">
        <f t="shared" si="239"/>
        <v>0.85689000962031292</v>
      </c>
      <c r="L3037" s="14">
        <v>125769.124619294</v>
      </c>
      <c r="M3037" s="14">
        <v>105119.9999757</v>
      </c>
      <c r="S3037" s="6"/>
      <c r="T3037" s="6"/>
    </row>
    <row r="3038" spans="1:20" x14ac:dyDescent="0.3">
      <c r="A3038" s="2">
        <v>54091</v>
      </c>
      <c r="B3038" t="s">
        <v>1879</v>
      </c>
      <c r="C3038" t="s">
        <v>152</v>
      </c>
      <c r="D3038" s="14">
        <v>0</v>
      </c>
      <c r="E3038" s="11">
        <f t="shared" si="237"/>
        <v>0</v>
      </c>
      <c r="F3038">
        <v>2</v>
      </c>
      <c r="G3038" s="10">
        <f t="shared" si="238"/>
        <v>0</v>
      </c>
      <c r="H3038" s="14">
        <f t="shared" si="240"/>
        <v>0</v>
      </c>
      <c r="I3038" s="14">
        <f t="shared" si="241"/>
        <v>-17568</v>
      </c>
      <c r="J3038" s="16">
        <v>1</v>
      </c>
      <c r="K3038" s="16">
        <f t="shared" si="239"/>
        <v>1</v>
      </c>
      <c r="L3038" s="14">
        <v>0</v>
      </c>
      <c r="M3038" s="14">
        <v>0</v>
      </c>
      <c r="S3038" s="6"/>
      <c r="T3038" s="6"/>
    </row>
    <row r="3039" spans="1:20" x14ac:dyDescent="0.3">
      <c r="A3039" s="2">
        <v>54093</v>
      </c>
      <c r="B3039" t="s">
        <v>1879</v>
      </c>
      <c r="C3039" t="s">
        <v>1894</v>
      </c>
      <c r="D3039" s="14">
        <v>0</v>
      </c>
      <c r="E3039" s="11">
        <f t="shared" si="237"/>
        <v>0</v>
      </c>
      <c r="F3039">
        <v>0</v>
      </c>
      <c r="G3039" s="10">
        <f t="shared" si="238"/>
        <v>0</v>
      </c>
      <c r="H3039" s="14">
        <f t="shared" si="240"/>
        <v>0</v>
      </c>
      <c r="I3039" s="14">
        <f t="shared" si="241"/>
        <v>0</v>
      </c>
      <c r="J3039" s="16">
        <v>1</v>
      </c>
      <c r="K3039" s="16">
        <f t="shared" si="239"/>
        <v>1</v>
      </c>
      <c r="L3039" s="14">
        <v>0</v>
      </c>
      <c r="M3039" s="14">
        <v>0</v>
      </c>
      <c r="S3039" s="6"/>
      <c r="T3039" s="6"/>
    </row>
    <row r="3040" spans="1:20" x14ac:dyDescent="0.3">
      <c r="A3040" s="2">
        <v>54095</v>
      </c>
      <c r="B3040" t="s">
        <v>1879</v>
      </c>
      <c r="C3040" t="s">
        <v>1729</v>
      </c>
      <c r="D3040" s="14">
        <v>0</v>
      </c>
      <c r="E3040" s="11">
        <f t="shared" si="237"/>
        <v>0</v>
      </c>
      <c r="F3040">
        <v>0</v>
      </c>
      <c r="G3040" s="10">
        <f t="shared" si="238"/>
        <v>0</v>
      </c>
      <c r="H3040" s="14">
        <f t="shared" si="240"/>
        <v>0</v>
      </c>
      <c r="I3040" s="14">
        <f t="shared" si="241"/>
        <v>0</v>
      </c>
      <c r="J3040" s="16">
        <v>1</v>
      </c>
      <c r="K3040" s="16">
        <f t="shared" si="239"/>
        <v>1</v>
      </c>
      <c r="L3040" s="14">
        <v>0</v>
      </c>
      <c r="M3040" s="14">
        <v>0</v>
      </c>
      <c r="S3040" s="6"/>
      <c r="T3040" s="6"/>
    </row>
    <row r="3041" spans="1:20" x14ac:dyDescent="0.3">
      <c r="A3041" s="2">
        <v>54097</v>
      </c>
      <c r="B3041" t="s">
        <v>1879</v>
      </c>
      <c r="C3041" t="s">
        <v>1730</v>
      </c>
      <c r="D3041" s="14">
        <v>0</v>
      </c>
      <c r="E3041" s="11">
        <f t="shared" si="237"/>
        <v>0</v>
      </c>
      <c r="F3041">
        <v>2</v>
      </c>
      <c r="G3041" s="10">
        <f t="shared" si="238"/>
        <v>0</v>
      </c>
      <c r="H3041" s="14">
        <f t="shared" si="240"/>
        <v>0</v>
      </c>
      <c r="I3041" s="14">
        <f t="shared" si="241"/>
        <v>-17568</v>
      </c>
      <c r="J3041" s="16">
        <v>1</v>
      </c>
      <c r="K3041" s="16">
        <f t="shared" si="239"/>
        <v>1</v>
      </c>
      <c r="L3041" s="14">
        <v>0</v>
      </c>
      <c r="M3041" s="14">
        <v>0</v>
      </c>
      <c r="S3041" s="6"/>
      <c r="T3041" s="6"/>
    </row>
    <row r="3042" spans="1:20" x14ac:dyDescent="0.3">
      <c r="A3042" s="2">
        <v>54099</v>
      </c>
      <c r="B3042" t="s">
        <v>1879</v>
      </c>
      <c r="C3042" t="s">
        <v>170</v>
      </c>
      <c r="D3042" s="14">
        <v>111382.14932285562</v>
      </c>
      <c r="E3042" s="11">
        <f t="shared" si="237"/>
        <v>8.1448044474026875E-5</v>
      </c>
      <c r="F3042">
        <v>2</v>
      </c>
      <c r="G3042" s="10">
        <f t="shared" si="238"/>
        <v>6.3400585907818545</v>
      </c>
      <c r="H3042" s="14">
        <f t="shared" si="240"/>
        <v>93814.149322855621</v>
      </c>
      <c r="I3042" s="14">
        <f t="shared" si="241"/>
        <v>93814.149322855621</v>
      </c>
      <c r="J3042" s="16">
        <v>0.86353693957761957</v>
      </c>
      <c r="K3042" s="16">
        <f t="shared" si="239"/>
        <v>0.94636349397838626</v>
      </c>
      <c r="L3042" s="14">
        <v>121731.908825665</v>
      </c>
      <c r="M3042" s="14">
        <v>105120.000047999</v>
      </c>
      <c r="S3042" s="6"/>
      <c r="T3042" s="6"/>
    </row>
    <row r="3043" spans="1:20" x14ac:dyDescent="0.3">
      <c r="A3043" s="2">
        <v>54101</v>
      </c>
      <c r="B3043" t="s">
        <v>1879</v>
      </c>
      <c r="C3043" t="s">
        <v>171</v>
      </c>
      <c r="D3043" s="14">
        <v>0</v>
      </c>
      <c r="E3043" s="11">
        <f t="shared" si="237"/>
        <v>0</v>
      </c>
      <c r="F3043">
        <v>0</v>
      </c>
      <c r="G3043" s="10">
        <f t="shared" si="238"/>
        <v>0</v>
      </c>
      <c r="H3043" s="14">
        <f t="shared" si="240"/>
        <v>0</v>
      </c>
      <c r="I3043" s="14">
        <f t="shared" si="241"/>
        <v>0</v>
      </c>
      <c r="J3043" s="16">
        <v>1</v>
      </c>
      <c r="K3043" s="16">
        <f t="shared" si="239"/>
        <v>1</v>
      </c>
      <c r="L3043" s="14">
        <v>0</v>
      </c>
      <c r="M3043" s="14">
        <v>0</v>
      </c>
      <c r="S3043" s="6"/>
      <c r="T3043" s="6"/>
    </row>
    <row r="3044" spans="1:20" x14ac:dyDescent="0.3">
      <c r="A3044" s="2">
        <v>54103</v>
      </c>
      <c r="B3044" t="s">
        <v>1879</v>
      </c>
      <c r="C3044" t="s">
        <v>1895</v>
      </c>
      <c r="D3044" s="14">
        <v>0</v>
      </c>
      <c r="E3044" s="11">
        <f t="shared" si="237"/>
        <v>0</v>
      </c>
      <c r="F3044">
        <v>2</v>
      </c>
      <c r="G3044" s="10">
        <f t="shared" si="238"/>
        <v>0</v>
      </c>
      <c r="H3044" s="14">
        <f t="shared" si="240"/>
        <v>0</v>
      </c>
      <c r="I3044" s="14">
        <f t="shared" si="241"/>
        <v>-17568</v>
      </c>
      <c r="J3044" s="16">
        <v>1</v>
      </c>
      <c r="K3044" s="16">
        <f t="shared" si="239"/>
        <v>1</v>
      </c>
      <c r="L3044" s="14">
        <v>0</v>
      </c>
      <c r="M3044" s="14">
        <v>0</v>
      </c>
      <c r="S3044" s="6"/>
      <c r="T3044" s="6"/>
    </row>
    <row r="3045" spans="1:20" x14ac:dyDescent="0.3">
      <c r="A3045" s="2">
        <v>54105</v>
      </c>
      <c r="B3045" t="s">
        <v>1879</v>
      </c>
      <c r="C3045" t="s">
        <v>1896</v>
      </c>
      <c r="D3045" s="14">
        <v>0</v>
      </c>
      <c r="E3045" s="11">
        <f t="shared" si="237"/>
        <v>0</v>
      </c>
      <c r="F3045">
        <v>0</v>
      </c>
      <c r="G3045" s="10">
        <f t="shared" si="238"/>
        <v>0</v>
      </c>
      <c r="H3045" s="14">
        <f t="shared" si="240"/>
        <v>0</v>
      </c>
      <c r="I3045" s="14">
        <f t="shared" si="241"/>
        <v>0</v>
      </c>
      <c r="J3045" s="16">
        <v>1</v>
      </c>
      <c r="K3045" s="16">
        <f t="shared" si="239"/>
        <v>1</v>
      </c>
      <c r="L3045" s="14">
        <v>0</v>
      </c>
      <c r="M3045" s="14">
        <v>0</v>
      </c>
      <c r="S3045" s="6"/>
      <c r="T3045" s="6"/>
    </row>
    <row r="3046" spans="1:20" x14ac:dyDescent="0.3">
      <c r="A3046" s="2">
        <v>54107</v>
      </c>
      <c r="B3046" t="s">
        <v>1879</v>
      </c>
      <c r="C3046" t="s">
        <v>1394</v>
      </c>
      <c r="D3046" s="14">
        <v>545528.20912988414</v>
      </c>
      <c r="E3046" s="11">
        <f t="shared" si="237"/>
        <v>3.9891675739040124E-4</v>
      </c>
      <c r="F3046">
        <v>162</v>
      </c>
      <c r="G3046" s="10">
        <f t="shared" si="238"/>
        <v>0.38336271414488476</v>
      </c>
      <c r="H3046" s="14">
        <f t="shared" si="240"/>
        <v>0</v>
      </c>
      <c r="I3046" s="14">
        <f t="shared" si="241"/>
        <v>-877479.79087011586</v>
      </c>
      <c r="J3046" s="16">
        <v>1</v>
      </c>
      <c r="K3046" s="16">
        <f t="shared" si="239"/>
        <v>1</v>
      </c>
      <c r="L3046" s="14">
        <v>572209.11510206806</v>
      </c>
      <c r="M3046" s="14">
        <v>572209.11510000005</v>
      </c>
      <c r="S3046" s="6"/>
      <c r="T3046" s="6"/>
    </row>
    <row r="3047" spans="1:20" x14ac:dyDescent="0.3">
      <c r="A3047" s="2">
        <v>54109</v>
      </c>
      <c r="B3047" t="s">
        <v>1879</v>
      </c>
      <c r="C3047" t="s">
        <v>1261</v>
      </c>
      <c r="D3047" s="14">
        <v>0</v>
      </c>
      <c r="E3047" s="11">
        <f t="shared" si="237"/>
        <v>0</v>
      </c>
      <c r="F3047">
        <v>0</v>
      </c>
      <c r="G3047" s="10">
        <f t="shared" si="238"/>
        <v>0</v>
      </c>
      <c r="H3047" s="14">
        <f t="shared" si="240"/>
        <v>0</v>
      </c>
      <c r="I3047" s="14">
        <f t="shared" si="241"/>
        <v>0</v>
      </c>
      <c r="J3047" s="16">
        <v>1</v>
      </c>
      <c r="K3047" s="16">
        <f t="shared" si="239"/>
        <v>1</v>
      </c>
      <c r="L3047" s="14">
        <v>0</v>
      </c>
      <c r="M3047" s="14">
        <v>0</v>
      </c>
      <c r="S3047" s="6"/>
      <c r="T3047" s="6"/>
    </row>
    <row r="3048" spans="1:20" x14ac:dyDescent="0.3">
      <c r="A3048" s="2">
        <v>55001</v>
      </c>
      <c r="B3048" t="s">
        <v>1897</v>
      </c>
      <c r="C3048" t="s">
        <v>369</v>
      </c>
      <c r="D3048" s="14">
        <v>0</v>
      </c>
      <c r="E3048" s="11">
        <f t="shared" si="237"/>
        <v>0</v>
      </c>
      <c r="F3048">
        <v>0</v>
      </c>
      <c r="G3048" s="10">
        <f t="shared" si="238"/>
        <v>0</v>
      </c>
      <c r="H3048" s="14">
        <f t="shared" si="240"/>
        <v>0</v>
      </c>
      <c r="I3048" s="14">
        <f t="shared" si="241"/>
        <v>0</v>
      </c>
      <c r="J3048" s="16">
        <v>1</v>
      </c>
      <c r="K3048" s="16">
        <f t="shared" si="239"/>
        <v>1</v>
      </c>
      <c r="L3048" s="14">
        <v>0</v>
      </c>
      <c r="M3048" s="14">
        <v>0</v>
      </c>
      <c r="S3048" s="6"/>
      <c r="T3048" s="6"/>
    </row>
    <row r="3049" spans="1:20" x14ac:dyDescent="0.3">
      <c r="A3049" s="2">
        <v>55003</v>
      </c>
      <c r="B3049" t="s">
        <v>1897</v>
      </c>
      <c r="C3049" t="s">
        <v>1361</v>
      </c>
      <c r="D3049" s="14">
        <v>0</v>
      </c>
      <c r="E3049" s="11">
        <f t="shared" si="237"/>
        <v>0</v>
      </c>
      <c r="F3049">
        <v>0</v>
      </c>
      <c r="G3049" s="10">
        <f t="shared" si="238"/>
        <v>0</v>
      </c>
      <c r="H3049" s="14">
        <f t="shared" si="240"/>
        <v>0</v>
      </c>
      <c r="I3049" s="14">
        <f t="shared" si="241"/>
        <v>0</v>
      </c>
      <c r="J3049" s="16">
        <v>1</v>
      </c>
      <c r="K3049" s="16">
        <f t="shared" si="239"/>
        <v>1</v>
      </c>
      <c r="L3049" s="14">
        <v>0</v>
      </c>
      <c r="M3049" s="14">
        <v>0</v>
      </c>
      <c r="S3049" s="6"/>
      <c r="T3049" s="6"/>
    </row>
    <row r="3050" spans="1:20" x14ac:dyDescent="0.3">
      <c r="A3050" s="2">
        <v>55005</v>
      </c>
      <c r="B3050" t="s">
        <v>1897</v>
      </c>
      <c r="C3050" t="s">
        <v>1898</v>
      </c>
      <c r="D3050" s="14">
        <v>167888.47873713804</v>
      </c>
      <c r="E3050" s="11">
        <f t="shared" si="237"/>
        <v>1.2276822063491273E-4</v>
      </c>
      <c r="F3050">
        <v>73</v>
      </c>
      <c r="G3050" s="10">
        <f t="shared" si="238"/>
        <v>0.26182174117501628</v>
      </c>
      <c r="H3050" s="14">
        <f t="shared" si="240"/>
        <v>0</v>
      </c>
      <c r="I3050" s="14">
        <f t="shared" si="241"/>
        <v>-473343.52126286196</v>
      </c>
      <c r="J3050" s="16">
        <v>1</v>
      </c>
      <c r="K3050" s="16">
        <f t="shared" si="239"/>
        <v>1</v>
      </c>
      <c r="L3050" s="14">
        <v>147436.440753392</v>
      </c>
      <c r="M3050" s="14">
        <v>147436.44075099999</v>
      </c>
      <c r="S3050" s="6"/>
      <c r="T3050" s="6"/>
    </row>
    <row r="3051" spans="1:20" x14ac:dyDescent="0.3">
      <c r="A3051" s="2">
        <v>55007</v>
      </c>
      <c r="B3051" t="s">
        <v>1897</v>
      </c>
      <c r="C3051" t="s">
        <v>1899</v>
      </c>
      <c r="D3051" s="14">
        <v>0</v>
      </c>
      <c r="E3051" s="11">
        <f t="shared" si="237"/>
        <v>0</v>
      </c>
      <c r="F3051">
        <v>0</v>
      </c>
      <c r="G3051" s="10">
        <f t="shared" si="238"/>
        <v>0</v>
      </c>
      <c r="H3051" s="14">
        <f t="shared" si="240"/>
        <v>0</v>
      </c>
      <c r="I3051" s="14">
        <f t="shared" si="241"/>
        <v>0</v>
      </c>
      <c r="J3051" s="16">
        <v>1</v>
      </c>
      <c r="K3051" s="16">
        <f t="shared" si="239"/>
        <v>1</v>
      </c>
      <c r="L3051" s="14">
        <v>0</v>
      </c>
      <c r="M3051" s="14">
        <v>0</v>
      </c>
      <c r="S3051" s="6"/>
      <c r="T3051" s="6"/>
    </row>
    <row r="3052" spans="1:20" x14ac:dyDescent="0.3">
      <c r="A3052" s="2">
        <v>55009</v>
      </c>
      <c r="B3052" t="s">
        <v>1897</v>
      </c>
      <c r="C3052" t="s">
        <v>523</v>
      </c>
      <c r="D3052" s="14">
        <v>734230.84776385059</v>
      </c>
      <c r="E3052" s="11">
        <f t="shared" si="237"/>
        <v>5.369053040045911E-4</v>
      </c>
      <c r="F3052">
        <v>4</v>
      </c>
      <c r="G3052" s="10">
        <f t="shared" si="238"/>
        <v>20.896825129891013</v>
      </c>
      <c r="H3052" s="14">
        <f t="shared" si="240"/>
        <v>699094.84776385059</v>
      </c>
      <c r="I3052" s="14">
        <f t="shared" si="241"/>
        <v>699094.84776385059</v>
      </c>
      <c r="J3052" s="16">
        <v>8.4135254689624434E-2</v>
      </c>
      <c r="K3052" s="16">
        <f t="shared" si="239"/>
        <v>0.14356247809667375</v>
      </c>
      <c r="L3052" s="14">
        <v>1249416.79185029</v>
      </c>
      <c r="M3052" s="14">
        <v>105120.000382999</v>
      </c>
      <c r="S3052" s="6"/>
      <c r="T3052" s="6"/>
    </row>
    <row r="3053" spans="1:20" x14ac:dyDescent="0.3">
      <c r="A3053" s="2">
        <v>55011</v>
      </c>
      <c r="B3053" t="s">
        <v>1897</v>
      </c>
      <c r="C3053" t="s">
        <v>1138</v>
      </c>
      <c r="D3053" s="14">
        <v>0</v>
      </c>
      <c r="E3053" s="11">
        <f t="shared" si="237"/>
        <v>0</v>
      </c>
      <c r="F3053">
        <v>0</v>
      </c>
      <c r="G3053" s="10">
        <f t="shared" si="238"/>
        <v>0</v>
      </c>
      <c r="H3053" s="14">
        <f t="shared" si="240"/>
        <v>0</v>
      </c>
      <c r="I3053" s="14">
        <f t="shared" si="241"/>
        <v>0</v>
      </c>
      <c r="J3053" s="16">
        <v>1</v>
      </c>
      <c r="K3053" s="16">
        <f t="shared" si="239"/>
        <v>1</v>
      </c>
      <c r="L3053" s="14">
        <v>0</v>
      </c>
      <c r="M3053" s="14">
        <v>0</v>
      </c>
      <c r="S3053" s="6"/>
      <c r="T3053" s="6"/>
    </row>
    <row r="3054" spans="1:20" x14ac:dyDescent="0.3">
      <c r="A3054" s="2">
        <v>55013</v>
      </c>
      <c r="B3054" t="s">
        <v>1897</v>
      </c>
      <c r="C3054" t="s">
        <v>1900</v>
      </c>
      <c r="D3054" s="14">
        <v>0</v>
      </c>
      <c r="E3054" s="11">
        <f t="shared" si="237"/>
        <v>0</v>
      </c>
      <c r="F3054">
        <v>0</v>
      </c>
      <c r="G3054" s="10">
        <f t="shared" si="238"/>
        <v>0</v>
      </c>
      <c r="H3054" s="14">
        <f t="shared" si="240"/>
        <v>0</v>
      </c>
      <c r="I3054" s="14">
        <f t="shared" si="241"/>
        <v>0</v>
      </c>
      <c r="J3054" s="16">
        <v>1</v>
      </c>
      <c r="K3054" s="16">
        <f t="shared" si="239"/>
        <v>1</v>
      </c>
      <c r="L3054" s="14">
        <v>0</v>
      </c>
      <c r="M3054" s="14">
        <v>0</v>
      </c>
      <c r="S3054" s="6"/>
      <c r="T3054" s="6"/>
    </row>
    <row r="3055" spans="1:20" x14ac:dyDescent="0.3">
      <c r="A3055" s="2">
        <v>55015</v>
      </c>
      <c r="B3055" t="s">
        <v>1897</v>
      </c>
      <c r="C3055" t="s">
        <v>1901</v>
      </c>
      <c r="D3055" s="14">
        <v>16377.691688722258</v>
      </c>
      <c r="E3055" s="11">
        <f t="shared" si="237"/>
        <v>1.1976164665115043E-5</v>
      </c>
      <c r="F3055">
        <v>4</v>
      </c>
      <c r="G3055" s="10">
        <f t="shared" si="238"/>
        <v>0.46612282811709521</v>
      </c>
      <c r="H3055" s="14">
        <f t="shared" si="240"/>
        <v>0</v>
      </c>
      <c r="I3055" s="14">
        <f t="shared" si="241"/>
        <v>-18758.308311277742</v>
      </c>
      <c r="J3055" s="16">
        <v>1</v>
      </c>
      <c r="K3055" s="16">
        <f t="shared" si="239"/>
        <v>1</v>
      </c>
      <c r="L3055" s="14">
        <v>21267.159170170999</v>
      </c>
      <c r="M3055" s="14">
        <v>21267.159170499999</v>
      </c>
      <c r="S3055" s="6"/>
      <c r="T3055" s="6"/>
    </row>
    <row r="3056" spans="1:20" x14ac:dyDescent="0.3">
      <c r="A3056" s="2">
        <v>55017</v>
      </c>
      <c r="B3056" t="s">
        <v>1897</v>
      </c>
      <c r="C3056" t="s">
        <v>905</v>
      </c>
      <c r="D3056" s="14">
        <v>466392.81692663609</v>
      </c>
      <c r="E3056" s="11">
        <f t="shared" si="237"/>
        <v>3.4104910999066567E-4</v>
      </c>
      <c r="F3056">
        <v>2</v>
      </c>
      <c r="G3056" s="10">
        <f t="shared" si="238"/>
        <v>26.547860708483384</v>
      </c>
      <c r="H3056" s="14">
        <f t="shared" si="240"/>
        <v>448824.81692663609</v>
      </c>
      <c r="I3056" s="14">
        <f t="shared" si="241"/>
        <v>448824.81692663609</v>
      </c>
      <c r="J3056" s="16">
        <v>0.34696164700645071</v>
      </c>
      <c r="K3056" s="16">
        <f t="shared" si="239"/>
        <v>0.22600691128693079</v>
      </c>
      <c r="L3056" s="14">
        <v>302972.96806659701</v>
      </c>
      <c r="M3056" s="14">
        <v>105119.99999700001</v>
      </c>
      <c r="S3056" s="6"/>
      <c r="T3056" s="6"/>
    </row>
    <row r="3057" spans="1:20" x14ac:dyDescent="0.3">
      <c r="A3057" s="2">
        <v>55019</v>
      </c>
      <c r="B3057" t="s">
        <v>1897</v>
      </c>
      <c r="C3057" t="s">
        <v>273</v>
      </c>
      <c r="D3057" s="14">
        <v>23000.848720975948</v>
      </c>
      <c r="E3057" s="11">
        <f t="shared" si="237"/>
        <v>1.681933919353805E-5</v>
      </c>
      <c r="F3057">
        <v>0</v>
      </c>
      <c r="G3057" s="10">
        <f t="shared" si="238"/>
        <v>2.6184937068506316E+50</v>
      </c>
      <c r="H3057" s="14">
        <f t="shared" si="240"/>
        <v>23000.848720975948</v>
      </c>
      <c r="I3057" s="14">
        <f t="shared" si="241"/>
        <v>23000.848720975948</v>
      </c>
      <c r="J3057" s="16">
        <v>1</v>
      </c>
      <c r="K3057" s="16">
        <f t="shared" si="239"/>
        <v>1</v>
      </c>
      <c r="L3057" s="14">
        <v>14379.851825190901</v>
      </c>
      <c r="M3057" s="14">
        <v>14379.8518251</v>
      </c>
      <c r="S3057" s="6"/>
      <c r="T3057" s="6"/>
    </row>
    <row r="3058" spans="1:20" x14ac:dyDescent="0.3">
      <c r="A3058" s="2">
        <v>55021</v>
      </c>
      <c r="B3058" t="s">
        <v>1897</v>
      </c>
      <c r="C3058" t="s">
        <v>55</v>
      </c>
      <c r="D3058" s="14">
        <v>2819027.6498002997</v>
      </c>
      <c r="E3058" s="11">
        <f t="shared" si="237"/>
        <v>2.0614101163455596E-3</v>
      </c>
      <c r="F3058">
        <v>733</v>
      </c>
      <c r="G3058" s="10">
        <f t="shared" si="238"/>
        <v>0.43782749762688633</v>
      </c>
      <c r="H3058" s="14">
        <f t="shared" si="240"/>
        <v>0</v>
      </c>
      <c r="I3058" s="14">
        <f t="shared" si="241"/>
        <v>-3619644.3501997003</v>
      </c>
      <c r="J3058" s="16">
        <v>1</v>
      </c>
      <c r="K3058" s="16">
        <f t="shared" si="239"/>
        <v>1</v>
      </c>
      <c r="L3058" s="14">
        <v>1790985.54943251</v>
      </c>
      <c r="M3058" s="14">
        <v>1790985.54944999</v>
      </c>
      <c r="S3058" s="6"/>
      <c r="T3058" s="6"/>
    </row>
    <row r="3059" spans="1:20" x14ac:dyDescent="0.3">
      <c r="A3059" s="2">
        <v>55023</v>
      </c>
      <c r="B3059" t="s">
        <v>1897</v>
      </c>
      <c r="C3059" t="s">
        <v>58</v>
      </c>
      <c r="D3059" s="14">
        <v>0</v>
      </c>
      <c r="E3059" s="11">
        <f t="shared" si="237"/>
        <v>0</v>
      </c>
      <c r="F3059">
        <v>2</v>
      </c>
      <c r="G3059" s="10">
        <f t="shared" si="238"/>
        <v>0</v>
      </c>
      <c r="H3059" s="14">
        <f t="shared" si="240"/>
        <v>0</v>
      </c>
      <c r="I3059" s="14">
        <f t="shared" si="241"/>
        <v>-17568</v>
      </c>
      <c r="J3059" s="16">
        <v>1</v>
      </c>
      <c r="K3059" s="16">
        <f t="shared" si="239"/>
        <v>1</v>
      </c>
      <c r="L3059" s="14">
        <v>0</v>
      </c>
      <c r="M3059" s="14">
        <v>0</v>
      </c>
      <c r="S3059" s="6"/>
      <c r="T3059" s="6"/>
    </row>
    <row r="3060" spans="1:20" x14ac:dyDescent="0.3">
      <c r="A3060" s="2">
        <v>55025</v>
      </c>
      <c r="B3060" t="s">
        <v>1897</v>
      </c>
      <c r="C3060" t="s">
        <v>1902</v>
      </c>
      <c r="D3060" s="14">
        <v>3983253.3431173097</v>
      </c>
      <c r="E3060" s="11">
        <f t="shared" si="237"/>
        <v>2.9127485635165617E-3</v>
      </c>
      <c r="F3060">
        <v>164</v>
      </c>
      <c r="G3060" s="10">
        <f t="shared" si="238"/>
        <v>2.7650421380873413</v>
      </c>
      <c r="H3060" s="14">
        <f t="shared" si="240"/>
        <v>2542677.3431173097</v>
      </c>
      <c r="I3060" s="14">
        <f t="shared" si="241"/>
        <v>2542677.3431173097</v>
      </c>
      <c r="J3060" s="16">
        <v>0.36152235933417959</v>
      </c>
      <c r="K3060" s="16">
        <f t="shared" si="239"/>
        <v>0.36165814119987649</v>
      </c>
      <c r="L3060" s="14">
        <v>3973862.09427635</v>
      </c>
      <c r="M3060" s="14">
        <v>1436639.99862</v>
      </c>
      <c r="S3060" s="6"/>
      <c r="T3060" s="6"/>
    </row>
    <row r="3061" spans="1:20" x14ac:dyDescent="0.3">
      <c r="A3061" s="2">
        <v>55027</v>
      </c>
      <c r="B3061" t="s">
        <v>1897</v>
      </c>
      <c r="C3061" t="s">
        <v>64</v>
      </c>
      <c r="D3061" s="14">
        <v>311796.53440389177</v>
      </c>
      <c r="E3061" s="11">
        <f t="shared" si="237"/>
        <v>2.2800078967199935E-4</v>
      </c>
      <c r="F3061">
        <v>36</v>
      </c>
      <c r="G3061" s="10">
        <f t="shared" si="238"/>
        <v>0.98599895771317725</v>
      </c>
      <c r="H3061" s="14">
        <f t="shared" si="240"/>
        <v>0</v>
      </c>
      <c r="I3061" s="14">
        <f t="shared" si="241"/>
        <v>-4427.4655961082317</v>
      </c>
      <c r="J3061" s="16">
        <v>1</v>
      </c>
      <c r="K3061" s="16">
        <f t="shared" si="239"/>
        <v>1</v>
      </c>
      <c r="L3061" s="14">
        <v>222197.108015454</v>
      </c>
      <c r="M3061" s="14">
        <v>222197.10801299999</v>
      </c>
      <c r="S3061" s="6"/>
      <c r="T3061" s="6"/>
    </row>
    <row r="3062" spans="1:20" x14ac:dyDescent="0.3">
      <c r="A3062" s="2">
        <v>55029</v>
      </c>
      <c r="B3062" t="s">
        <v>1897</v>
      </c>
      <c r="C3062" t="s">
        <v>1903</v>
      </c>
      <c r="D3062" s="14">
        <v>9756.8543874757997</v>
      </c>
      <c r="E3062" s="11">
        <f t="shared" si="237"/>
        <v>7.1346864368208554E-6</v>
      </c>
      <c r="F3062">
        <v>0</v>
      </c>
      <c r="G3062" s="10">
        <f t="shared" si="238"/>
        <v>1.1107530040386839E+50</v>
      </c>
      <c r="H3062" s="14">
        <f t="shared" si="240"/>
        <v>9756.8543874757997</v>
      </c>
      <c r="I3062" s="14">
        <f t="shared" si="241"/>
        <v>9756.8543874757997</v>
      </c>
      <c r="J3062" s="16">
        <v>1</v>
      </c>
      <c r="K3062" s="16">
        <f t="shared" si="239"/>
        <v>1</v>
      </c>
      <c r="L3062" s="14">
        <v>8421.9521733318998</v>
      </c>
      <c r="M3062" s="14">
        <v>8421.95217339999</v>
      </c>
      <c r="S3062" s="6"/>
      <c r="T3062" s="6"/>
    </row>
    <row r="3063" spans="1:20" x14ac:dyDescent="0.3">
      <c r="A3063" s="2">
        <v>55031</v>
      </c>
      <c r="B3063" t="s">
        <v>1897</v>
      </c>
      <c r="C3063" t="s">
        <v>67</v>
      </c>
      <c r="D3063" s="14">
        <v>80595.616075149228</v>
      </c>
      <c r="E3063" s="11">
        <f t="shared" si="237"/>
        <v>5.8935434110475944E-5</v>
      </c>
      <c r="F3063">
        <v>40</v>
      </c>
      <c r="G3063" s="10">
        <f t="shared" si="238"/>
        <v>0.2293818763523145</v>
      </c>
      <c r="H3063" s="14">
        <f t="shared" si="240"/>
        <v>0</v>
      </c>
      <c r="I3063" s="14">
        <f t="shared" si="241"/>
        <v>-270764.38392485079</v>
      </c>
      <c r="J3063" s="16">
        <v>1</v>
      </c>
      <c r="K3063" s="16">
        <f t="shared" si="239"/>
        <v>1</v>
      </c>
      <c r="L3063" s="14">
        <v>71800.784720639102</v>
      </c>
      <c r="M3063" s="14">
        <v>71800.784720600001</v>
      </c>
      <c r="S3063" s="6"/>
      <c r="T3063" s="6"/>
    </row>
    <row r="3064" spans="1:20" x14ac:dyDescent="0.3">
      <c r="A3064" s="2">
        <v>55033</v>
      </c>
      <c r="B3064" t="s">
        <v>1897</v>
      </c>
      <c r="C3064" t="s">
        <v>1338</v>
      </c>
      <c r="D3064" s="14">
        <v>2017390.9076397819</v>
      </c>
      <c r="E3064" s="11">
        <f t="shared" si="237"/>
        <v>1.4752143441823982E-3</v>
      </c>
      <c r="F3064">
        <v>134</v>
      </c>
      <c r="G3064" s="10">
        <f t="shared" si="238"/>
        <v>1.7139294202143158</v>
      </c>
      <c r="H3064" s="14">
        <f t="shared" si="240"/>
        <v>840334.90763978194</v>
      </c>
      <c r="I3064" s="14">
        <f t="shared" si="241"/>
        <v>840334.90763978194</v>
      </c>
      <c r="J3064" s="16">
        <v>1</v>
      </c>
      <c r="K3064" s="16">
        <f t="shared" si="239"/>
        <v>0.58345459749150952</v>
      </c>
      <c r="L3064" s="14">
        <v>1085998.61200959</v>
      </c>
      <c r="M3064" s="14">
        <v>1085998.61201</v>
      </c>
      <c r="S3064" s="6"/>
      <c r="T3064" s="6"/>
    </row>
    <row r="3065" spans="1:20" x14ac:dyDescent="0.3">
      <c r="A3065" s="2">
        <v>55035</v>
      </c>
      <c r="B3065" t="s">
        <v>1897</v>
      </c>
      <c r="C3065" t="s">
        <v>1904</v>
      </c>
      <c r="D3065" s="14">
        <v>1758445.8152828983</v>
      </c>
      <c r="E3065" s="11">
        <f t="shared" si="237"/>
        <v>1.2858610992788483E-3</v>
      </c>
      <c r="F3065">
        <v>2</v>
      </c>
      <c r="G3065" s="10">
        <f t="shared" si="238"/>
        <v>100.09368256391726</v>
      </c>
      <c r="H3065" s="14">
        <f t="shared" si="240"/>
        <v>1740877.8152828983</v>
      </c>
      <c r="I3065" s="14">
        <f t="shared" si="241"/>
        <v>1740877.8152828983</v>
      </c>
      <c r="J3065" s="16">
        <v>0.11262207887553079</v>
      </c>
      <c r="K3065" s="16">
        <f t="shared" si="239"/>
        <v>5.994384307090065E-2</v>
      </c>
      <c r="L3065" s="14">
        <v>933387.13909090695</v>
      </c>
      <c r="M3065" s="14">
        <v>105120.000116</v>
      </c>
      <c r="S3065" s="6"/>
      <c r="T3065" s="6"/>
    </row>
    <row r="3066" spans="1:20" x14ac:dyDescent="0.3">
      <c r="A3066" s="2">
        <v>55037</v>
      </c>
      <c r="B3066" t="s">
        <v>1897</v>
      </c>
      <c r="C3066" t="s">
        <v>1507</v>
      </c>
      <c r="D3066" s="14">
        <v>0</v>
      </c>
      <c r="E3066" s="11">
        <f t="shared" si="237"/>
        <v>0</v>
      </c>
      <c r="F3066">
        <v>0</v>
      </c>
      <c r="G3066" s="10">
        <f t="shared" si="238"/>
        <v>0</v>
      </c>
      <c r="H3066" s="14">
        <f t="shared" si="240"/>
        <v>0</v>
      </c>
      <c r="I3066" s="14">
        <f t="shared" si="241"/>
        <v>0</v>
      </c>
      <c r="J3066" s="16">
        <v>1</v>
      </c>
      <c r="K3066" s="16">
        <f t="shared" si="239"/>
        <v>1</v>
      </c>
      <c r="L3066" s="14">
        <v>0</v>
      </c>
      <c r="M3066" s="14">
        <v>0</v>
      </c>
      <c r="S3066" s="6"/>
      <c r="T3066" s="6"/>
    </row>
    <row r="3067" spans="1:20" x14ac:dyDescent="0.3">
      <c r="A3067" s="2">
        <v>55039</v>
      </c>
      <c r="B3067" t="s">
        <v>1897</v>
      </c>
      <c r="C3067" t="s">
        <v>1905</v>
      </c>
      <c r="D3067" s="14">
        <v>496767.07257815805</v>
      </c>
      <c r="E3067" s="11">
        <f t="shared" si="237"/>
        <v>3.6326024292543814E-4</v>
      </c>
      <c r="F3067">
        <v>162</v>
      </c>
      <c r="G3067" s="10">
        <f t="shared" si="238"/>
        <v>0.34909647210567901</v>
      </c>
      <c r="H3067" s="14">
        <f t="shared" si="240"/>
        <v>0</v>
      </c>
      <c r="I3067" s="14">
        <f t="shared" si="241"/>
        <v>-926240.927421842</v>
      </c>
      <c r="J3067" s="16">
        <v>1</v>
      </c>
      <c r="K3067" s="16">
        <f t="shared" si="239"/>
        <v>1</v>
      </c>
      <c r="L3067" s="14">
        <v>380963.81169325701</v>
      </c>
      <c r="M3067" s="14">
        <v>380963.81169599999</v>
      </c>
      <c r="S3067" s="6"/>
      <c r="T3067" s="6"/>
    </row>
    <row r="3068" spans="1:20" x14ac:dyDescent="0.3">
      <c r="A3068" s="2">
        <v>55041</v>
      </c>
      <c r="B3068" t="s">
        <v>1897</v>
      </c>
      <c r="C3068" t="s">
        <v>1470</v>
      </c>
      <c r="D3068" s="14">
        <v>0</v>
      </c>
      <c r="E3068" s="11">
        <f t="shared" si="237"/>
        <v>0</v>
      </c>
      <c r="F3068">
        <v>0</v>
      </c>
      <c r="G3068" s="10">
        <f t="shared" si="238"/>
        <v>0</v>
      </c>
      <c r="H3068" s="14">
        <f t="shared" si="240"/>
        <v>0</v>
      </c>
      <c r="I3068" s="14">
        <f t="shared" si="241"/>
        <v>0</v>
      </c>
      <c r="J3068" s="16">
        <v>1</v>
      </c>
      <c r="K3068" s="16">
        <f t="shared" si="239"/>
        <v>1</v>
      </c>
      <c r="L3068" s="14">
        <v>0</v>
      </c>
      <c r="M3068" s="14">
        <v>0</v>
      </c>
      <c r="S3068" s="6"/>
      <c r="T3068" s="6"/>
    </row>
    <row r="3069" spans="1:20" x14ac:dyDescent="0.3">
      <c r="A3069" s="2">
        <v>55043</v>
      </c>
      <c r="B3069" t="s">
        <v>1897</v>
      </c>
      <c r="C3069" t="s">
        <v>283</v>
      </c>
      <c r="D3069" s="14">
        <v>41937.048799837365</v>
      </c>
      <c r="E3069" s="11">
        <f t="shared" si="237"/>
        <v>3.0666409622405169E-5</v>
      </c>
      <c r="F3069">
        <v>20</v>
      </c>
      <c r="G3069" s="10">
        <f t="shared" si="238"/>
        <v>0.23871270947084108</v>
      </c>
      <c r="H3069" s="14">
        <f t="shared" si="240"/>
        <v>0</v>
      </c>
      <c r="I3069" s="14">
        <f t="shared" si="241"/>
        <v>-133742.95120016264</v>
      </c>
      <c r="J3069" s="16">
        <v>1</v>
      </c>
      <c r="K3069" s="16">
        <f t="shared" si="239"/>
        <v>1</v>
      </c>
      <c r="L3069" s="14">
        <v>43566.743962918597</v>
      </c>
      <c r="M3069" s="14">
        <v>43566.7439630999</v>
      </c>
      <c r="S3069" s="6"/>
      <c r="T3069" s="6"/>
    </row>
    <row r="3070" spans="1:20" x14ac:dyDescent="0.3">
      <c r="A3070" s="2">
        <v>55045</v>
      </c>
      <c r="B3070" t="s">
        <v>1897</v>
      </c>
      <c r="C3070" t="s">
        <v>755</v>
      </c>
      <c r="D3070" s="14">
        <v>6467.5911891801888</v>
      </c>
      <c r="E3070" s="11">
        <f t="shared" si="237"/>
        <v>4.7294172182766329E-6</v>
      </c>
      <c r="F3070">
        <v>18</v>
      </c>
      <c r="G3070" s="10">
        <f t="shared" si="238"/>
        <v>4.0905125412240617E-2</v>
      </c>
      <c r="H3070" s="14">
        <f t="shared" si="240"/>
        <v>0</v>
      </c>
      <c r="I3070" s="14">
        <f t="shared" si="241"/>
        <v>-151644.40881081982</v>
      </c>
      <c r="J3070" s="16">
        <v>1</v>
      </c>
      <c r="K3070" s="16">
        <f t="shared" si="239"/>
        <v>1</v>
      </c>
      <c r="L3070" s="14">
        <v>12783.950166880501</v>
      </c>
      <c r="M3070" s="14">
        <v>12783.950166999901</v>
      </c>
      <c r="S3070" s="6"/>
      <c r="T3070" s="6"/>
    </row>
    <row r="3071" spans="1:20" x14ac:dyDescent="0.3">
      <c r="A3071" s="2">
        <v>55047</v>
      </c>
      <c r="B3071" t="s">
        <v>1897</v>
      </c>
      <c r="C3071" t="s">
        <v>1906</v>
      </c>
      <c r="D3071" s="14">
        <v>0</v>
      </c>
      <c r="E3071" s="11">
        <f t="shared" si="237"/>
        <v>0</v>
      </c>
      <c r="F3071">
        <v>0</v>
      </c>
      <c r="G3071" s="10">
        <f t="shared" si="238"/>
        <v>0</v>
      </c>
      <c r="H3071" s="14">
        <f t="shared" si="240"/>
        <v>0</v>
      </c>
      <c r="I3071" s="14">
        <f t="shared" si="241"/>
        <v>0</v>
      </c>
      <c r="J3071" s="16">
        <v>1</v>
      </c>
      <c r="K3071" s="16">
        <f t="shared" si="239"/>
        <v>1</v>
      </c>
      <c r="L3071" s="14">
        <v>0</v>
      </c>
      <c r="M3071" s="14">
        <v>0</v>
      </c>
      <c r="S3071" s="6"/>
      <c r="T3071" s="6"/>
    </row>
    <row r="3072" spans="1:20" x14ac:dyDescent="0.3">
      <c r="A3072" s="2">
        <v>55049</v>
      </c>
      <c r="B3072" t="s">
        <v>1897</v>
      </c>
      <c r="C3072" t="s">
        <v>636</v>
      </c>
      <c r="D3072" s="14">
        <v>48428.054143346766</v>
      </c>
      <c r="E3072" s="11">
        <f t="shared" si="237"/>
        <v>3.5412948409036526E-5</v>
      </c>
      <c r="F3072">
        <v>47</v>
      </c>
      <c r="G3072" s="10">
        <f t="shared" si="238"/>
        <v>0.11730238282212041</v>
      </c>
      <c r="H3072" s="14">
        <f t="shared" si="240"/>
        <v>0</v>
      </c>
      <c r="I3072" s="14">
        <f t="shared" si="241"/>
        <v>-364419.94585665321</v>
      </c>
      <c r="J3072" s="16">
        <v>1</v>
      </c>
      <c r="K3072" s="16">
        <f t="shared" si="239"/>
        <v>1</v>
      </c>
      <c r="L3072" s="14">
        <v>49054.755243866603</v>
      </c>
      <c r="M3072" s="14">
        <v>49054.755243899999</v>
      </c>
      <c r="S3072" s="6"/>
      <c r="T3072" s="6"/>
    </row>
    <row r="3073" spans="1:20" x14ac:dyDescent="0.3">
      <c r="A3073" s="2">
        <v>55051</v>
      </c>
      <c r="B3073" t="s">
        <v>1897</v>
      </c>
      <c r="C3073" t="s">
        <v>919</v>
      </c>
      <c r="D3073" s="14">
        <v>0</v>
      </c>
      <c r="E3073" s="11">
        <f t="shared" si="237"/>
        <v>0</v>
      </c>
      <c r="F3073">
        <v>8</v>
      </c>
      <c r="G3073" s="10">
        <f t="shared" si="238"/>
        <v>0</v>
      </c>
      <c r="H3073" s="14">
        <f t="shared" si="240"/>
        <v>0</v>
      </c>
      <c r="I3073" s="14">
        <f t="shared" si="241"/>
        <v>-70272</v>
      </c>
      <c r="J3073" s="16">
        <v>1</v>
      </c>
      <c r="K3073" s="16">
        <f t="shared" si="239"/>
        <v>1</v>
      </c>
      <c r="L3073" s="14">
        <v>0</v>
      </c>
      <c r="M3073" s="14">
        <v>0</v>
      </c>
      <c r="S3073" s="6"/>
      <c r="T3073" s="6"/>
    </row>
    <row r="3074" spans="1:20" x14ac:dyDescent="0.3">
      <c r="A3074" s="2">
        <v>55053</v>
      </c>
      <c r="B3074" t="s">
        <v>1897</v>
      </c>
      <c r="C3074" t="s">
        <v>97</v>
      </c>
      <c r="D3074" s="14">
        <v>3199438.5322967661</v>
      </c>
      <c r="E3074" s="11">
        <f t="shared" ref="E3074:E3137" si="242">D3074/SUM(D$2:D$3500)</f>
        <v>2.3395850542897506E-3</v>
      </c>
      <c r="F3074">
        <v>236</v>
      </c>
      <c r="G3074" s="10">
        <f t="shared" si="238"/>
        <v>1.5433678202938153</v>
      </c>
      <c r="H3074" s="14">
        <f t="shared" si="240"/>
        <v>1126414.5322967661</v>
      </c>
      <c r="I3074" s="14">
        <f t="shared" si="241"/>
        <v>1126414.5322967661</v>
      </c>
      <c r="J3074" s="16">
        <v>1</v>
      </c>
      <c r="K3074" s="16">
        <f t="shared" si="239"/>
        <v>0.64793368557446485</v>
      </c>
      <c r="L3074" s="14">
        <v>1426112.3245187099</v>
      </c>
      <c r="M3074" s="14">
        <v>1426112.3245000001</v>
      </c>
      <c r="S3074" s="6"/>
      <c r="T3074" s="6"/>
    </row>
    <row r="3075" spans="1:20" x14ac:dyDescent="0.3">
      <c r="A3075" s="2">
        <v>55055</v>
      </c>
      <c r="B3075" t="s">
        <v>1897</v>
      </c>
      <c r="C3075" t="s">
        <v>100</v>
      </c>
      <c r="D3075" s="14">
        <v>1143015.301231554</v>
      </c>
      <c r="E3075" s="11">
        <f t="shared" si="242"/>
        <v>8.3582837694529447E-4</v>
      </c>
      <c r="F3075">
        <v>130</v>
      </c>
      <c r="G3075" s="10">
        <f t="shared" ref="G3075:G3138" si="243">D3075/8784/(F3075+1E-50)</f>
        <v>1.0009591751011928</v>
      </c>
      <c r="H3075" s="14">
        <f t="shared" si="240"/>
        <v>1095.3012315540109</v>
      </c>
      <c r="I3075" s="14">
        <f t="shared" si="241"/>
        <v>1095.3012315540109</v>
      </c>
      <c r="J3075" s="16">
        <v>0.89981969023820474</v>
      </c>
      <c r="K3075" s="16">
        <f t="shared" ref="K3075:K3138" si="244">IF(G3075&gt;1,MIN(1,IF(F3075&lt;12,105408/D3075,(D3075-I3075)/D3075)),1)</f>
        <v>0.99904174403407031</v>
      </c>
      <c r="L3075" s="14">
        <v>1265586.88628045</v>
      </c>
      <c r="M3075" s="14">
        <v>1138799.9996799999</v>
      </c>
      <c r="S3075" s="6"/>
      <c r="T3075" s="6"/>
    </row>
    <row r="3076" spans="1:20" x14ac:dyDescent="0.3">
      <c r="A3076" s="2">
        <v>55057</v>
      </c>
      <c r="B3076" t="s">
        <v>1897</v>
      </c>
      <c r="C3076" t="s">
        <v>1907</v>
      </c>
      <c r="D3076" s="14">
        <v>3749028.6885144608</v>
      </c>
      <c r="E3076" s="11">
        <f t="shared" si="242"/>
        <v>2.7414721049369302E-3</v>
      </c>
      <c r="F3076">
        <v>143</v>
      </c>
      <c r="G3076" s="10">
        <f t="shared" si="243"/>
        <v>2.9846293073503483</v>
      </c>
      <c r="H3076" s="14">
        <f t="shared" si="240"/>
        <v>2492916.6885144608</v>
      </c>
      <c r="I3076" s="14">
        <f t="shared" si="241"/>
        <v>2492916.6885144608</v>
      </c>
      <c r="J3076" s="16">
        <v>0.76243196253571621</v>
      </c>
      <c r="K3076" s="16">
        <f t="shared" si="244"/>
        <v>0.33504998343923847</v>
      </c>
      <c r="L3076" s="14">
        <v>1643005.62090654</v>
      </c>
      <c r="M3076" s="14">
        <v>1252680.0008</v>
      </c>
      <c r="S3076" s="6"/>
      <c r="T3076" s="6"/>
    </row>
    <row r="3077" spans="1:20" x14ac:dyDescent="0.3">
      <c r="A3077" s="2">
        <v>55059</v>
      </c>
      <c r="B3077" t="s">
        <v>1897</v>
      </c>
      <c r="C3077" t="s">
        <v>1908</v>
      </c>
      <c r="D3077" s="14">
        <v>560750.27226603241</v>
      </c>
      <c r="E3077" s="11">
        <f t="shared" si="242"/>
        <v>4.100478702557645E-4</v>
      </c>
      <c r="F3077">
        <v>49</v>
      </c>
      <c r="G3077" s="10">
        <f t="shared" si="243"/>
        <v>1.3028100076810165</v>
      </c>
      <c r="H3077" s="14">
        <f t="shared" si="240"/>
        <v>130334.27226603241</v>
      </c>
      <c r="I3077" s="14">
        <f t="shared" si="241"/>
        <v>130334.27226603241</v>
      </c>
      <c r="J3077" s="16">
        <v>0.79795709162508366</v>
      </c>
      <c r="K3077" s="16">
        <f t="shared" si="244"/>
        <v>0.76757162909731247</v>
      </c>
      <c r="L3077" s="14">
        <v>537923.66094017494</v>
      </c>
      <c r="M3077" s="14">
        <v>429240.00020199898</v>
      </c>
      <c r="S3077" s="6"/>
      <c r="T3077" s="6"/>
    </row>
    <row r="3078" spans="1:20" x14ac:dyDescent="0.3">
      <c r="A3078" s="2">
        <v>55061</v>
      </c>
      <c r="B3078" t="s">
        <v>1897</v>
      </c>
      <c r="C3078" t="s">
        <v>1909</v>
      </c>
      <c r="D3078" s="14">
        <v>0</v>
      </c>
      <c r="E3078" s="11">
        <f t="shared" si="242"/>
        <v>0</v>
      </c>
      <c r="F3078">
        <v>0</v>
      </c>
      <c r="G3078" s="10">
        <f t="shared" si="243"/>
        <v>0</v>
      </c>
      <c r="H3078" s="14">
        <f t="shared" si="240"/>
        <v>0</v>
      </c>
      <c r="I3078" s="14">
        <f t="shared" si="241"/>
        <v>0</v>
      </c>
      <c r="J3078" s="16">
        <v>1</v>
      </c>
      <c r="K3078" s="16">
        <f t="shared" si="244"/>
        <v>1</v>
      </c>
      <c r="L3078" s="14">
        <v>0</v>
      </c>
      <c r="M3078" s="14">
        <v>0</v>
      </c>
      <c r="S3078" s="6"/>
      <c r="T3078" s="6"/>
    </row>
    <row r="3079" spans="1:20" x14ac:dyDescent="0.3">
      <c r="A3079" s="2">
        <v>55063</v>
      </c>
      <c r="B3079" t="s">
        <v>1897</v>
      </c>
      <c r="C3079" t="s">
        <v>1910</v>
      </c>
      <c r="D3079" s="14">
        <v>460513.77086756955</v>
      </c>
      <c r="E3079" s="11">
        <f t="shared" si="242"/>
        <v>3.3675006559446055E-4</v>
      </c>
      <c r="F3079">
        <v>41</v>
      </c>
      <c r="G3079" s="10">
        <f t="shared" si="243"/>
        <v>1.2786934416999023</v>
      </c>
      <c r="H3079" s="14">
        <f t="shared" si="240"/>
        <v>100369.77086756955</v>
      </c>
      <c r="I3079" s="14">
        <f t="shared" si="241"/>
        <v>100369.77086756955</v>
      </c>
      <c r="J3079" s="16">
        <v>0.73677912739362927</v>
      </c>
      <c r="K3079" s="16">
        <f t="shared" si="244"/>
        <v>0.78204827473784055</v>
      </c>
      <c r="L3079" s="14">
        <v>487473.092875637</v>
      </c>
      <c r="M3079" s="14">
        <v>359159.99980799999</v>
      </c>
      <c r="S3079" s="6"/>
      <c r="T3079" s="6"/>
    </row>
    <row r="3080" spans="1:20" x14ac:dyDescent="0.3">
      <c r="A3080" s="2">
        <v>55065</v>
      </c>
      <c r="B3080" t="s">
        <v>1897</v>
      </c>
      <c r="C3080" t="s">
        <v>289</v>
      </c>
      <c r="D3080" s="14">
        <v>0</v>
      </c>
      <c r="E3080" s="11">
        <f t="shared" si="242"/>
        <v>0</v>
      </c>
      <c r="F3080">
        <v>0</v>
      </c>
      <c r="G3080" s="10">
        <f t="shared" si="243"/>
        <v>0</v>
      </c>
      <c r="H3080" s="14">
        <f t="shared" ref="H3080:H3143" si="245">MAX(0,D3080-8784*F3080)</f>
        <v>0</v>
      </c>
      <c r="I3080" s="14">
        <f t="shared" ref="I3080:I3143" si="246">D3080-8784*F3080</f>
        <v>0</v>
      </c>
      <c r="J3080" s="16">
        <v>1</v>
      </c>
      <c r="K3080" s="16">
        <f t="shared" si="244"/>
        <v>1</v>
      </c>
      <c r="L3080" s="14">
        <v>0</v>
      </c>
      <c r="M3080" s="14">
        <v>0</v>
      </c>
      <c r="S3080" s="6"/>
      <c r="T3080" s="6"/>
    </row>
    <row r="3081" spans="1:20" x14ac:dyDescent="0.3">
      <c r="A3081" s="2">
        <v>55067</v>
      </c>
      <c r="B3081" t="s">
        <v>1897</v>
      </c>
      <c r="C3081" t="s">
        <v>1911</v>
      </c>
      <c r="D3081" s="14">
        <v>0</v>
      </c>
      <c r="E3081" s="11">
        <f t="shared" si="242"/>
        <v>0</v>
      </c>
      <c r="F3081">
        <v>2</v>
      </c>
      <c r="G3081" s="10">
        <f t="shared" si="243"/>
        <v>0</v>
      </c>
      <c r="H3081" s="14">
        <f t="shared" si="245"/>
        <v>0</v>
      </c>
      <c r="I3081" s="14">
        <f t="shared" si="246"/>
        <v>-17568</v>
      </c>
      <c r="J3081" s="16">
        <v>1</v>
      </c>
      <c r="K3081" s="16">
        <f t="shared" si="244"/>
        <v>1</v>
      </c>
      <c r="L3081" s="14">
        <v>0</v>
      </c>
      <c r="M3081" s="14">
        <v>0</v>
      </c>
      <c r="S3081" s="6"/>
      <c r="T3081" s="6"/>
    </row>
    <row r="3082" spans="1:20" x14ac:dyDescent="0.3">
      <c r="A3082" s="2">
        <v>55069</v>
      </c>
      <c r="B3082" t="s">
        <v>1897</v>
      </c>
      <c r="C3082" t="s">
        <v>109</v>
      </c>
      <c r="D3082" s="14">
        <v>59066.472363726105</v>
      </c>
      <c r="E3082" s="11">
        <f t="shared" si="242"/>
        <v>4.3192277193895532E-5</v>
      </c>
      <c r="F3082">
        <v>45</v>
      </c>
      <c r="G3082" s="10">
        <f t="shared" si="243"/>
        <v>0.14942944840044045</v>
      </c>
      <c r="H3082" s="14">
        <f t="shared" si="245"/>
        <v>0</v>
      </c>
      <c r="I3082" s="14">
        <f t="shared" si="246"/>
        <v>-336213.52763627388</v>
      </c>
      <c r="J3082" s="16">
        <v>1</v>
      </c>
      <c r="K3082" s="16">
        <f t="shared" si="244"/>
        <v>1</v>
      </c>
      <c r="L3082" s="14">
        <v>57294.544323207097</v>
      </c>
      <c r="M3082" s="14">
        <v>57294.5443227</v>
      </c>
      <c r="S3082" s="6"/>
      <c r="T3082" s="6"/>
    </row>
    <row r="3083" spans="1:20" x14ac:dyDescent="0.3">
      <c r="A3083" s="2">
        <v>55071</v>
      </c>
      <c r="B3083" t="s">
        <v>1897</v>
      </c>
      <c r="C3083" t="s">
        <v>1912</v>
      </c>
      <c r="D3083" s="14">
        <v>888190.32382368413</v>
      </c>
      <c r="E3083" s="11">
        <f t="shared" si="242"/>
        <v>6.4948796046753344E-4</v>
      </c>
      <c r="F3083">
        <v>44</v>
      </c>
      <c r="G3083" s="10">
        <f t="shared" si="243"/>
        <v>2.2980582562916152</v>
      </c>
      <c r="H3083" s="14">
        <f t="shared" si="245"/>
        <v>501694.32382368413</v>
      </c>
      <c r="I3083" s="14">
        <f t="shared" si="246"/>
        <v>501694.32382368413</v>
      </c>
      <c r="J3083" s="16">
        <v>0.55917171997615733</v>
      </c>
      <c r="K3083" s="16">
        <f t="shared" si="244"/>
        <v>0.43514997814446338</v>
      </c>
      <c r="L3083" s="14">
        <v>689305.24601205206</v>
      </c>
      <c r="M3083" s="14">
        <v>385440.00001700001</v>
      </c>
      <c r="S3083" s="6"/>
      <c r="T3083" s="6"/>
    </row>
    <row r="3084" spans="1:20" x14ac:dyDescent="0.3">
      <c r="A3084" s="2">
        <v>55073</v>
      </c>
      <c r="B3084" t="s">
        <v>1897</v>
      </c>
      <c r="C3084" t="s">
        <v>1913</v>
      </c>
      <c r="D3084" s="14">
        <v>745741.72265827504</v>
      </c>
      <c r="E3084" s="11">
        <f t="shared" si="242"/>
        <v>5.4532261554001923E-4</v>
      </c>
      <c r="F3084">
        <v>42</v>
      </c>
      <c r="G3084" s="10">
        <f t="shared" si="243"/>
        <v>2.0213746927809089</v>
      </c>
      <c r="H3084" s="14">
        <f t="shared" si="245"/>
        <v>376813.72265827504</v>
      </c>
      <c r="I3084" s="14">
        <f t="shared" si="246"/>
        <v>376813.72265827504</v>
      </c>
      <c r="J3084" s="16">
        <v>0.51593407544570247</v>
      </c>
      <c r="K3084" s="16">
        <f t="shared" si="244"/>
        <v>0.4947128325942623</v>
      </c>
      <c r="L3084" s="14">
        <v>713114.36384837003</v>
      </c>
      <c r="M3084" s="14">
        <v>367919.99967699999</v>
      </c>
      <c r="S3084" s="6"/>
      <c r="T3084" s="6"/>
    </row>
    <row r="3085" spans="1:20" x14ac:dyDescent="0.3">
      <c r="A3085" s="2">
        <v>55075</v>
      </c>
      <c r="B3085" t="s">
        <v>1897</v>
      </c>
      <c r="C3085" t="s">
        <v>1914</v>
      </c>
      <c r="D3085" s="14">
        <v>0</v>
      </c>
      <c r="E3085" s="11">
        <f t="shared" si="242"/>
        <v>0</v>
      </c>
      <c r="F3085">
        <v>45</v>
      </c>
      <c r="G3085" s="10">
        <f t="shared" si="243"/>
        <v>0</v>
      </c>
      <c r="H3085" s="14">
        <f t="shared" si="245"/>
        <v>0</v>
      </c>
      <c r="I3085" s="14">
        <f t="shared" si="246"/>
        <v>-395280</v>
      </c>
      <c r="J3085" s="16">
        <v>1</v>
      </c>
      <c r="K3085" s="16">
        <f t="shared" si="244"/>
        <v>1</v>
      </c>
      <c r="L3085" s="14">
        <v>0</v>
      </c>
      <c r="M3085" s="14">
        <v>0</v>
      </c>
      <c r="S3085" s="6"/>
      <c r="T3085" s="6"/>
    </row>
    <row r="3086" spans="1:20" x14ac:dyDescent="0.3">
      <c r="A3086" s="2">
        <v>55077</v>
      </c>
      <c r="B3086" t="s">
        <v>1897</v>
      </c>
      <c r="C3086" t="s">
        <v>931</v>
      </c>
      <c r="D3086" s="14">
        <v>602357.31306512619</v>
      </c>
      <c r="E3086" s="11">
        <f t="shared" si="242"/>
        <v>4.4047296197862514E-4</v>
      </c>
      <c r="F3086">
        <v>50</v>
      </c>
      <c r="G3086" s="10">
        <f t="shared" si="243"/>
        <v>1.3714875069788848</v>
      </c>
      <c r="H3086" s="14">
        <f t="shared" si="245"/>
        <v>163157.31306512619</v>
      </c>
      <c r="I3086" s="14">
        <f t="shared" si="246"/>
        <v>163157.31306512619</v>
      </c>
      <c r="J3086" s="16">
        <v>0.83438182451895537</v>
      </c>
      <c r="K3086" s="16">
        <f t="shared" si="244"/>
        <v>0.72913533292242805</v>
      </c>
      <c r="L3086" s="14">
        <v>524939.52663902496</v>
      </c>
      <c r="M3086" s="14">
        <v>438000.000252</v>
      </c>
      <c r="S3086" s="6"/>
      <c r="T3086" s="6"/>
    </row>
    <row r="3087" spans="1:20" x14ac:dyDescent="0.3">
      <c r="A3087" s="2">
        <v>55078</v>
      </c>
      <c r="B3087" t="s">
        <v>1897</v>
      </c>
      <c r="C3087" t="s">
        <v>1915</v>
      </c>
      <c r="D3087" s="14">
        <v>0</v>
      </c>
      <c r="E3087" s="11">
        <f t="shared" si="242"/>
        <v>0</v>
      </c>
      <c r="F3087">
        <v>0</v>
      </c>
      <c r="G3087" s="10">
        <f t="shared" si="243"/>
        <v>0</v>
      </c>
      <c r="H3087" s="14">
        <f t="shared" si="245"/>
        <v>0</v>
      </c>
      <c r="I3087" s="14">
        <f t="shared" si="246"/>
        <v>0</v>
      </c>
      <c r="J3087" s="16">
        <v>1</v>
      </c>
      <c r="K3087" s="16">
        <f t="shared" si="244"/>
        <v>1</v>
      </c>
      <c r="L3087" s="14">
        <v>0</v>
      </c>
      <c r="M3087" s="14">
        <v>0</v>
      </c>
      <c r="S3087" s="6"/>
      <c r="T3087" s="6"/>
    </row>
    <row r="3088" spans="1:20" x14ac:dyDescent="0.3">
      <c r="A3088" s="2">
        <v>55079</v>
      </c>
      <c r="B3088" t="s">
        <v>1897</v>
      </c>
      <c r="C3088" t="s">
        <v>1916</v>
      </c>
      <c r="D3088" s="14">
        <v>2408282.4121865649</v>
      </c>
      <c r="E3088" s="11">
        <f t="shared" si="242"/>
        <v>1.7610532226777394E-3</v>
      </c>
      <c r="F3088">
        <v>352</v>
      </c>
      <c r="G3088" s="10">
        <f t="shared" si="243"/>
        <v>0.77888335590360736</v>
      </c>
      <c r="H3088" s="14">
        <f t="shared" si="245"/>
        <v>0</v>
      </c>
      <c r="I3088" s="14">
        <f t="shared" si="246"/>
        <v>-683685.58781343512</v>
      </c>
      <c r="J3088" s="16">
        <v>1</v>
      </c>
      <c r="K3088" s="16">
        <f t="shared" si="244"/>
        <v>1</v>
      </c>
      <c r="L3088" s="14">
        <v>2744069.4118245798</v>
      </c>
      <c r="M3088" s="14">
        <v>2744069.4118499998</v>
      </c>
      <c r="S3088" s="6"/>
      <c r="T3088" s="6"/>
    </row>
    <row r="3089" spans="1:20" x14ac:dyDescent="0.3">
      <c r="A3089" s="2">
        <v>55081</v>
      </c>
      <c r="B3089" t="s">
        <v>1897</v>
      </c>
      <c r="C3089" t="s">
        <v>121</v>
      </c>
      <c r="D3089" s="14">
        <v>2694187.1968798353</v>
      </c>
      <c r="E3089" s="11">
        <f t="shared" si="242"/>
        <v>1.9701207057583178E-3</v>
      </c>
      <c r="F3089">
        <v>160</v>
      </c>
      <c r="G3089" s="10">
        <f t="shared" si="243"/>
        <v>1.9169706261952382</v>
      </c>
      <c r="H3089" s="14">
        <f t="shared" si="245"/>
        <v>1288747.1968798353</v>
      </c>
      <c r="I3089" s="14">
        <f t="shared" si="246"/>
        <v>1288747.1968798353</v>
      </c>
      <c r="J3089" s="16">
        <v>1</v>
      </c>
      <c r="K3089" s="16">
        <f t="shared" si="244"/>
        <v>0.52165640220830012</v>
      </c>
      <c r="L3089" s="14">
        <v>1296553.8147336999</v>
      </c>
      <c r="M3089" s="14">
        <v>1296553.8146899999</v>
      </c>
      <c r="S3089" s="6"/>
      <c r="T3089" s="6"/>
    </row>
    <row r="3090" spans="1:20" x14ac:dyDescent="0.3">
      <c r="A3090" s="2">
        <v>55083</v>
      </c>
      <c r="B3090" t="s">
        <v>1897</v>
      </c>
      <c r="C3090" t="s">
        <v>1917</v>
      </c>
      <c r="D3090" s="14">
        <v>150604.89567405498</v>
      </c>
      <c r="E3090" s="11">
        <f t="shared" si="242"/>
        <v>1.101296241403157E-4</v>
      </c>
      <c r="F3090">
        <v>4</v>
      </c>
      <c r="G3090" s="10">
        <f t="shared" si="243"/>
        <v>4.2863415207779765</v>
      </c>
      <c r="H3090" s="14">
        <f t="shared" si="245"/>
        <v>115468.89567405498</v>
      </c>
      <c r="I3090" s="14">
        <f t="shared" si="246"/>
        <v>115468.89567405498</v>
      </c>
      <c r="J3090" s="16">
        <v>0.78914950930627215</v>
      </c>
      <c r="K3090" s="16">
        <f t="shared" si="244"/>
        <v>0.69989756659788893</v>
      </c>
      <c r="L3090" s="14">
        <v>133206.697544191</v>
      </c>
      <c r="M3090" s="14">
        <v>105119.99996299999</v>
      </c>
      <c r="S3090" s="6"/>
      <c r="T3090" s="6"/>
    </row>
    <row r="3091" spans="1:20" x14ac:dyDescent="0.3">
      <c r="A3091" s="2">
        <v>55085</v>
      </c>
      <c r="B3091" t="s">
        <v>1897</v>
      </c>
      <c r="C3091" t="s">
        <v>512</v>
      </c>
      <c r="D3091" s="14">
        <v>0</v>
      </c>
      <c r="E3091" s="11">
        <f t="shared" si="242"/>
        <v>0</v>
      </c>
      <c r="F3091">
        <v>2</v>
      </c>
      <c r="G3091" s="10">
        <f t="shared" si="243"/>
        <v>0</v>
      </c>
      <c r="H3091" s="14">
        <f t="shared" si="245"/>
        <v>0</v>
      </c>
      <c r="I3091" s="14">
        <f t="shared" si="246"/>
        <v>-17568</v>
      </c>
      <c r="J3091" s="16">
        <v>1</v>
      </c>
      <c r="K3091" s="16">
        <f t="shared" si="244"/>
        <v>1</v>
      </c>
      <c r="L3091" s="14">
        <v>0</v>
      </c>
      <c r="M3091" s="14">
        <v>0</v>
      </c>
      <c r="S3091" s="6"/>
      <c r="T3091" s="6"/>
    </row>
    <row r="3092" spans="1:20" x14ac:dyDescent="0.3">
      <c r="A3092" s="2">
        <v>55087</v>
      </c>
      <c r="B3092" t="s">
        <v>1897</v>
      </c>
      <c r="C3092" t="s">
        <v>1918</v>
      </c>
      <c r="D3092" s="14">
        <v>253664.7917366511</v>
      </c>
      <c r="E3092" s="11">
        <f t="shared" si="242"/>
        <v>1.8549203229122809E-4</v>
      </c>
      <c r="F3092">
        <v>4</v>
      </c>
      <c r="G3092" s="10">
        <f t="shared" si="243"/>
        <v>7.2195125152735402</v>
      </c>
      <c r="H3092" s="14">
        <f t="shared" si="245"/>
        <v>218528.7917366511</v>
      </c>
      <c r="I3092" s="14">
        <f t="shared" si="246"/>
        <v>218528.7917366511</v>
      </c>
      <c r="J3092" s="16">
        <v>0.26175045615311382</v>
      </c>
      <c r="K3092" s="16">
        <f t="shared" si="244"/>
        <v>0.41554052211326253</v>
      </c>
      <c r="L3092" s="14">
        <v>401603.88464571501</v>
      </c>
      <c r="M3092" s="14">
        <v>105119.999937</v>
      </c>
      <c r="S3092" s="6"/>
      <c r="T3092" s="6"/>
    </row>
    <row r="3093" spans="1:20" x14ac:dyDescent="0.3">
      <c r="A3093" s="2">
        <v>55089</v>
      </c>
      <c r="B3093" t="s">
        <v>1897</v>
      </c>
      <c r="C3093" t="s">
        <v>1919</v>
      </c>
      <c r="D3093" s="14">
        <v>491745.22566136008</v>
      </c>
      <c r="E3093" s="11">
        <f t="shared" si="242"/>
        <v>3.5958802423054188E-4</v>
      </c>
      <c r="F3093">
        <v>0</v>
      </c>
      <c r="G3093" s="10">
        <f t="shared" si="243"/>
        <v>5.5981924597149373E+51</v>
      </c>
      <c r="H3093" s="14">
        <f t="shared" si="245"/>
        <v>491745.22566136008</v>
      </c>
      <c r="I3093" s="14">
        <f t="shared" si="246"/>
        <v>491745.22566136008</v>
      </c>
      <c r="J3093" s="16">
        <v>0.21187537466912193</v>
      </c>
      <c r="K3093" s="16">
        <f t="shared" si="244"/>
        <v>0.21435490270034493</v>
      </c>
      <c r="L3093" s="14">
        <v>496140.71557483898</v>
      </c>
      <c r="M3093" s="14">
        <v>105120.000166</v>
      </c>
      <c r="S3093" s="6"/>
      <c r="T3093" s="6"/>
    </row>
    <row r="3094" spans="1:20" x14ac:dyDescent="0.3">
      <c r="A3094" s="2">
        <v>55091</v>
      </c>
      <c r="B3094" t="s">
        <v>1897</v>
      </c>
      <c r="C3094" t="s">
        <v>1920</v>
      </c>
      <c r="D3094" s="14">
        <v>0</v>
      </c>
      <c r="E3094" s="11">
        <f t="shared" si="242"/>
        <v>0</v>
      </c>
      <c r="F3094">
        <v>0</v>
      </c>
      <c r="G3094" s="10">
        <f t="shared" si="243"/>
        <v>0</v>
      </c>
      <c r="H3094" s="14">
        <f t="shared" si="245"/>
        <v>0</v>
      </c>
      <c r="I3094" s="14">
        <f t="shared" si="246"/>
        <v>0</v>
      </c>
      <c r="J3094" s="16">
        <v>1</v>
      </c>
      <c r="K3094" s="16">
        <f t="shared" si="244"/>
        <v>1</v>
      </c>
      <c r="L3094" s="14">
        <v>0</v>
      </c>
      <c r="M3094" s="14">
        <v>0</v>
      </c>
      <c r="S3094" s="6"/>
      <c r="T3094" s="6"/>
    </row>
    <row r="3095" spans="1:20" x14ac:dyDescent="0.3">
      <c r="A3095" s="2">
        <v>55093</v>
      </c>
      <c r="B3095" t="s">
        <v>1897</v>
      </c>
      <c r="C3095" t="s">
        <v>132</v>
      </c>
      <c r="D3095" s="14">
        <v>1522.9355690648615</v>
      </c>
      <c r="E3095" s="11">
        <f t="shared" si="242"/>
        <v>1.1136445535875401E-6</v>
      </c>
      <c r="F3095">
        <v>0</v>
      </c>
      <c r="G3095" s="10">
        <f t="shared" si="243"/>
        <v>1.7337608937441502E+49</v>
      </c>
      <c r="H3095" s="14">
        <f t="shared" si="245"/>
        <v>1522.9355690648615</v>
      </c>
      <c r="I3095" s="14">
        <f t="shared" si="246"/>
        <v>1522.9355690648615</v>
      </c>
      <c r="J3095" s="16">
        <v>1</v>
      </c>
      <c r="K3095" s="16">
        <f t="shared" si="244"/>
        <v>1</v>
      </c>
      <c r="L3095" s="14">
        <v>3308.7127465286699</v>
      </c>
      <c r="M3095" s="14">
        <v>3308.7127464999999</v>
      </c>
      <c r="S3095" s="6"/>
      <c r="T3095" s="6"/>
    </row>
    <row r="3096" spans="1:20" x14ac:dyDescent="0.3">
      <c r="A3096" s="2">
        <v>55095</v>
      </c>
      <c r="B3096" t="s">
        <v>1897</v>
      </c>
      <c r="C3096" t="s">
        <v>134</v>
      </c>
      <c r="D3096" s="14">
        <v>0</v>
      </c>
      <c r="E3096" s="11">
        <f t="shared" si="242"/>
        <v>0</v>
      </c>
      <c r="F3096">
        <v>2</v>
      </c>
      <c r="G3096" s="10">
        <f t="shared" si="243"/>
        <v>0</v>
      </c>
      <c r="H3096" s="14">
        <f t="shared" si="245"/>
        <v>0</v>
      </c>
      <c r="I3096" s="14">
        <f t="shared" si="246"/>
        <v>-17568</v>
      </c>
      <c r="J3096" s="16">
        <v>1</v>
      </c>
      <c r="K3096" s="16">
        <f t="shared" si="244"/>
        <v>1</v>
      </c>
      <c r="L3096" s="14">
        <v>0</v>
      </c>
      <c r="M3096" s="14">
        <v>0</v>
      </c>
      <c r="S3096" s="6"/>
      <c r="T3096" s="6"/>
    </row>
    <row r="3097" spans="1:20" x14ac:dyDescent="0.3">
      <c r="A3097" s="2">
        <v>55097</v>
      </c>
      <c r="B3097" t="s">
        <v>1897</v>
      </c>
      <c r="C3097" t="s">
        <v>1385</v>
      </c>
      <c r="D3097" s="14">
        <v>655825.88957736944</v>
      </c>
      <c r="E3097" s="11">
        <f t="shared" si="242"/>
        <v>4.795717854813825E-4</v>
      </c>
      <c r="F3097">
        <v>0</v>
      </c>
      <c r="G3097" s="10">
        <f t="shared" si="243"/>
        <v>7.4661417301613098E+51</v>
      </c>
      <c r="H3097" s="14">
        <f t="shared" si="245"/>
        <v>655825.88957736944</v>
      </c>
      <c r="I3097" s="14">
        <f t="shared" si="246"/>
        <v>655825.88957736944</v>
      </c>
      <c r="J3097" s="16">
        <v>0.13843211038044498</v>
      </c>
      <c r="K3097" s="16">
        <f t="shared" si="244"/>
        <v>0.16072558536523701</v>
      </c>
      <c r="L3097" s="14">
        <v>759361.39173695305</v>
      </c>
      <c r="M3097" s="14">
        <v>105119.99971</v>
      </c>
      <c r="S3097" s="6"/>
      <c r="T3097" s="6"/>
    </row>
    <row r="3098" spans="1:20" x14ac:dyDescent="0.3">
      <c r="A3098" s="2">
        <v>55099</v>
      </c>
      <c r="B3098" t="s">
        <v>1897</v>
      </c>
      <c r="C3098" t="s">
        <v>1921</v>
      </c>
      <c r="D3098" s="14">
        <v>0</v>
      </c>
      <c r="E3098" s="11">
        <f t="shared" si="242"/>
        <v>0</v>
      </c>
      <c r="F3098">
        <v>0</v>
      </c>
      <c r="G3098" s="10">
        <f t="shared" si="243"/>
        <v>0</v>
      </c>
      <c r="H3098" s="14">
        <f t="shared" si="245"/>
        <v>0</v>
      </c>
      <c r="I3098" s="14">
        <f t="shared" si="246"/>
        <v>0</v>
      </c>
      <c r="J3098" s="16">
        <v>1</v>
      </c>
      <c r="K3098" s="16">
        <f t="shared" si="244"/>
        <v>1</v>
      </c>
      <c r="L3098" s="14">
        <v>0</v>
      </c>
      <c r="M3098" s="14">
        <v>0</v>
      </c>
      <c r="S3098" s="6"/>
      <c r="T3098" s="6"/>
    </row>
    <row r="3099" spans="1:20" x14ac:dyDescent="0.3">
      <c r="A3099" s="2">
        <v>55101</v>
      </c>
      <c r="B3099" t="s">
        <v>1897</v>
      </c>
      <c r="C3099" t="s">
        <v>1922</v>
      </c>
      <c r="D3099" s="14">
        <v>654987.30217839882</v>
      </c>
      <c r="E3099" s="11">
        <f t="shared" si="242"/>
        <v>4.7895856959192487E-4</v>
      </c>
      <c r="F3099">
        <v>291</v>
      </c>
      <c r="G3099" s="10">
        <f t="shared" si="243"/>
        <v>0.25624037698126506</v>
      </c>
      <c r="H3099" s="14">
        <f t="shared" si="245"/>
        <v>0</v>
      </c>
      <c r="I3099" s="14">
        <f t="shared" si="246"/>
        <v>-1901156.6978216013</v>
      </c>
      <c r="J3099" s="16">
        <v>1</v>
      </c>
      <c r="K3099" s="16">
        <f t="shared" si="244"/>
        <v>1</v>
      </c>
      <c r="L3099" s="14">
        <v>675334.44359522697</v>
      </c>
      <c r="M3099" s="14">
        <v>675334.44359200005</v>
      </c>
      <c r="S3099" s="6"/>
      <c r="T3099" s="6"/>
    </row>
    <row r="3100" spans="1:20" x14ac:dyDescent="0.3">
      <c r="A3100" s="2">
        <v>55103</v>
      </c>
      <c r="B3100" t="s">
        <v>1897</v>
      </c>
      <c r="C3100" t="s">
        <v>561</v>
      </c>
      <c r="D3100" s="14">
        <v>0</v>
      </c>
      <c r="E3100" s="11">
        <f t="shared" si="242"/>
        <v>0</v>
      </c>
      <c r="F3100">
        <v>2</v>
      </c>
      <c r="G3100" s="10">
        <f t="shared" si="243"/>
        <v>0</v>
      </c>
      <c r="H3100" s="14">
        <f t="shared" si="245"/>
        <v>0</v>
      </c>
      <c r="I3100" s="14">
        <f t="shared" si="246"/>
        <v>-17568</v>
      </c>
      <c r="J3100" s="16">
        <v>1</v>
      </c>
      <c r="K3100" s="16">
        <f t="shared" si="244"/>
        <v>1</v>
      </c>
      <c r="L3100" s="14">
        <v>0</v>
      </c>
      <c r="M3100" s="14">
        <v>0</v>
      </c>
      <c r="S3100" s="6"/>
      <c r="T3100" s="6"/>
    </row>
    <row r="3101" spans="1:20" x14ac:dyDescent="0.3">
      <c r="A3101" s="2">
        <v>55105</v>
      </c>
      <c r="B3101" t="s">
        <v>1897</v>
      </c>
      <c r="C3101" t="s">
        <v>1001</v>
      </c>
      <c r="D3101" s="14">
        <v>1897898.9555677467</v>
      </c>
      <c r="E3101" s="11">
        <f t="shared" si="242"/>
        <v>1.3878360175311425E-3</v>
      </c>
      <c r="F3101">
        <v>216</v>
      </c>
      <c r="G3101" s="10">
        <f t="shared" si="243"/>
        <v>1.00029249074904</v>
      </c>
      <c r="H3101" s="14">
        <f t="shared" si="245"/>
        <v>554.95556774665602</v>
      </c>
      <c r="I3101" s="14">
        <f t="shared" si="246"/>
        <v>554.95556774665602</v>
      </c>
      <c r="J3101" s="16">
        <v>1</v>
      </c>
      <c r="K3101" s="16">
        <f t="shared" si="244"/>
        <v>0.99970759477678273</v>
      </c>
      <c r="L3101" s="14">
        <v>1408403.5339290299</v>
      </c>
      <c r="M3101" s="14">
        <v>1408403.5339599999</v>
      </c>
      <c r="S3101" s="6"/>
      <c r="T3101" s="6"/>
    </row>
    <row r="3102" spans="1:20" x14ac:dyDescent="0.3">
      <c r="A3102" s="2">
        <v>55107</v>
      </c>
      <c r="B3102" t="s">
        <v>1897</v>
      </c>
      <c r="C3102" t="s">
        <v>1708</v>
      </c>
      <c r="D3102" s="14">
        <v>0</v>
      </c>
      <c r="E3102" s="11">
        <f t="shared" si="242"/>
        <v>0</v>
      </c>
      <c r="F3102">
        <v>2</v>
      </c>
      <c r="G3102" s="10">
        <f t="shared" si="243"/>
        <v>0</v>
      </c>
      <c r="H3102" s="14">
        <f t="shared" si="245"/>
        <v>0</v>
      </c>
      <c r="I3102" s="14">
        <f t="shared" si="246"/>
        <v>-17568</v>
      </c>
      <c r="J3102" s="16">
        <v>1</v>
      </c>
      <c r="K3102" s="16">
        <f t="shared" si="244"/>
        <v>1</v>
      </c>
      <c r="L3102" s="14">
        <v>0</v>
      </c>
      <c r="M3102" s="14">
        <v>0</v>
      </c>
      <c r="S3102" s="6"/>
      <c r="T3102" s="6"/>
    </row>
    <row r="3103" spans="1:20" x14ac:dyDescent="0.3">
      <c r="A3103" s="2">
        <v>55109</v>
      </c>
      <c r="B3103" t="s">
        <v>1897</v>
      </c>
      <c r="C3103" t="s">
        <v>1923</v>
      </c>
      <c r="D3103" s="14">
        <v>2127047.6012914954</v>
      </c>
      <c r="E3103" s="11">
        <f t="shared" si="242"/>
        <v>1.5554006515549638E-3</v>
      </c>
      <c r="F3103">
        <v>176</v>
      </c>
      <c r="G3103" s="10">
        <f t="shared" si="243"/>
        <v>1.3758535672371095</v>
      </c>
      <c r="H3103" s="14">
        <f t="shared" si="245"/>
        <v>581063.60129149538</v>
      </c>
      <c r="I3103" s="14">
        <f t="shared" si="246"/>
        <v>581063.60129149538</v>
      </c>
      <c r="J3103" s="16">
        <v>0.89710649611264504</v>
      </c>
      <c r="K3103" s="16">
        <f t="shared" si="244"/>
        <v>0.72682153378293624</v>
      </c>
      <c r="L3103" s="14">
        <v>1718591.94717906</v>
      </c>
      <c r="M3103" s="14">
        <v>1541759.99979</v>
      </c>
      <c r="S3103" s="6"/>
      <c r="T3103" s="6"/>
    </row>
    <row r="3104" spans="1:20" x14ac:dyDescent="0.3">
      <c r="A3104" s="2">
        <v>55111</v>
      </c>
      <c r="B3104" t="s">
        <v>1897</v>
      </c>
      <c r="C3104" t="s">
        <v>1924</v>
      </c>
      <c r="D3104" s="14">
        <v>1029056.7810969052</v>
      </c>
      <c r="E3104" s="11">
        <f t="shared" si="242"/>
        <v>7.5249636483609239E-4</v>
      </c>
      <c r="F3104">
        <v>2</v>
      </c>
      <c r="G3104" s="10">
        <f t="shared" si="243"/>
        <v>58.57563644677284</v>
      </c>
      <c r="H3104" s="14">
        <f t="shared" si="245"/>
        <v>1011488.7810969052</v>
      </c>
      <c r="I3104" s="14">
        <f t="shared" si="246"/>
        <v>1011488.7810969052</v>
      </c>
      <c r="J3104" s="16">
        <v>0.12418314465095105</v>
      </c>
      <c r="K3104" s="16">
        <f t="shared" si="244"/>
        <v>0.10243166551766188</v>
      </c>
      <c r="L3104" s="14">
        <v>846491.69012396201</v>
      </c>
      <c r="M3104" s="14">
        <v>105120.000296</v>
      </c>
      <c r="S3104" s="6"/>
      <c r="T3104" s="6"/>
    </row>
    <row r="3105" spans="1:20" x14ac:dyDescent="0.3">
      <c r="A3105" s="2">
        <v>55113</v>
      </c>
      <c r="B3105" t="s">
        <v>1897</v>
      </c>
      <c r="C3105" t="s">
        <v>1925</v>
      </c>
      <c r="D3105" s="14">
        <v>0</v>
      </c>
      <c r="E3105" s="11">
        <f t="shared" si="242"/>
        <v>0</v>
      </c>
      <c r="F3105">
        <v>2</v>
      </c>
      <c r="G3105" s="10">
        <f t="shared" si="243"/>
        <v>0</v>
      </c>
      <c r="H3105" s="14">
        <f t="shared" si="245"/>
        <v>0</v>
      </c>
      <c r="I3105" s="14">
        <f t="shared" si="246"/>
        <v>-17568</v>
      </c>
      <c r="J3105" s="16">
        <v>1</v>
      </c>
      <c r="K3105" s="16">
        <f t="shared" si="244"/>
        <v>1</v>
      </c>
      <c r="L3105" s="14">
        <v>0</v>
      </c>
      <c r="M3105" s="14">
        <v>0</v>
      </c>
      <c r="S3105" s="6"/>
      <c r="T3105" s="6"/>
    </row>
    <row r="3106" spans="1:20" x14ac:dyDescent="0.3">
      <c r="A3106" s="2">
        <v>55115</v>
      </c>
      <c r="B3106" t="s">
        <v>1897</v>
      </c>
      <c r="C3106" t="s">
        <v>1926</v>
      </c>
      <c r="D3106" s="14">
        <v>5690.5243700164856</v>
      </c>
      <c r="E3106" s="11">
        <f t="shared" si="242"/>
        <v>4.1611881687268715E-6</v>
      </c>
      <c r="F3106">
        <v>2</v>
      </c>
      <c r="G3106" s="10">
        <f t="shared" si="243"/>
        <v>0.32391418317489101</v>
      </c>
      <c r="H3106" s="14">
        <f t="shared" si="245"/>
        <v>0</v>
      </c>
      <c r="I3106" s="14">
        <f t="shared" si="246"/>
        <v>-11877.475629983513</v>
      </c>
      <c r="J3106" s="16">
        <v>1</v>
      </c>
      <c r="K3106" s="16">
        <f t="shared" si="244"/>
        <v>1</v>
      </c>
      <c r="L3106" s="14">
        <v>4278.6748985461199</v>
      </c>
      <c r="M3106" s="14">
        <v>4278.6748985900003</v>
      </c>
      <c r="S3106" s="6"/>
      <c r="T3106" s="6"/>
    </row>
    <row r="3107" spans="1:20" x14ac:dyDescent="0.3">
      <c r="A3107" s="2">
        <v>55117</v>
      </c>
      <c r="B3107" t="s">
        <v>1897</v>
      </c>
      <c r="C3107" t="s">
        <v>1927</v>
      </c>
      <c r="D3107" s="14">
        <v>680631.39023614919</v>
      </c>
      <c r="E3107" s="11">
        <f t="shared" si="242"/>
        <v>4.9771077393814605E-4</v>
      </c>
      <c r="F3107">
        <v>6</v>
      </c>
      <c r="G3107" s="10">
        <f t="shared" si="243"/>
        <v>12.914226438906899</v>
      </c>
      <c r="H3107" s="14">
        <f t="shared" si="245"/>
        <v>627927.39023614919</v>
      </c>
      <c r="I3107" s="14">
        <f t="shared" si="246"/>
        <v>627927.39023614919</v>
      </c>
      <c r="J3107" s="16">
        <v>0.18546062712346639</v>
      </c>
      <c r="K3107" s="16">
        <f t="shared" si="244"/>
        <v>0.15486796746683701</v>
      </c>
      <c r="L3107" s="14">
        <v>566804.94200008595</v>
      </c>
      <c r="M3107" s="14">
        <v>105119.999931</v>
      </c>
      <c r="S3107" s="6"/>
      <c r="T3107" s="6"/>
    </row>
    <row r="3108" spans="1:20" x14ac:dyDescent="0.3">
      <c r="A3108" s="2">
        <v>55119</v>
      </c>
      <c r="B3108" t="s">
        <v>1897</v>
      </c>
      <c r="C3108" t="s">
        <v>152</v>
      </c>
      <c r="D3108" s="14">
        <v>0</v>
      </c>
      <c r="E3108" s="11">
        <f t="shared" si="242"/>
        <v>0</v>
      </c>
      <c r="F3108">
        <v>2</v>
      </c>
      <c r="G3108" s="10">
        <f t="shared" si="243"/>
        <v>0</v>
      </c>
      <c r="H3108" s="14">
        <f t="shared" si="245"/>
        <v>0</v>
      </c>
      <c r="I3108" s="14">
        <f t="shared" si="246"/>
        <v>-17568</v>
      </c>
      <c r="J3108" s="16">
        <v>1</v>
      </c>
      <c r="K3108" s="16">
        <f t="shared" si="244"/>
        <v>1</v>
      </c>
      <c r="L3108" s="14">
        <v>0</v>
      </c>
      <c r="M3108" s="14">
        <v>0</v>
      </c>
      <c r="S3108" s="6"/>
      <c r="T3108" s="6"/>
    </row>
    <row r="3109" spans="1:20" x14ac:dyDescent="0.3">
      <c r="A3109" s="2">
        <v>55121</v>
      </c>
      <c r="B3109" t="s">
        <v>1897</v>
      </c>
      <c r="C3109" t="s">
        <v>1928</v>
      </c>
      <c r="D3109" s="14">
        <v>178435.82847984857</v>
      </c>
      <c r="E3109" s="11">
        <f t="shared" si="242"/>
        <v>1.3048095571993343E-4</v>
      </c>
      <c r="F3109">
        <v>0</v>
      </c>
      <c r="G3109" s="10">
        <f t="shared" si="243"/>
        <v>2.0313732750438134E+51</v>
      </c>
      <c r="H3109" s="14">
        <f t="shared" si="245"/>
        <v>178435.82847984857</v>
      </c>
      <c r="I3109" s="14">
        <f t="shared" si="246"/>
        <v>178435.82847984857</v>
      </c>
      <c r="J3109" s="16">
        <v>0.71995664998005382</v>
      </c>
      <c r="K3109" s="16">
        <f t="shared" si="244"/>
        <v>0.59073337960209105</v>
      </c>
      <c r="L3109" s="14">
        <v>146008.79094774101</v>
      </c>
      <c r="M3109" s="14">
        <v>105120.00000099999</v>
      </c>
      <c r="S3109" s="6"/>
      <c r="T3109" s="6"/>
    </row>
    <row r="3110" spans="1:20" x14ac:dyDescent="0.3">
      <c r="A3110" s="2">
        <v>55123</v>
      </c>
      <c r="B3110" t="s">
        <v>1897</v>
      </c>
      <c r="C3110" t="s">
        <v>1094</v>
      </c>
      <c r="D3110" s="14">
        <v>0</v>
      </c>
      <c r="E3110" s="11">
        <f t="shared" si="242"/>
        <v>0</v>
      </c>
      <c r="F3110">
        <v>2</v>
      </c>
      <c r="G3110" s="10">
        <f t="shared" si="243"/>
        <v>0</v>
      </c>
      <c r="H3110" s="14">
        <f t="shared" si="245"/>
        <v>0</v>
      </c>
      <c r="I3110" s="14">
        <f t="shared" si="246"/>
        <v>-17568</v>
      </c>
      <c r="J3110" s="16">
        <v>1</v>
      </c>
      <c r="K3110" s="16">
        <f t="shared" si="244"/>
        <v>1</v>
      </c>
      <c r="L3110" s="14">
        <v>0</v>
      </c>
      <c r="M3110" s="14">
        <v>0</v>
      </c>
    </row>
    <row r="3111" spans="1:20" x14ac:dyDescent="0.3">
      <c r="A3111" s="2">
        <v>55125</v>
      </c>
      <c r="B3111" t="s">
        <v>1897</v>
      </c>
      <c r="C3111" t="s">
        <v>1929</v>
      </c>
      <c r="D3111" s="14">
        <v>0</v>
      </c>
      <c r="E3111" s="11">
        <f t="shared" si="242"/>
        <v>0</v>
      </c>
      <c r="F3111">
        <v>0</v>
      </c>
      <c r="G3111" s="10">
        <f t="shared" si="243"/>
        <v>0</v>
      </c>
      <c r="H3111" s="14">
        <f t="shared" si="245"/>
        <v>0</v>
      </c>
      <c r="I3111" s="14">
        <f t="shared" si="246"/>
        <v>0</v>
      </c>
      <c r="J3111" s="16">
        <v>1</v>
      </c>
      <c r="K3111" s="16">
        <f t="shared" si="244"/>
        <v>1</v>
      </c>
      <c r="L3111" s="14">
        <v>0</v>
      </c>
      <c r="M3111" s="14">
        <v>0</v>
      </c>
    </row>
    <row r="3112" spans="1:20" x14ac:dyDescent="0.3">
      <c r="A3112" s="2">
        <v>55127</v>
      </c>
      <c r="B3112" t="s">
        <v>1897</v>
      </c>
      <c r="C3112" t="s">
        <v>1556</v>
      </c>
      <c r="D3112" s="14">
        <v>433984.64323317748</v>
      </c>
      <c r="E3112" s="11">
        <f t="shared" si="242"/>
        <v>3.1735067726734273E-4</v>
      </c>
      <c r="F3112">
        <v>38</v>
      </c>
      <c r="G3112" s="10">
        <f t="shared" si="243"/>
        <v>1.3001649027932889</v>
      </c>
      <c r="H3112" s="14">
        <f t="shared" si="245"/>
        <v>100192.64323317748</v>
      </c>
      <c r="I3112" s="14">
        <f t="shared" si="246"/>
        <v>100192.64323317748</v>
      </c>
      <c r="J3112" s="16">
        <v>0.79477246504008447</v>
      </c>
      <c r="K3112" s="16">
        <f t="shared" si="244"/>
        <v>0.76913320598917012</v>
      </c>
      <c r="L3112" s="14">
        <v>418836.85537821898</v>
      </c>
      <c r="M3112" s="14">
        <v>332879.99998600001</v>
      </c>
    </row>
    <row r="3113" spans="1:20" x14ac:dyDescent="0.3">
      <c r="A3113" s="2">
        <v>55129</v>
      </c>
      <c r="B3113" t="s">
        <v>1897</v>
      </c>
      <c r="C3113" t="s">
        <v>1930</v>
      </c>
      <c r="D3113" s="14">
        <v>0</v>
      </c>
      <c r="E3113" s="11">
        <f t="shared" si="242"/>
        <v>0</v>
      </c>
      <c r="F3113">
        <v>0</v>
      </c>
      <c r="G3113" s="10">
        <f t="shared" si="243"/>
        <v>0</v>
      </c>
      <c r="H3113" s="14">
        <f t="shared" si="245"/>
        <v>0</v>
      </c>
      <c r="I3113" s="14">
        <f t="shared" si="246"/>
        <v>0</v>
      </c>
      <c r="J3113" s="16">
        <v>1</v>
      </c>
      <c r="K3113" s="16">
        <f t="shared" si="244"/>
        <v>1</v>
      </c>
      <c r="L3113" s="14">
        <v>0</v>
      </c>
      <c r="M3113" s="14">
        <v>0</v>
      </c>
    </row>
    <row r="3114" spans="1:20" x14ac:dyDescent="0.3">
      <c r="A3114" s="2">
        <v>55131</v>
      </c>
      <c r="B3114" t="s">
        <v>1897</v>
      </c>
      <c r="C3114" t="s">
        <v>169</v>
      </c>
      <c r="D3114" s="14">
        <v>825376.73529583227</v>
      </c>
      <c r="E3114" s="11">
        <f t="shared" si="242"/>
        <v>6.0355560969954647E-4</v>
      </c>
      <c r="F3114">
        <v>117</v>
      </c>
      <c r="G3114" s="10">
        <f t="shared" si="243"/>
        <v>0.80310815244484168</v>
      </c>
      <c r="H3114" s="14">
        <f t="shared" si="245"/>
        <v>0</v>
      </c>
      <c r="I3114" s="14">
        <f t="shared" si="246"/>
        <v>-202351.26470416773</v>
      </c>
      <c r="J3114" s="16">
        <v>1</v>
      </c>
      <c r="K3114" s="16">
        <f t="shared" si="244"/>
        <v>1</v>
      </c>
      <c r="L3114" s="14">
        <v>855329.56431466097</v>
      </c>
      <c r="M3114" s="14">
        <v>855329.56432</v>
      </c>
    </row>
    <row r="3115" spans="1:20" x14ac:dyDescent="0.3">
      <c r="A3115" s="2">
        <v>55133</v>
      </c>
      <c r="B3115" t="s">
        <v>1897</v>
      </c>
      <c r="C3115" t="s">
        <v>1931</v>
      </c>
      <c r="D3115" s="14">
        <v>1408509.9469542264</v>
      </c>
      <c r="E3115" s="11">
        <f t="shared" si="242"/>
        <v>1.029970973796754E-3</v>
      </c>
      <c r="F3115">
        <v>2</v>
      </c>
      <c r="G3115" s="10">
        <f t="shared" si="243"/>
        <v>80.174746525172267</v>
      </c>
      <c r="H3115" s="14">
        <f t="shared" si="245"/>
        <v>1390941.9469542264</v>
      </c>
      <c r="I3115" s="14">
        <f t="shared" si="246"/>
        <v>1390941.9469542264</v>
      </c>
      <c r="J3115" s="16">
        <v>6.7852326411611832E-2</v>
      </c>
      <c r="K3115" s="16">
        <f t="shared" si="244"/>
        <v>7.4836532200525205E-2</v>
      </c>
      <c r="L3115" s="14">
        <v>1549246.8063952499</v>
      </c>
      <c r="M3115" s="14">
        <v>105119.99936099999</v>
      </c>
    </row>
    <row r="3116" spans="1:20" x14ac:dyDescent="0.3">
      <c r="A3116" s="2">
        <v>55135</v>
      </c>
      <c r="B3116" t="s">
        <v>1897</v>
      </c>
      <c r="C3116" t="s">
        <v>1932</v>
      </c>
      <c r="D3116" s="14">
        <v>62917.048661744178</v>
      </c>
      <c r="E3116" s="11">
        <f t="shared" si="242"/>
        <v>4.6008005849503855E-5</v>
      </c>
      <c r="F3116">
        <v>17</v>
      </c>
      <c r="G3116" s="10">
        <f t="shared" si="243"/>
        <v>0.42133456995167806</v>
      </c>
      <c r="H3116" s="14">
        <f t="shared" si="245"/>
        <v>0</v>
      </c>
      <c r="I3116" s="14">
        <f t="shared" si="246"/>
        <v>-86410.951338255822</v>
      </c>
      <c r="J3116" s="16">
        <v>1</v>
      </c>
      <c r="K3116" s="16">
        <f t="shared" si="244"/>
        <v>1</v>
      </c>
      <c r="L3116" s="14">
        <v>53754.176443281802</v>
      </c>
      <c r="M3116" s="14">
        <v>53754.1764434</v>
      </c>
    </row>
    <row r="3117" spans="1:20" x14ac:dyDescent="0.3">
      <c r="A3117" s="2">
        <v>55137</v>
      </c>
      <c r="B3117" t="s">
        <v>1897</v>
      </c>
      <c r="C3117" t="s">
        <v>1933</v>
      </c>
      <c r="D3117" s="14">
        <v>464011.92724849348</v>
      </c>
      <c r="E3117" s="11">
        <f t="shared" si="242"/>
        <v>3.3930808766732178E-4</v>
      </c>
      <c r="F3117">
        <v>49</v>
      </c>
      <c r="G3117" s="10">
        <f t="shared" si="243"/>
        <v>1.0780545501293946</v>
      </c>
      <c r="H3117" s="14">
        <f t="shared" si="245"/>
        <v>33595.927248493477</v>
      </c>
      <c r="I3117" s="14">
        <f t="shared" si="246"/>
        <v>33595.927248493477</v>
      </c>
      <c r="J3117" s="16">
        <v>0.9832975347537074</v>
      </c>
      <c r="K3117" s="16">
        <f t="shared" si="244"/>
        <v>0.927596845521383</v>
      </c>
      <c r="L3117" s="14">
        <v>436531.14630177902</v>
      </c>
      <c r="M3117" s="14">
        <v>429240.00011000002</v>
      </c>
    </row>
    <row r="3118" spans="1:20" x14ac:dyDescent="0.3">
      <c r="A3118" s="2">
        <v>55139</v>
      </c>
      <c r="B3118" t="s">
        <v>1897</v>
      </c>
      <c r="C3118" t="s">
        <v>573</v>
      </c>
      <c r="D3118" s="14">
        <v>785287.09921624465</v>
      </c>
      <c r="E3118" s="11">
        <f t="shared" si="242"/>
        <v>5.7424011810409221E-4</v>
      </c>
      <c r="F3118">
        <v>4</v>
      </c>
      <c r="G3118" s="10">
        <f t="shared" si="243"/>
        <v>22.349928825598948</v>
      </c>
      <c r="H3118" s="14">
        <f t="shared" si="245"/>
        <v>750151.09921624465</v>
      </c>
      <c r="I3118" s="14">
        <f t="shared" si="246"/>
        <v>750151.09921624465</v>
      </c>
      <c r="J3118" s="16">
        <v>0.15619844827590681</v>
      </c>
      <c r="K3118" s="16">
        <f t="shared" si="244"/>
        <v>0.13422861537544981</v>
      </c>
      <c r="L3118" s="14">
        <v>672990.04029761604</v>
      </c>
      <c r="M3118" s="14">
        <v>105119.999814</v>
      </c>
    </row>
    <row r="3119" spans="1:20" x14ac:dyDescent="0.3">
      <c r="A3119" s="2">
        <v>55141</v>
      </c>
      <c r="B3119" t="s">
        <v>1897</v>
      </c>
      <c r="C3119" t="s">
        <v>1394</v>
      </c>
      <c r="D3119" s="14">
        <v>7192.2317673694351</v>
      </c>
      <c r="E3119" s="11">
        <f t="shared" si="242"/>
        <v>5.2593096507611555E-6</v>
      </c>
      <c r="F3119">
        <v>22</v>
      </c>
      <c r="G3119" s="10">
        <f t="shared" si="243"/>
        <v>3.7217625886785038E-2</v>
      </c>
      <c r="H3119" s="14">
        <f t="shared" si="245"/>
        <v>0</v>
      </c>
      <c r="I3119" s="14">
        <f t="shared" si="246"/>
        <v>-186055.76823263057</v>
      </c>
      <c r="J3119" s="16">
        <v>1</v>
      </c>
      <c r="K3119" s="16">
        <f t="shared" si="244"/>
        <v>1</v>
      </c>
      <c r="L3119" s="14">
        <v>7725.9729903731704</v>
      </c>
      <c r="M3119" s="14">
        <v>7725.9729904200003</v>
      </c>
    </row>
    <row r="3120" spans="1:20" x14ac:dyDescent="0.3">
      <c r="A3120" s="2">
        <v>56001</v>
      </c>
      <c r="B3120" t="s">
        <v>1934</v>
      </c>
      <c r="C3120" t="s">
        <v>1232</v>
      </c>
      <c r="D3120" s="14">
        <v>1480764.0886200001</v>
      </c>
      <c r="E3120" s="11">
        <f t="shared" si="242"/>
        <v>1.0828067161450926E-3</v>
      </c>
      <c r="F3120">
        <v>700</v>
      </c>
      <c r="G3120" s="10">
        <f t="shared" si="243"/>
        <v>0.24082163814402813</v>
      </c>
      <c r="H3120" s="14">
        <f t="shared" si="245"/>
        <v>0</v>
      </c>
      <c r="I3120" s="14">
        <f t="shared" si="246"/>
        <v>-4668035.9113800004</v>
      </c>
      <c r="J3120" s="16">
        <v>1</v>
      </c>
      <c r="K3120" s="16">
        <f t="shared" si="244"/>
        <v>1</v>
      </c>
      <c r="L3120" s="14">
        <v>1501754.8558648301</v>
      </c>
      <c r="M3120" s="14">
        <v>1501754.85582999</v>
      </c>
    </row>
    <row r="3121" spans="1:13" x14ac:dyDescent="0.3">
      <c r="A3121" s="2">
        <v>56003</v>
      </c>
      <c r="B3121" t="s">
        <v>1934</v>
      </c>
      <c r="C3121" t="s">
        <v>1098</v>
      </c>
      <c r="D3121" s="14">
        <v>0</v>
      </c>
      <c r="E3121" s="11">
        <f t="shared" si="242"/>
        <v>0</v>
      </c>
      <c r="F3121">
        <v>0</v>
      </c>
      <c r="G3121" s="10">
        <f t="shared" si="243"/>
        <v>0</v>
      </c>
      <c r="H3121" s="14">
        <f t="shared" si="245"/>
        <v>0</v>
      </c>
      <c r="I3121" s="14">
        <f t="shared" si="246"/>
        <v>0</v>
      </c>
      <c r="J3121" s="16">
        <v>1</v>
      </c>
      <c r="K3121" s="16">
        <f t="shared" si="244"/>
        <v>1</v>
      </c>
      <c r="L3121" s="14">
        <v>0</v>
      </c>
      <c r="M3121" s="14">
        <v>0</v>
      </c>
    </row>
    <row r="3122" spans="1:13" x14ac:dyDescent="0.3">
      <c r="A3122" s="2">
        <v>56005</v>
      </c>
      <c r="B3122" t="s">
        <v>1934</v>
      </c>
      <c r="C3122" t="s">
        <v>744</v>
      </c>
      <c r="D3122" s="14">
        <v>642652.14072099898</v>
      </c>
      <c r="E3122" s="11">
        <f t="shared" si="242"/>
        <v>4.6993849963381673E-4</v>
      </c>
      <c r="F3122">
        <v>90</v>
      </c>
      <c r="G3122" s="10">
        <f t="shared" si="243"/>
        <v>0.8129074842149856</v>
      </c>
      <c r="H3122" s="14">
        <f t="shared" si="245"/>
        <v>0</v>
      </c>
      <c r="I3122" s="14">
        <f t="shared" si="246"/>
        <v>-147907.85927900102</v>
      </c>
      <c r="J3122" s="16">
        <v>1</v>
      </c>
      <c r="K3122" s="16">
        <f t="shared" si="244"/>
        <v>1</v>
      </c>
      <c r="L3122" s="14">
        <v>651798.06679064501</v>
      </c>
      <c r="M3122" s="14">
        <v>651798.06679099996</v>
      </c>
    </row>
    <row r="3123" spans="1:13" x14ac:dyDescent="0.3">
      <c r="A3123" s="2">
        <v>56007</v>
      </c>
      <c r="B3123" t="s">
        <v>1934</v>
      </c>
      <c r="C3123" t="s">
        <v>1100</v>
      </c>
      <c r="D3123" s="14">
        <v>2329747.9479299998</v>
      </c>
      <c r="E3123" s="11">
        <f t="shared" si="242"/>
        <v>1.7036250030177688E-3</v>
      </c>
      <c r="F3123">
        <v>424</v>
      </c>
      <c r="G3123" s="10">
        <f t="shared" si="243"/>
        <v>0.62553376097890245</v>
      </c>
      <c r="H3123" s="14">
        <f t="shared" si="245"/>
        <v>0</v>
      </c>
      <c r="I3123" s="14">
        <f t="shared" si="246"/>
        <v>-1394668.0520700002</v>
      </c>
      <c r="J3123" s="16">
        <v>1</v>
      </c>
      <c r="K3123" s="16">
        <f t="shared" si="244"/>
        <v>1</v>
      </c>
      <c r="L3123" s="14">
        <v>2362476.2076050602</v>
      </c>
      <c r="M3123" s="14">
        <v>2362476.2076300001</v>
      </c>
    </row>
    <row r="3124" spans="1:13" x14ac:dyDescent="0.3">
      <c r="A3124" s="2">
        <v>56009</v>
      </c>
      <c r="B3124" t="s">
        <v>1934</v>
      </c>
      <c r="C3124" t="s">
        <v>1935</v>
      </c>
      <c r="D3124" s="14">
        <v>1191104.30207</v>
      </c>
      <c r="E3124" s="11">
        <f t="shared" si="242"/>
        <v>8.7099339308848302E-4</v>
      </c>
      <c r="F3124">
        <v>223</v>
      </c>
      <c r="G3124" s="10">
        <f t="shared" si="243"/>
        <v>0.60806863583502824</v>
      </c>
      <c r="H3124" s="14">
        <f t="shared" si="245"/>
        <v>0</v>
      </c>
      <c r="I3124" s="14">
        <f t="shared" si="246"/>
        <v>-767727.69793000002</v>
      </c>
      <c r="J3124" s="16">
        <v>1</v>
      </c>
      <c r="K3124" s="16">
        <f t="shared" si="244"/>
        <v>1</v>
      </c>
      <c r="L3124" s="14">
        <v>1207830.5497483001</v>
      </c>
      <c r="M3124" s="14">
        <v>1207830.5497399999</v>
      </c>
    </row>
    <row r="3125" spans="1:13" x14ac:dyDescent="0.3">
      <c r="A3125" s="2">
        <v>56011</v>
      </c>
      <c r="B3125" t="s">
        <v>1934</v>
      </c>
      <c r="C3125" t="s">
        <v>1442</v>
      </c>
      <c r="D3125" s="14">
        <v>792790.92596799997</v>
      </c>
      <c r="E3125" s="11">
        <f t="shared" si="242"/>
        <v>5.7972728116135021E-4</v>
      </c>
      <c r="F3125">
        <v>128</v>
      </c>
      <c r="G3125" s="10">
        <f t="shared" si="243"/>
        <v>0.70510918819729052</v>
      </c>
      <c r="H3125" s="14">
        <f t="shared" si="245"/>
        <v>0</v>
      </c>
      <c r="I3125" s="14">
        <f t="shared" si="246"/>
        <v>-331561.07403200003</v>
      </c>
      <c r="J3125" s="16">
        <v>1</v>
      </c>
      <c r="K3125" s="16">
        <f t="shared" si="244"/>
        <v>1</v>
      </c>
      <c r="L3125" s="14">
        <v>803851.31312277506</v>
      </c>
      <c r="M3125" s="14">
        <v>803851.313127</v>
      </c>
    </row>
    <row r="3126" spans="1:13" x14ac:dyDescent="0.3">
      <c r="A3126" s="2">
        <v>56013</v>
      </c>
      <c r="B3126" t="s">
        <v>1934</v>
      </c>
      <c r="C3126" t="s">
        <v>389</v>
      </c>
      <c r="D3126" s="14">
        <v>0</v>
      </c>
      <c r="E3126" s="11">
        <f t="shared" si="242"/>
        <v>0</v>
      </c>
      <c r="F3126">
        <v>161</v>
      </c>
      <c r="G3126" s="10">
        <f t="shared" si="243"/>
        <v>0</v>
      </c>
      <c r="H3126" s="14">
        <f t="shared" si="245"/>
        <v>0</v>
      </c>
      <c r="I3126" s="14">
        <f t="shared" si="246"/>
        <v>-1414224</v>
      </c>
      <c r="J3126" s="16">
        <v>1</v>
      </c>
      <c r="K3126" s="16">
        <f t="shared" si="244"/>
        <v>1</v>
      </c>
      <c r="L3126" s="14">
        <v>0</v>
      </c>
      <c r="M3126" s="14">
        <v>0</v>
      </c>
    </row>
    <row r="3127" spans="1:13" x14ac:dyDescent="0.3">
      <c r="A3127" s="2">
        <v>56015</v>
      </c>
      <c r="B3127" t="s">
        <v>1934</v>
      </c>
      <c r="C3127" t="s">
        <v>1936</v>
      </c>
      <c r="D3127" s="14">
        <v>0</v>
      </c>
      <c r="E3127" s="11">
        <f t="shared" si="242"/>
        <v>0</v>
      </c>
      <c r="F3127">
        <v>2</v>
      </c>
      <c r="G3127" s="10">
        <f t="shared" si="243"/>
        <v>0</v>
      </c>
      <c r="H3127" s="14">
        <f t="shared" si="245"/>
        <v>0</v>
      </c>
      <c r="I3127" s="14">
        <f t="shared" si="246"/>
        <v>-17568</v>
      </c>
      <c r="J3127" s="16">
        <v>1</v>
      </c>
      <c r="K3127" s="16">
        <f t="shared" si="244"/>
        <v>1</v>
      </c>
      <c r="L3127" s="14">
        <v>0</v>
      </c>
      <c r="M3127" s="14">
        <v>0</v>
      </c>
    </row>
    <row r="3128" spans="1:13" x14ac:dyDescent="0.3">
      <c r="A3128" s="2">
        <v>56017</v>
      </c>
      <c r="B3128" t="s">
        <v>1934</v>
      </c>
      <c r="C3128" t="s">
        <v>1937</v>
      </c>
      <c r="D3128" s="14">
        <v>0</v>
      </c>
      <c r="E3128" s="11">
        <f t="shared" si="242"/>
        <v>0</v>
      </c>
      <c r="F3128">
        <v>18</v>
      </c>
      <c r="G3128" s="10">
        <f t="shared" si="243"/>
        <v>0</v>
      </c>
      <c r="H3128" s="14">
        <f t="shared" si="245"/>
        <v>0</v>
      </c>
      <c r="I3128" s="14">
        <f t="shared" si="246"/>
        <v>-158112</v>
      </c>
      <c r="J3128" s="16">
        <v>1</v>
      </c>
      <c r="K3128" s="16">
        <f t="shared" si="244"/>
        <v>1</v>
      </c>
      <c r="L3128" s="14">
        <v>0</v>
      </c>
      <c r="M3128" s="14">
        <v>0</v>
      </c>
    </row>
    <row r="3129" spans="1:13" x14ac:dyDescent="0.3">
      <c r="A3129" s="2">
        <v>56019</v>
      </c>
      <c r="B3129" t="s">
        <v>1934</v>
      </c>
      <c r="C3129" t="s">
        <v>102</v>
      </c>
      <c r="D3129" s="14">
        <v>1225520.4373399999</v>
      </c>
      <c r="E3129" s="11">
        <f t="shared" si="242"/>
        <v>8.9616014497050913E-4</v>
      </c>
      <c r="F3129">
        <v>126</v>
      </c>
      <c r="G3129" s="10">
        <f t="shared" si="243"/>
        <v>1.1072805871244975</v>
      </c>
      <c r="H3129" s="14">
        <f t="shared" si="245"/>
        <v>118736.43733999995</v>
      </c>
      <c r="I3129" s="14">
        <f t="shared" si="246"/>
        <v>118736.43733999995</v>
      </c>
      <c r="J3129" s="16">
        <v>0.88825372677801351</v>
      </c>
      <c r="K3129" s="16">
        <f t="shared" si="244"/>
        <v>0.90311345798710774</v>
      </c>
      <c r="L3129" s="14">
        <v>1242617.92179554</v>
      </c>
      <c r="M3129" s="14">
        <v>1103760.0002369999</v>
      </c>
    </row>
    <row r="3130" spans="1:13" x14ac:dyDescent="0.3">
      <c r="A3130" s="2">
        <v>56021</v>
      </c>
      <c r="B3130" t="s">
        <v>1934</v>
      </c>
      <c r="C3130" t="s">
        <v>1938</v>
      </c>
      <c r="D3130" s="14">
        <v>2139536.2181899999</v>
      </c>
      <c r="E3130" s="11">
        <f t="shared" si="242"/>
        <v>1.5645329355946627E-3</v>
      </c>
      <c r="F3130">
        <v>687</v>
      </c>
      <c r="G3130" s="10">
        <f t="shared" si="243"/>
        <v>0.35454435784229898</v>
      </c>
      <c r="H3130" s="14">
        <f t="shared" si="245"/>
        <v>0</v>
      </c>
      <c r="I3130" s="14">
        <f t="shared" si="246"/>
        <v>-3895071.7818100001</v>
      </c>
      <c r="J3130" s="16">
        <v>1</v>
      </c>
      <c r="K3130" s="16">
        <f t="shared" si="244"/>
        <v>1</v>
      </c>
      <c r="L3130" s="14">
        <v>2170540.5141968001</v>
      </c>
      <c r="M3130" s="14">
        <v>2170540.5141799999</v>
      </c>
    </row>
    <row r="3131" spans="1:13" x14ac:dyDescent="0.3">
      <c r="A3131" s="2">
        <v>56023</v>
      </c>
      <c r="B3131" t="s">
        <v>1934</v>
      </c>
      <c r="C3131" t="s">
        <v>109</v>
      </c>
      <c r="D3131" s="14">
        <v>0</v>
      </c>
      <c r="E3131" s="11">
        <f t="shared" si="242"/>
        <v>0</v>
      </c>
      <c r="F3131">
        <v>94</v>
      </c>
      <c r="G3131" s="10">
        <f t="shared" si="243"/>
        <v>0</v>
      </c>
      <c r="H3131" s="14">
        <f t="shared" si="245"/>
        <v>0</v>
      </c>
      <c r="I3131" s="14">
        <f t="shared" si="246"/>
        <v>-825696</v>
      </c>
      <c r="J3131" s="16">
        <v>1</v>
      </c>
      <c r="K3131" s="16">
        <f t="shared" si="244"/>
        <v>1</v>
      </c>
      <c r="L3131" s="14">
        <v>0</v>
      </c>
      <c r="M3131" s="14">
        <v>0</v>
      </c>
    </row>
    <row r="3132" spans="1:13" x14ac:dyDescent="0.3">
      <c r="A3132" s="2">
        <v>56025</v>
      </c>
      <c r="B3132" t="s">
        <v>1934</v>
      </c>
      <c r="C3132" t="s">
        <v>1939</v>
      </c>
      <c r="D3132" s="14">
        <v>681427.686353</v>
      </c>
      <c r="E3132" s="11">
        <f t="shared" si="242"/>
        <v>4.9829306438535015E-4</v>
      </c>
      <c r="F3132">
        <v>103</v>
      </c>
      <c r="G3132" s="10">
        <f t="shared" si="243"/>
        <v>0.75316516167192782</v>
      </c>
      <c r="H3132" s="14">
        <f t="shared" si="245"/>
        <v>0</v>
      </c>
      <c r="I3132" s="14">
        <f t="shared" si="246"/>
        <v>-223324.313647</v>
      </c>
      <c r="J3132" s="16">
        <v>1</v>
      </c>
      <c r="K3132" s="16">
        <f t="shared" si="244"/>
        <v>1</v>
      </c>
      <c r="L3132" s="14">
        <v>691277.92859149305</v>
      </c>
      <c r="M3132" s="14">
        <v>691277.928592999</v>
      </c>
    </row>
    <row r="3133" spans="1:13" x14ac:dyDescent="0.3">
      <c r="A3133" s="2">
        <v>56027</v>
      </c>
      <c r="B3133" t="s">
        <v>1934</v>
      </c>
      <c r="C3133" t="s">
        <v>1940</v>
      </c>
      <c r="D3133" s="14">
        <v>0</v>
      </c>
      <c r="E3133" s="11">
        <f t="shared" si="242"/>
        <v>0</v>
      </c>
      <c r="F3133">
        <v>92</v>
      </c>
      <c r="G3133" s="10">
        <f t="shared" si="243"/>
        <v>0</v>
      </c>
      <c r="H3133" s="14">
        <f t="shared" si="245"/>
        <v>0</v>
      </c>
      <c r="I3133" s="14">
        <f t="shared" si="246"/>
        <v>-808128</v>
      </c>
      <c r="J3133" s="16">
        <v>1</v>
      </c>
      <c r="K3133" s="16">
        <f t="shared" si="244"/>
        <v>1</v>
      </c>
      <c r="L3133" s="14">
        <v>0</v>
      </c>
      <c r="M3133" s="14">
        <v>0</v>
      </c>
    </row>
    <row r="3134" spans="1:13" x14ac:dyDescent="0.3">
      <c r="A3134" s="2">
        <v>56029</v>
      </c>
      <c r="B3134" t="s">
        <v>1934</v>
      </c>
      <c r="C3134" t="s">
        <v>408</v>
      </c>
      <c r="D3134" s="14">
        <v>0</v>
      </c>
      <c r="E3134" s="11">
        <f t="shared" si="242"/>
        <v>0</v>
      </c>
      <c r="F3134">
        <v>6</v>
      </c>
      <c r="G3134" s="10">
        <f t="shared" si="243"/>
        <v>0</v>
      </c>
      <c r="H3134" s="14">
        <f t="shared" si="245"/>
        <v>0</v>
      </c>
      <c r="I3134" s="14">
        <f t="shared" si="246"/>
        <v>-52704</v>
      </c>
      <c r="J3134" s="16">
        <v>1</v>
      </c>
      <c r="K3134" s="16">
        <f t="shared" si="244"/>
        <v>1</v>
      </c>
      <c r="L3134" s="14">
        <v>0</v>
      </c>
      <c r="M3134" s="14">
        <v>0</v>
      </c>
    </row>
    <row r="3135" spans="1:13" x14ac:dyDescent="0.3">
      <c r="A3135" s="2">
        <v>56031</v>
      </c>
      <c r="B3135" t="s">
        <v>1934</v>
      </c>
      <c r="C3135" t="s">
        <v>1082</v>
      </c>
      <c r="D3135" s="14">
        <v>1466132.993</v>
      </c>
      <c r="E3135" s="11">
        <f t="shared" si="242"/>
        <v>1.0721077474682781E-3</v>
      </c>
      <c r="F3135">
        <v>72</v>
      </c>
      <c r="G3135" s="10">
        <f t="shared" si="243"/>
        <v>2.3181874130363287</v>
      </c>
      <c r="H3135" s="14">
        <f t="shared" si="245"/>
        <v>833684.99300000002</v>
      </c>
      <c r="I3135" s="14">
        <f t="shared" si="246"/>
        <v>833684.99300000002</v>
      </c>
      <c r="J3135" s="16">
        <v>0.42427376775402792</v>
      </c>
      <c r="K3135" s="16">
        <f t="shared" si="244"/>
        <v>0.43137150791885903</v>
      </c>
      <c r="L3135" s="14">
        <v>1486587.3120588299</v>
      </c>
      <c r="M3135" s="14">
        <v>630720.000351</v>
      </c>
    </row>
    <row r="3136" spans="1:13" x14ac:dyDescent="0.3">
      <c r="A3136" s="2">
        <v>56033</v>
      </c>
      <c r="B3136" t="s">
        <v>1934</v>
      </c>
      <c r="C3136" t="s">
        <v>717</v>
      </c>
      <c r="D3136" s="14">
        <v>539824.44203699997</v>
      </c>
      <c r="E3136" s="11">
        <f t="shared" si="242"/>
        <v>3.9474588549867531E-4</v>
      </c>
      <c r="F3136">
        <v>60</v>
      </c>
      <c r="G3136" s="10">
        <f t="shared" si="243"/>
        <v>1.0242570621527778</v>
      </c>
      <c r="H3136" s="14">
        <f t="shared" si="245"/>
        <v>12784.442036999972</v>
      </c>
      <c r="I3136" s="14">
        <f t="shared" si="246"/>
        <v>12784.442036999972</v>
      </c>
      <c r="J3136" s="16">
        <v>0.95990224210047015</v>
      </c>
      <c r="K3136" s="16">
        <f t="shared" si="244"/>
        <v>0.97631740795441102</v>
      </c>
      <c r="L3136" s="14">
        <v>547555.75823459902</v>
      </c>
      <c r="M3136" s="14">
        <v>525599.99994699995</v>
      </c>
    </row>
    <row r="3137" spans="1:13" x14ac:dyDescent="0.3">
      <c r="A3137" s="2">
        <v>56035</v>
      </c>
      <c r="B3137" t="s">
        <v>1934</v>
      </c>
      <c r="C3137" t="s">
        <v>1941</v>
      </c>
      <c r="D3137" s="14">
        <v>0</v>
      </c>
      <c r="E3137" s="11">
        <f t="shared" si="242"/>
        <v>0</v>
      </c>
      <c r="F3137">
        <v>0</v>
      </c>
      <c r="G3137" s="10">
        <f t="shared" si="243"/>
        <v>0</v>
      </c>
      <c r="H3137" s="14">
        <f t="shared" si="245"/>
        <v>0</v>
      </c>
      <c r="I3137" s="14">
        <f t="shared" si="246"/>
        <v>0</v>
      </c>
      <c r="J3137" s="16">
        <v>1</v>
      </c>
      <c r="K3137" s="16">
        <f t="shared" si="244"/>
        <v>1</v>
      </c>
      <c r="L3137" s="14">
        <v>0</v>
      </c>
      <c r="M3137" s="14">
        <v>0</v>
      </c>
    </row>
    <row r="3138" spans="1:13" x14ac:dyDescent="0.3">
      <c r="A3138" s="2">
        <v>56037</v>
      </c>
      <c r="B3138" t="s">
        <v>1934</v>
      </c>
      <c r="C3138" t="s">
        <v>1942</v>
      </c>
      <c r="D3138" s="14">
        <v>4184983.52159</v>
      </c>
      <c r="E3138" s="11">
        <f t="shared" ref="E3138:E3201" si="247">D3138/SUM(D$2:D$3500)</f>
        <v>3.0602634808339769E-3</v>
      </c>
      <c r="F3138">
        <v>372</v>
      </c>
      <c r="G3138" s="10">
        <f t="shared" si="243"/>
        <v>1.2807326620217356</v>
      </c>
      <c r="H3138" s="14">
        <f t="shared" si="245"/>
        <v>917335.52159000002</v>
      </c>
      <c r="I3138" s="14">
        <f t="shared" si="246"/>
        <v>917335.52159000002</v>
      </c>
      <c r="J3138" s="16">
        <v>0.76780658398206836</v>
      </c>
      <c r="K3138" s="16">
        <f t="shared" si="244"/>
        <v>0.78080307440697472</v>
      </c>
      <c r="L3138" s="14">
        <v>4244193.8738142503</v>
      </c>
      <c r="M3138" s="14">
        <v>3258720.00012</v>
      </c>
    </row>
    <row r="3139" spans="1:13" x14ac:dyDescent="0.3">
      <c r="A3139" s="2">
        <v>56039</v>
      </c>
      <c r="B3139" t="s">
        <v>1934</v>
      </c>
      <c r="C3139" t="s">
        <v>517</v>
      </c>
      <c r="D3139" s="14">
        <v>0</v>
      </c>
      <c r="E3139" s="11">
        <f t="shared" si="247"/>
        <v>0</v>
      </c>
      <c r="F3139">
        <v>2</v>
      </c>
      <c r="G3139" s="10">
        <f t="shared" ref="G3139:G3202" si="248">D3139/8784/(F3139+1E-50)</f>
        <v>0</v>
      </c>
      <c r="H3139" s="14">
        <f t="shared" si="245"/>
        <v>0</v>
      </c>
      <c r="I3139" s="14">
        <f t="shared" si="246"/>
        <v>-17568</v>
      </c>
      <c r="J3139" s="16">
        <v>1</v>
      </c>
      <c r="K3139" s="16">
        <f t="shared" ref="K3139:K3202" si="249">IF(G3139&gt;1,MIN(1,IF(F3139&lt;12,105408/D3139,(D3139-I3139)/D3139)),1)</f>
        <v>1</v>
      </c>
      <c r="L3139" s="14">
        <v>0</v>
      </c>
      <c r="M3139" s="14">
        <v>0</v>
      </c>
    </row>
    <row r="3140" spans="1:13" x14ac:dyDescent="0.3">
      <c r="A3140" s="2">
        <v>56041</v>
      </c>
      <c r="B3140" t="s">
        <v>1934</v>
      </c>
      <c r="C3140" t="s">
        <v>1943</v>
      </c>
      <c r="D3140" s="14">
        <v>1660071.6274999999</v>
      </c>
      <c r="E3140" s="11">
        <f t="shared" si="247"/>
        <v>1.2139251089038302E-3</v>
      </c>
      <c r="F3140">
        <v>414</v>
      </c>
      <c r="G3140" s="10">
        <f t="shared" si="248"/>
        <v>0.45649303836905919</v>
      </c>
      <c r="H3140" s="14">
        <f t="shared" si="245"/>
        <v>0</v>
      </c>
      <c r="I3140" s="14">
        <f t="shared" si="246"/>
        <v>-1976504.3725000001</v>
      </c>
      <c r="J3140" s="16">
        <v>1</v>
      </c>
      <c r="K3140" s="16">
        <f t="shared" si="249"/>
        <v>1</v>
      </c>
      <c r="L3140" s="14">
        <v>1683427.5908449001</v>
      </c>
      <c r="M3140" s="14">
        <v>1683427.59082</v>
      </c>
    </row>
    <row r="3141" spans="1:13" x14ac:dyDescent="0.3">
      <c r="A3141" s="2">
        <v>56043</v>
      </c>
      <c r="B3141" t="s">
        <v>1934</v>
      </c>
      <c r="C3141" t="s">
        <v>1944</v>
      </c>
      <c r="D3141" s="14">
        <v>0</v>
      </c>
      <c r="E3141" s="11">
        <f t="shared" si="247"/>
        <v>0</v>
      </c>
      <c r="F3141">
        <v>0</v>
      </c>
      <c r="G3141" s="10">
        <f t="shared" si="248"/>
        <v>0</v>
      </c>
      <c r="H3141" s="14">
        <f t="shared" si="245"/>
        <v>0</v>
      </c>
      <c r="I3141" s="14">
        <f t="shared" si="246"/>
        <v>0</v>
      </c>
      <c r="J3141" s="16">
        <v>1</v>
      </c>
      <c r="K3141" s="16">
        <f t="shared" si="249"/>
        <v>1</v>
      </c>
      <c r="L3141" s="14">
        <v>0</v>
      </c>
      <c r="M3141" s="14">
        <v>0</v>
      </c>
    </row>
    <row r="3142" spans="1:13" x14ac:dyDescent="0.3">
      <c r="A3142" s="2">
        <v>56045</v>
      </c>
      <c r="B3142" t="s">
        <v>1934</v>
      </c>
      <c r="C3142" t="s">
        <v>1945</v>
      </c>
      <c r="D3142" s="14">
        <v>0</v>
      </c>
      <c r="E3142" s="11">
        <f t="shared" si="247"/>
        <v>0</v>
      </c>
      <c r="F3142">
        <v>18</v>
      </c>
      <c r="G3142" s="10">
        <f t="shared" si="248"/>
        <v>0</v>
      </c>
      <c r="H3142" s="14">
        <f t="shared" si="245"/>
        <v>0</v>
      </c>
      <c r="I3142" s="14">
        <f t="shared" si="246"/>
        <v>-158112</v>
      </c>
      <c r="J3142" s="16">
        <v>1</v>
      </c>
      <c r="K3142" s="16">
        <f t="shared" si="249"/>
        <v>1</v>
      </c>
      <c r="L3142" s="14">
        <v>0</v>
      </c>
      <c r="M3142" s="14">
        <v>0</v>
      </c>
    </row>
    <row r="3143" spans="1:13" x14ac:dyDescent="0.3">
      <c r="A3143" s="2">
        <v>72001</v>
      </c>
      <c r="B3143" t="s">
        <v>1946</v>
      </c>
      <c r="C3143" t="s">
        <v>1947</v>
      </c>
      <c r="D3143" s="14">
        <v>0</v>
      </c>
      <c r="E3143" s="11">
        <f t="shared" si="247"/>
        <v>0</v>
      </c>
      <c r="F3143">
        <v>0</v>
      </c>
      <c r="G3143" s="10">
        <f t="shared" si="248"/>
        <v>0</v>
      </c>
      <c r="H3143" s="14">
        <f t="shared" si="245"/>
        <v>0</v>
      </c>
      <c r="I3143" s="14">
        <f t="shared" si="246"/>
        <v>0</v>
      </c>
      <c r="K3143" s="16">
        <f t="shared" si="249"/>
        <v>1</v>
      </c>
      <c r="L3143" s="14">
        <v>0</v>
      </c>
      <c r="M3143" s="14">
        <v>0</v>
      </c>
    </row>
    <row r="3144" spans="1:13" x14ac:dyDescent="0.3">
      <c r="A3144" s="2">
        <v>72003</v>
      </c>
      <c r="B3144" t="s">
        <v>1946</v>
      </c>
      <c r="C3144" t="s">
        <v>1948</v>
      </c>
      <c r="D3144" s="14">
        <v>0</v>
      </c>
      <c r="E3144" s="11">
        <f t="shared" si="247"/>
        <v>0</v>
      </c>
      <c r="F3144">
        <v>0</v>
      </c>
      <c r="G3144" s="10">
        <f t="shared" si="248"/>
        <v>0</v>
      </c>
      <c r="H3144" s="14">
        <f t="shared" ref="H3144:H3207" si="250">MAX(0,D3144-8784*F3144)</f>
        <v>0</v>
      </c>
      <c r="I3144" s="14">
        <f t="shared" ref="I3144:I3207" si="251">D3144-8784*F3144</f>
        <v>0</v>
      </c>
      <c r="K3144" s="16">
        <f t="shared" si="249"/>
        <v>1</v>
      </c>
      <c r="L3144" s="14">
        <v>0</v>
      </c>
      <c r="M3144" s="14">
        <v>0</v>
      </c>
    </row>
    <row r="3145" spans="1:13" x14ac:dyDescent="0.3">
      <c r="A3145" s="2">
        <v>72005</v>
      </c>
      <c r="B3145" t="s">
        <v>1946</v>
      </c>
      <c r="C3145" t="s">
        <v>1949</v>
      </c>
      <c r="D3145" s="14">
        <v>0</v>
      </c>
      <c r="E3145" s="11">
        <f t="shared" si="247"/>
        <v>0</v>
      </c>
      <c r="F3145">
        <v>0</v>
      </c>
      <c r="G3145" s="10">
        <f t="shared" si="248"/>
        <v>0</v>
      </c>
      <c r="H3145" s="14">
        <f t="shared" si="250"/>
        <v>0</v>
      </c>
      <c r="I3145" s="14">
        <f t="shared" si="251"/>
        <v>0</v>
      </c>
      <c r="K3145" s="16">
        <f t="shared" si="249"/>
        <v>1</v>
      </c>
      <c r="L3145" s="14">
        <v>0</v>
      </c>
      <c r="M3145" s="14">
        <v>0</v>
      </c>
    </row>
    <row r="3146" spans="1:13" x14ac:dyDescent="0.3">
      <c r="A3146" s="2">
        <v>72007</v>
      </c>
      <c r="B3146" t="s">
        <v>1946</v>
      </c>
      <c r="C3146" t="s">
        <v>1950</v>
      </c>
      <c r="D3146" s="14">
        <v>0</v>
      </c>
      <c r="E3146" s="11">
        <f t="shared" si="247"/>
        <v>0</v>
      </c>
      <c r="F3146">
        <v>0</v>
      </c>
      <c r="G3146" s="10">
        <f t="shared" si="248"/>
        <v>0</v>
      </c>
      <c r="H3146" s="14">
        <f t="shared" si="250"/>
        <v>0</v>
      </c>
      <c r="I3146" s="14">
        <f t="shared" si="251"/>
        <v>0</v>
      </c>
      <c r="K3146" s="16">
        <f t="shared" si="249"/>
        <v>1</v>
      </c>
      <c r="L3146" s="14">
        <v>0</v>
      </c>
      <c r="M3146" s="14">
        <v>0</v>
      </c>
    </row>
    <row r="3147" spans="1:13" x14ac:dyDescent="0.3">
      <c r="A3147" s="2">
        <v>72009</v>
      </c>
      <c r="B3147" t="s">
        <v>1946</v>
      </c>
      <c r="C3147" t="s">
        <v>1951</v>
      </c>
      <c r="D3147" s="14">
        <v>0</v>
      </c>
      <c r="E3147" s="11">
        <f t="shared" si="247"/>
        <v>0</v>
      </c>
      <c r="F3147">
        <v>0</v>
      </c>
      <c r="G3147" s="10">
        <f t="shared" si="248"/>
        <v>0</v>
      </c>
      <c r="H3147" s="14">
        <f t="shared" si="250"/>
        <v>0</v>
      </c>
      <c r="I3147" s="14">
        <f t="shared" si="251"/>
        <v>0</v>
      </c>
      <c r="K3147" s="16">
        <f t="shared" si="249"/>
        <v>1</v>
      </c>
      <c r="L3147" s="14">
        <v>0</v>
      </c>
      <c r="M3147" s="14">
        <v>0</v>
      </c>
    </row>
    <row r="3148" spans="1:13" x14ac:dyDescent="0.3">
      <c r="A3148" s="2">
        <v>72011</v>
      </c>
      <c r="B3148" t="s">
        <v>1946</v>
      </c>
      <c r="C3148" t="s">
        <v>1952</v>
      </c>
      <c r="D3148" s="14">
        <v>0</v>
      </c>
      <c r="E3148" s="11">
        <f t="shared" si="247"/>
        <v>0</v>
      </c>
      <c r="F3148">
        <v>0</v>
      </c>
      <c r="G3148" s="10">
        <f t="shared" si="248"/>
        <v>0</v>
      </c>
      <c r="H3148" s="14">
        <f t="shared" si="250"/>
        <v>0</v>
      </c>
      <c r="I3148" s="14">
        <f t="shared" si="251"/>
        <v>0</v>
      </c>
      <c r="K3148" s="16">
        <f t="shared" si="249"/>
        <v>1</v>
      </c>
      <c r="L3148" s="14">
        <v>0</v>
      </c>
      <c r="M3148" s="14">
        <v>0</v>
      </c>
    </row>
    <row r="3149" spans="1:13" x14ac:dyDescent="0.3">
      <c r="A3149" s="2">
        <v>72013</v>
      </c>
      <c r="B3149" t="s">
        <v>1946</v>
      </c>
      <c r="C3149" t="s">
        <v>1953</v>
      </c>
      <c r="D3149" s="14">
        <v>0</v>
      </c>
      <c r="E3149" s="11">
        <f t="shared" si="247"/>
        <v>0</v>
      </c>
      <c r="F3149">
        <v>0</v>
      </c>
      <c r="G3149" s="10">
        <f t="shared" si="248"/>
        <v>0</v>
      </c>
      <c r="H3149" s="14">
        <f t="shared" si="250"/>
        <v>0</v>
      </c>
      <c r="I3149" s="14">
        <f t="shared" si="251"/>
        <v>0</v>
      </c>
      <c r="K3149" s="16">
        <f t="shared" si="249"/>
        <v>1</v>
      </c>
      <c r="L3149" s="14">
        <v>0</v>
      </c>
      <c r="M3149" s="14">
        <v>0</v>
      </c>
    </row>
    <row r="3150" spans="1:13" x14ac:dyDescent="0.3">
      <c r="A3150" s="2">
        <v>72015</v>
      </c>
      <c r="B3150" t="s">
        <v>1946</v>
      </c>
      <c r="C3150" t="s">
        <v>1954</v>
      </c>
      <c r="D3150" s="14">
        <v>0</v>
      </c>
      <c r="E3150" s="11">
        <f t="shared" si="247"/>
        <v>0</v>
      </c>
      <c r="F3150">
        <v>0</v>
      </c>
      <c r="G3150" s="10">
        <f t="shared" si="248"/>
        <v>0</v>
      </c>
      <c r="H3150" s="14">
        <f t="shared" si="250"/>
        <v>0</v>
      </c>
      <c r="I3150" s="14">
        <f t="shared" si="251"/>
        <v>0</v>
      </c>
      <c r="K3150" s="16">
        <f t="shared" si="249"/>
        <v>1</v>
      </c>
      <c r="L3150" s="14">
        <v>0</v>
      </c>
      <c r="M3150" s="14">
        <v>0</v>
      </c>
    </row>
    <row r="3151" spans="1:13" x14ac:dyDescent="0.3">
      <c r="A3151" s="2">
        <v>72017</v>
      </c>
      <c r="B3151" t="s">
        <v>1946</v>
      </c>
      <c r="C3151" t="s">
        <v>1955</v>
      </c>
      <c r="D3151" s="14">
        <v>0</v>
      </c>
      <c r="E3151" s="11">
        <f t="shared" si="247"/>
        <v>0</v>
      </c>
      <c r="F3151">
        <v>0</v>
      </c>
      <c r="G3151" s="10">
        <f t="shared" si="248"/>
        <v>0</v>
      </c>
      <c r="H3151" s="14">
        <f t="shared" si="250"/>
        <v>0</v>
      </c>
      <c r="I3151" s="14">
        <f t="shared" si="251"/>
        <v>0</v>
      </c>
      <c r="K3151" s="16">
        <f t="shared" si="249"/>
        <v>1</v>
      </c>
      <c r="L3151" s="14">
        <v>0</v>
      </c>
      <c r="M3151" s="14">
        <v>0</v>
      </c>
    </row>
    <row r="3152" spans="1:13" x14ac:dyDescent="0.3">
      <c r="A3152" s="2">
        <v>72019</v>
      </c>
      <c r="B3152" t="s">
        <v>1946</v>
      </c>
      <c r="C3152" t="s">
        <v>1956</v>
      </c>
      <c r="D3152" s="14">
        <v>0</v>
      </c>
      <c r="E3152" s="11">
        <f t="shared" si="247"/>
        <v>0</v>
      </c>
      <c r="F3152">
        <v>0</v>
      </c>
      <c r="G3152" s="10">
        <f t="shared" si="248"/>
        <v>0</v>
      </c>
      <c r="H3152" s="14">
        <f t="shared" si="250"/>
        <v>0</v>
      </c>
      <c r="I3152" s="14">
        <f t="shared" si="251"/>
        <v>0</v>
      </c>
      <c r="K3152" s="16">
        <f t="shared" si="249"/>
        <v>1</v>
      </c>
      <c r="L3152" s="14">
        <v>0</v>
      </c>
      <c r="M3152" s="14">
        <v>0</v>
      </c>
    </row>
    <row r="3153" spans="1:13" x14ac:dyDescent="0.3">
      <c r="A3153" s="2">
        <v>72021</v>
      </c>
      <c r="B3153" t="s">
        <v>1946</v>
      </c>
      <c r="C3153" t="s">
        <v>1957</v>
      </c>
      <c r="D3153" s="14">
        <v>0</v>
      </c>
      <c r="E3153" s="11">
        <f t="shared" si="247"/>
        <v>0</v>
      </c>
      <c r="F3153">
        <v>0</v>
      </c>
      <c r="G3153" s="10">
        <f t="shared" si="248"/>
        <v>0</v>
      </c>
      <c r="H3153" s="14">
        <f t="shared" si="250"/>
        <v>0</v>
      </c>
      <c r="I3153" s="14">
        <f t="shared" si="251"/>
        <v>0</v>
      </c>
      <c r="K3153" s="16">
        <f t="shared" si="249"/>
        <v>1</v>
      </c>
      <c r="L3153" s="14">
        <v>0</v>
      </c>
      <c r="M3153" s="14">
        <v>0</v>
      </c>
    </row>
    <row r="3154" spans="1:13" x14ac:dyDescent="0.3">
      <c r="A3154" s="2">
        <v>72023</v>
      </c>
      <c r="B3154" t="s">
        <v>1946</v>
      </c>
      <c r="C3154" t="s">
        <v>1958</v>
      </c>
      <c r="D3154" s="14">
        <v>0</v>
      </c>
      <c r="E3154" s="11">
        <f t="shared" si="247"/>
        <v>0</v>
      </c>
      <c r="F3154">
        <v>0</v>
      </c>
      <c r="G3154" s="10">
        <f t="shared" si="248"/>
        <v>0</v>
      </c>
      <c r="H3154" s="14">
        <f t="shared" si="250"/>
        <v>0</v>
      </c>
      <c r="I3154" s="14">
        <f t="shared" si="251"/>
        <v>0</v>
      </c>
      <c r="K3154" s="16">
        <f t="shared" si="249"/>
        <v>1</v>
      </c>
      <c r="L3154" s="14">
        <v>0</v>
      </c>
      <c r="M3154" s="14">
        <v>0</v>
      </c>
    </row>
    <row r="3155" spans="1:13" x14ac:dyDescent="0.3">
      <c r="A3155" s="2">
        <v>72025</v>
      </c>
      <c r="B3155" t="s">
        <v>1946</v>
      </c>
      <c r="C3155" t="s">
        <v>1959</v>
      </c>
      <c r="D3155" s="14">
        <v>0</v>
      </c>
      <c r="E3155" s="11">
        <f t="shared" si="247"/>
        <v>0</v>
      </c>
      <c r="F3155">
        <v>0</v>
      </c>
      <c r="G3155" s="10">
        <f t="shared" si="248"/>
        <v>0</v>
      </c>
      <c r="H3155" s="14">
        <f t="shared" si="250"/>
        <v>0</v>
      </c>
      <c r="I3155" s="14">
        <f t="shared" si="251"/>
        <v>0</v>
      </c>
      <c r="K3155" s="16">
        <f t="shared" si="249"/>
        <v>1</v>
      </c>
      <c r="L3155" s="14">
        <v>0</v>
      </c>
      <c r="M3155" s="14">
        <v>0</v>
      </c>
    </row>
    <row r="3156" spans="1:13" x14ac:dyDescent="0.3">
      <c r="A3156" s="2">
        <v>72027</v>
      </c>
      <c r="B3156" t="s">
        <v>1946</v>
      </c>
      <c r="C3156" t="s">
        <v>1960</v>
      </c>
      <c r="D3156" s="14">
        <v>0</v>
      </c>
      <c r="E3156" s="11">
        <f t="shared" si="247"/>
        <v>0</v>
      </c>
      <c r="F3156">
        <v>0</v>
      </c>
      <c r="G3156" s="10">
        <f t="shared" si="248"/>
        <v>0</v>
      </c>
      <c r="H3156" s="14">
        <f t="shared" si="250"/>
        <v>0</v>
      </c>
      <c r="I3156" s="14">
        <f t="shared" si="251"/>
        <v>0</v>
      </c>
      <c r="K3156" s="16">
        <f t="shared" si="249"/>
        <v>1</v>
      </c>
      <c r="L3156" s="14">
        <v>0</v>
      </c>
      <c r="M3156" s="14">
        <v>0</v>
      </c>
    </row>
    <row r="3157" spans="1:13" x14ac:dyDescent="0.3">
      <c r="A3157" s="2">
        <v>72029</v>
      </c>
      <c r="B3157" t="s">
        <v>1946</v>
      </c>
      <c r="C3157" t="s">
        <v>1961</v>
      </c>
      <c r="D3157" s="14">
        <v>0</v>
      </c>
      <c r="E3157" s="11">
        <f t="shared" si="247"/>
        <v>0</v>
      </c>
      <c r="F3157">
        <v>0</v>
      </c>
      <c r="G3157" s="10">
        <f t="shared" si="248"/>
        <v>0</v>
      </c>
      <c r="H3157" s="14">
        <f t="shared" si="250"/>
        <v>0</v>
      </c>
      <c r="I3157" s="14">
        <f t="shared" si="251"/>
        <v>0</v>
      </c>
      <c r="K3157" s="16">
        <f t="shared" si="249"/>
        <v>1</v>
      </c>
      <c r="L3157" s="14">
        <v>0</v>
      </c>
      <c r="M3157" s="14">
        <v>0</v>
      </c>
    </row>
    <row r="3158" spans="1:13" x14ac:dyDescent="0.3">
      <c r="A3158" s="2">
        <v>72031</v>
      </c>
      <c r="B3158" t="s">
        <v>1946</v>
      </c>
      <c r="C3158" t="s">
        <v>1962</v>
      </c>
      <c r="D3158" s="14">
        <v>0</v>
      </c>
      <c r="E3158" s="11">
        <f t="shared" si="247"/>
        <v>0</v>
      </c>
      <c r="F3158">
        <v>0</v>
      </c>
      <c r="G3158" s="10">
        <f t="shared" si="248"/>
        <v>0</v>
      </c>
      <c r="H3158" s="14">
        <f t="shared" si="250"/>
        <v>0</v>
      </c>
      <c r="I3158" s="14">
        <f t="shared" si="251"/>
        <v>0</v>
      </c>
      <c r="K3158" s="16">
        <f t="shared" si="249"/>
        <v>1</v>
      </c>
      <c r="L3158" s="14">
        <v>0</v>
      </c>
      <c r="M3158" s="14">
        <v>0</v>
      </c>
    </row>
    <row r="3159" spans="1:13" x14ac:dyDescent="0.3">
      <c r="A3159" s="2">
        <v>72033</v>
      </c>
      <c r="B3159" t="s">
        <v>1946</v>
      </c>
      <c r="C3159" t="s">
        <v>1963</v>
      </c>
      <c r="D3159" s="14">
        <v>0</v>
      </c>
      <c r="E3159" s="11">
        <f t="shared" si="247"/>
        <v>0</v>
      </c>
      <c r="F3159">
        <v>0</v>
      </c>
      <c r="G3159" s="10">
        <f t="shared" si="248"/>
        <v>0</v>
      </c>
      <c r="H3159" s="14">
        <f t="shared" si="250"/>
        <v>0</v>
      </c>
      <c r="I3159" s="14">
        <f t="shared" si="251"/>
        <v>0</v>
      </c>
      <c r="K3159" s="16">
        <f t="shared" si="249"/>
        <v>1</v>
      </c>
      <c r="L3159" s="14">
        <v>0</v>
      </c>
      <c r="M3159" s="14">
        <v>0</v>
      </c>
    </row>
    <row r="3160" spans="1:13" x14ac:dyDescent="0.3">
      <c r="A3160" s="2">
        <v>72035</v>
      </c>
      <c r="B3160" t="s">
        <v>1946</v>
      </c>
      <c r="C3160" t="s">
        <v>1964</v>
      </c>
      <c r="D3160" s="14">
        <v>0</v>
      </c>
      <c r="E3160" s="11">
        <f t="shared" si="247"/>
        <v>0</v>
      </c>
      <c r="F3160">
        <v>0</v>
      </c>
      <c r="G3160" s="10">
        <f t="shared" si="248"/>
        <v>0</v>
      </c>
      <c r="H3160" s="14">
        <f t="shared" si="250"/>
        <v>0</v>
      </c>
      <c r="I3160" s="14">
        <f t="shared" si="251"/>
        <v>0</v>
      </c>
      <c r="K3160" s="16">
        <f t="shared" si="249"/>
        <v>1</v>
      </c>
      <c r="L3160" s="14">
        <v>0</v>
      </c>
      <c r="M3160" s="14">
        <v>0</v>
      </c>
    </row>
    <row r="3161" spans="1:13" x14ac:dyDescent="0.3">
      <c r="A3161" s="2">
        <v>72037</v>
      </c>
      <c r="B3161" t="s">
        <v>1946</v>
      </c>
      <c r="C3161" t="s">
        <v>1965</v>
      </c>
      <c r="D3161" s="14">
        <v>0</v>
      </c>
      <c r="E3161" s="11">
        <f t="shared" si="247"/>
        <v>0</v>
      </c>
      <c r="F3161">
        <v>0</v>
      </c>
      <c r="G3161" s="10">
        <f t="shared" si="248"/>
        <v>0</v>
      </c>
      <c r="H3161" s="14">
        <f t="shared" si="250"/>
        <v>0</v>
      </c>
      <c r="I3161" s="14">
        <f t="shared" si="251"/>
        <v>0</v>
      </c>
      <c r="K3161" s="16">
        <f t="shared" si="249"/>
        <v>1</v>
      </c>
      <c r="L3161" s="14">
        <v>0</v>
      </c>
      <c r="M3161" s="14">
        <v>0</v>
      </c>
    </row>
    <row r="3162" spans="1:13" x14ac:dyDescent="0.3">
      <c r="A3162" s="2">
        <v>72039</v>
      </c>
      <c r="B3162" t="s">
        <v>1946</v>
      </c>
      <c r="C3162" t="s">
        <v>1966</v>
      </c>
      <c r="D3162" s="14">
        <v>0</v>
      </c>
      <c r="E3162" s="11">
        <f t="shared" si="247"/>
        <v>0</v>
      </c>
      <c r="F3162">
        <v>0</v>
      </c>
      <c r="G3162" s="10">
        <f t="shared" si="248"/>
        <v>0</v>
      </c>
      <c r="H3162" s="14">
        <f t="shared" si="250"/>
        <v>0</v>
      </c>
      <c r="I3162" s="14">
        <f t="shared" si="251"/>
        <v>0</v>
      </c>
      <c r="K3162" s="16">
        <f t="shared" si="249"/>
        <v>1</v>
      </c>
      <c r="L3162" s="14">
        <v>0</v>
      </c>
      <c r="M3162" s="14">
        <v>0</v>
      </c>
    </row>
    <row r="3163" spans="1:13" x14ac:dyDescent="0.3">
      <c r="A3163" s="2">
        <v>72041</v>
      </c>
      <c r="B3163" t="s">
        <v>1946</v>
      </c>
      <c r="C3163" t="s">
        <v>1967</v>
      </c>
      <c r="D3163" s="14">
        <v>0</v>
      </c>
      <c r="E3163" s="11">
        <f t="shared" si="247"/>
        <v>0</v>
      </c>
      <c r="F3163">
        <v>0</v>
      </c>
      <c r="G3163" s="10">
        <f t="shared" si="248"/>
        <v>0</v>
      </c>
      <c r="H3163" s="14">
        <f t="shared" si="250"/>
        <v>0</v>
      </c>
      <c r="I3163" s="14">
        <f t="shared" si="251"/>
        <v>0</v>
      </c>
      <c r="K3163" s="16">
        <f t="shared" si="249"/>
        <v>1</v>
      </c>
      <c r="L3163" s="14">
        <v>0</v>
      </c>
      <c r="M3163" s="14">
        <v>0</v>
      </c>
    </row>
    <row r="3164" spans="1:13" x14ac:dyDescent="0.3">
      <c r="A3164" s="2">
        <v>72043</v>
      </c>
      <c r="B3164" t="s">
        <v>1946</v>
      </c>
      <c r="C3164" t="s">
        <v>1968</v>
      </c>
      <c r="D3164" s="14">
        <v>0</v>
      </c>
      <c r="E3164" s="11">
        <f t="shared" si="247"/>
        <v>0</v>
      </c>
      <c r="F3164">
        <v>0</v>
      </c>
      <c r="G3164" s="10">
        <f t="shared" si="248"/>
        <v>0</v>
      </c>
      <c r="H3164" s="14">
        <f t="shared" si="250"/>
        <v>0</v>
      </c>
      <c r="I3164" s="14">
        <f t="shared" si="251"/>
        <v>0</v>
      </c>
      <c r="K3164" s="16">
        <f t="shared" si="249"/>
        <v>1</v>
      </c>
      <c r="L3164" s="14">
        <v>0</v>
      </c>
      <c r="M3164" s="14">
        <v>0</v>
      </c>
    </row>
    <row r="3165" spans="1:13" x14ac:dyDescent="0.3">
      <c r="A3165" s="2">
        <v>72045</v>
      </c>
      <c r="B3165" t="s">
        <v>1946</v>
      </c>
      <c r="C3165" t="s">
        <v>1969</v>
      </c>
      <c r="D3165" s="14">
        <v>0</v>
      </c>
      <c r="E3165" s="11">
        <f t="shared" si="247"/>
        <v>0</v>
      </c>
      <c r="F3165">
        <v>0</v>
      </c>
      <c r="G3165" s="10">
        <f t="shared" si="248"/>
        <v>0</v>
      </c>
      <c r="H3165" s="14">
        <f t="shared" si="250"/>
        <v>0</v>
      </c>
      <c r="I3165" s="14">
        <f t="shared" si="251"/>
        <v>0</v>
      </c>
      <c r="K3165" s="16">
        <f t="shared" si="249"/>
        <v>1</v>
      </c>
      <c r="L3165" s="14">
        <v>0</v>
      </c>
      <c r="M3165" s="14">
        <v>0</v>
      </c>
    </row>
    <row r="3166" spans="1:13" x14ac:dyDescent="0.3">
      <c r="A3166" s="2">
        <v>72047</v>
      </c>
      <c r="B3166" t="s">
        <v>1946</v>
      </c>
      <c r="C3166" t="s">
        <v>1970</v>
      </c>
      <c r="D3166" s="14">
        <v>0</v>
      </c>
      <c r="E3166" s="11">
        <f t="shared" si="247"/>
        <v>0</v>
      </c>
      <c r="F3166">
        <v>0</v>
      </c>
      <c r="G3166" s="10">
        <f t="shared" si="248"/>
        <v>0</v>
      </c>
      <c r="H3166" s="14">
        <f t="shared" si="250"/>
        <v>0</v>
      </c>
      <c r="I3166" s="14">
        <f t="shared" si="251"/>
        <v>0</v>
      </c>
      <c r="K3166" s="16">
        <f t="shared" si="249"/>
        <v>1</v>
      </c>
      <c r="L3166" s="14">
        <v>0</v>
      </c>
      <c r="M3166" s="14">
        <v>0</v>
      </c>
    </row>
    <row r="3167" spans="1:13" x14ac:dyDescent="0.3">
      <c r="A3167" s="2">
        <v>72049</v>
      </c>
      <c r="B3167" t="s">
        <v>1946</v>
      </c>
      <c r="C3167" t="s">
        <v>1971</v>
      </c>
      <c r="D3167" s="14">
        <v>0</v>
      </c>
      <c r="E3167" s="11">
        <f t="shared" si="247"/>
        <v>0</v>
      </c>
      <c r="F3167">
        <v>0</v>
      </c>
      <c r="G3167" s="10">
        <f t="shared" si="248"/>
        <v>0</v>
      </c>
      <c r="H3167" s="14">
        <f t="shared" si="250"/>
        <v>0</v>
      </c>
      <c r="I3167" s="14">
        <f t="shared" si="251"/>
        <v>0</v>
      </c>
      <c r="K3167" s="16">
        <f t="shared" si="249"/>
        <v>1</v>
      </c>
      <c r="L3167" s="14">
        <v>0</v>
      </c>
      <c r="M3167" s="14">
        <v>0</v>
      </c>
    </row>
    <row r="3168" spans="1:13" x14ac:dyDescent="0.3">
      <c r="A3168" s="2">
        <v>72051</v>
      </c>
      <c r="B3168" t="s">
        <v>1946</v>
      </c>
      <c r="C3168" t="s">
        <v>1972</v>
      </c>
      <c r="D3168" s="14">
        <v>0</v>
      </c>
      <c r="E3168" s="11">
        <f t="shared" si="247"/>
        <v>0</v>
      </c>
      <c r="F3168">
        <v>0</v>
      </c>
      <c r="G3168" s="10">
        <f t="shared" si="248"/>
        <v>0</v>
      </c>
      <c r="H3168" s="14">
        <f t="shared" si="250"/>
        <v>0</v>
      </c>
      <c r="I3168" s="14">
        <f t="shared" si="251"/>
        <v>0</v>
      </c>
      <c r="K3168" s="16">
        <f t="shared" si="249"/>
        <v>1</v>
      </c>
      <c r="L3168" s="14">
        <v>0</v>
      </c>
      <c r="M3168" s="14">
        <v>0</v>
      </c>
    </row>
    <row r="3169" spans="1:13" x14ac:dyDescent="0.3">
      <c r="A3169" s="2">
        <v>72053</v>
      </c>
      <c r="B3169" t="s">
        <v>1946</v>
      </c>
      <c r="C3169" t="s">
        <v>1973</v>
      </c>
      <c r="D3169" s="14">
        <v>0</v>
      </c>
      <c r="E3169" s="11">
        <f t="shared" si="247"/>
        <v>0</v>
      </c>
      <c r="F3169">
        <v>0</v>
      </c>
      <c r="G3169" s="10">
        <f t="shared" si="248"/>
        <v>0</v>
      </c>
      <c r="H3169" s="14">
        <f t="shared" si="250"/>
        <v>0</v>
      </c>
      <c r="I3169" s="14">
        <f t="shared" si="251"/>
        <v>0</v>
      </c>
      <c r="K3169" s="16">
        <f t="shared" si="249"/>
        <v>1</v>
      </c>
      <c r="L3169" s="14">
        <v>0</v>
      </c>
      <c r="M3169" s="14">
        <v>0</v>
      </c>
    </row>
    <row r="3170" spans="1:13" x14ac:dyDescent="0.3">
      <c r="A3170" s="2">
        <v>72054</v>
      </c>
      <c r="B3170" t="s">
        <v>1946</v>
      </c>
      <c r="C3170" t="s">
        <v>1974</v>
      </c>
      <c r="D3170" s="14">
        <v>0</v>
      </c>
      <c r="E3170" s="11">
        <f t="shared" si="247"/>
        <v>0</v>
      </c>
      <c r="F3170">
        <v>0</v>
      </c>
      <c r="G3170" s="10">
        <f t="shared" si="248"/>
        <v>0</v>
      </c>
      <c r="H3170" s="14">
        <f t="shared" si="250"/>
        <v>0</v>
      </c>
      <c r="I3170" s="14">
        <f t="shared" si="251"/>
        <v>0</v>
      </c>
      <c r="K3170" s="16">
        <f t="shared" si="249"/>
        <v>1</v>
      </c>
      <c r="L3170" s="14">
        <v>0</v>
      </c>
      <c r="M3170" s="14">
        <v>0</v>
      </c>
    </row>
    <row r="3171" spans="1:13" x14ac:dyDescent="0.3">
      <c r="A3171" s="2">
        <v>72055</v>
      </c>
      <c r="B3171" t="s">
        <v>1946</v>
      </c>
      <c r="C3171" t="s">
        <v>1975</v>
      </c>
      <c r="D3171" s="14">
        <v>0</v>
      </c>
      <c r="E3171" s="11">
        <f t="shared" si="247"/>
        <v>0</v>
      </c>
      <c r="F3171">
        <v>0</v>
      </c>
      <c r="G3171" s="10">
        <f t="shared" si="248"/>
        <v>0</v>
      </c>
      <c r="H3171" s="14">
        <f t="shared" si="250"/>
        <v>0</v>
      </c>
      <c r="I3171" s="14">
        <f t="shared" si="251"/>
        <v>0</v>
      </c>
      <c r="K3171" s="16">
        <f t="shared" si="249"/>
        <v>1</v>
      </c>
      <c r="L3171" s="14">
        <v>0</v>
      </c>
      <c r="M3171" s="14">
        <v>0</v>
      </c>
    </row>
    <row r="3172" spans="1:13" x14ac:dyDescent="0.3">
      <c r="A3172" s="2">
        <v>72057</v>
      </c>
      <c r="B3172" t="s">
        <v>1946</v>
      </c>
      <c r="C3172" t="s">
        <v>1976</v>
      </c>
      <c r="D3172" s="14">
        <v>0</v>
      </c>
      <c r="E3172" s="11">
        <f t="shared" si="247"/>
        <v>0</v>
      </c>
      <c r="F3172">
        <v>0</v>
      </c>
      <c r="G3172" s="10">
        <f t="shared" si="248"/>
        <v>0</v>
      </c>
      <c r="H3172" s="14">
        <f t="shared" si="250"/>
        <v>0</v>
      </c>
      <c r="I3172" s="14">
        <f t="shared" si="251"/>
        <v>0</v>
      </c>
      <c r="K3172" s="16">
        <f t="shared" si="249"/>
        <v>1</v>
      </c>
      <c r="L3172" s="14">
        <v>0</v>
      </c>
      <c r="M3172" s="14">
        <v>0</v>
      </c>
    </row>
    <row r="3173" spans="1:13" x14ac:dyDescent="0.3">
      <c r="A3173" s="2">
        <v>72059</v>
      </c>
      <c r="B3173" t="s">
        <v>1946</v>
      </c>
      <c r="C3173" t="s">
        <v>1977</v>
      </c>
      <c r="D3173" s="14">
        <v>0</v>
      </c>
      <c r="E3173" s="11">
        <f t="shared" si="247"/>
        <v>0</v>
      </c>
      <c r="F3173">
        <v>0</v>
      </c>
      <c r="G3173" s="10">
        <f t="shared" si="248"/>
        <v>0</v>
      </c>
      <c r="H3173" s="14">
        <f t="shared" si="250"/>
        <v>0</v>
      </c>
      <c r="I3173" s="14">
        <f t="shared" si="251"/>
        <v>0</v>
      </c>
      <c r="K3173" s="16">
        <f t="shared" si="249"/>
        <v>1</v>
      </c>
      <c r="L3173" s="14">
        <v>0</v>
      </c>
      <c r="M3173" s="14">
        <v>0</v>
      </c>
    </row>
    <row r="3174" spans="1:13" x14ac:dyDescent="0.3">
      <c r="A3174" s="2">
        <v>72061</v>
      </c>
      <c r="B3174" t="s">
        <v>1946</v>
      </c>
      <c r="C3174" t="s">
        <v>1978</v>
      </c>
      <c r="D3174" s="14">
        <v>0</v>
      </c>
      <c r="E3174" s="11">
        <f t="shared" si="247"/>
        <v>0</v>
      </c>
      <c r="F3174">
        <v>0</v>
      </c>
      <c r="G3174" s="10">
        <f t="shared" si="248"/>
        <v>0</v>
      </c>
      <c r="H3174" s="14">
        <f t="shared" si="250"/>
        <v>0</v>
      </c>
      <c r="I3174" s="14">
        <f t="shared" si="251"/>
        <v>0</v>
      </c>
      <c r="K3174" s="16">
        <f t="shared" si="249"/>
        <v>1</v>
      </c>
      <c r="L3174" s="14">
        <v>0</v>
      </c>
      <c r="M3174" s="14">
        <v>0</v>
      </c>
    </row>
    <row r="3175" spans="1:13" x14ac:dyDescent="0.3">
      <c r="A3175" s="2">
        <v>72063</v>
      </c>
      <c r="B3175" t="s">
        <v>1946</v>
      </c>
      <c r="C3175" t="s">
        <v>1979</v>
      </c>
      <c r="D3175" s="14">
        <v>0</v>
      </c>
      <c r="E3175" s="11">
        <f t="shared" si="247"/>
        <v>0</v>
      </c>
      <c r="F3175">
        <v>0</v>
      </c>
      <c r="G3175" s="10">
        <f t="shared" si="248"/>
        <v>0</v>
      </c>
      <c r="H3175" s="14">
        <f t="shared" si="250"/>
        <v>0</v>
      </c>
      <c r="I3175" s="14">
        <f t="shared" si="251"/>
        <v>0</v>
      </c>
      <c r="K3175" s="16">
        <f t="shared" si="249"/>
        <v>1</v>
      </c>
      <c r="L3175" s="14">
        <v>0</v>
      </c>
      <c r="M3175" s="14">
        <v>0</v>
      </c>
    </row>
    <row r="3176" spans="1:13" x14ac:dyDescent="0.3">
      <c r="A3176" s="2">
        <v>72065</v>
      </c>
      <c r="B3176" t="s">
        <v>1946</v>
      </c>
      <c r="C3176" t="s">
        <v>1980</v>
      </c>
      <c r="D3176" s="14">
        <v>0</v>
      </c>
      <c r="E3176" s="11">
        <f t="shared" si="247"/>
        <v>0</v>
      </c>
      <c r="F3176">
        <v>0</v>
      </c>
      <c r="G3176" s="10">
        <f t="shared" si="248"/>
        <v>0</v>
      </c>
      <c r="H3176" s="14">
        <f t="shared" si="250"/>
        <v>0</v>
      </c>
      <c r="I3176" s="14">
        <f t="shared" si="251"/>
        <v>0</v>
      </c>
      <c r="K3176" s="16">
        <f t="shared" si="249"/>
        <v>1</v>
      </c>
      <c r="L3176" s="14">
        <v>0</v>
      </c>
      <c r="M3176" s="14">
        <v>0</v>
      </c>
    </row>
    <row r="3177" spans="1:13" x14ac:dyDescent="0.3">
      <c r="A3177" s="2">
        <v>72067</v>
      </c>
      <c r="B3177" t="s">
        <v>1946</v>
      </c>
      <c r="C3177" t="s">
        <v>1981</v>
      </c>
      <c r="D3177" s="14">
        <v>0</v>
      </c>
      <c r="E3177" s="11">
        <f t="shared" si="247"/>
        <v>0</v>
      </c>
      <c r="F3177">
        <v>0</v>
      </c>
      <c r="G3177" s="10">
        <f t="shared" si="248"/>
        <v>0</v>
      </c>
      <c r="H3177" s="14">
        <f t="shared" si="250"/>
        <v>0</v>
      </c>
      <c r="I3177" s="14">
        <f t="shared" si="251"/>
        <v>0</v>
      </c>
      <c r="K3177" s="16">
        <f t="shared" si="249"/>
        <v>1</v>
      </c>
      <c r="L3177" s="14">
        <v>0</v>
      </c>
      <c r="M3177" s="14">
        <v>0</v>
      </c>
    </row>
    <row r="3178" spans="1:13" x14ac:dyDescent="0.3">
      <c r="A3178" s="2">
        <v>72069</v>
      </c>
      <c r="B3178" t="s">
        <v>1946</v>
      </c>
      <c r="C3178" t="s">
        <v>1982</v>
      </c>
      <c r="D3178" s="14">
        <v>0</v>
      </c>
      <c r="E3178" s="11">
        <f t="shared" si="247"/>
        <v>0</v>
      </c>
      <c r="F3178">
        <v>0</v>
      </c>
      <c r="G3178" s="10">
        <f t="shared" si="248"/>
        <v>0</v>
      </c>
      <c r="H3178" s="14">
        <f t="shared" si="250"/>
        <v>0</v>
      </c>
      <c r="I3178" s="14">
        <f t="shared" si="251"/>
        <v>0</v>
      </c>
      <c r="K3178" s="16">
        <f t="shared" si="249"/>
        <v>1</v>
      </c>
      <c r="L3178" s="14">
        <v>0</v>
      </c>
      <c r="M3178" s="14">
        <v>0</v>
      </c>
    </row>
    <row r="3179" spans="1:13" x14ac:dyDescent="0.3">
      <c r="A3179" s="2">
        <v>72071</v>
      </c>
      <c r="B3179" t="s">
        <v>1946</v>
      </c>
      <c r="C3179" t="s">
        <v>1983</v>
      </c>
      <c r="D3179" s="14">
        <v>0</v>
      </c>
      <c r="E3179" s="11">
        <f t="shared" si="247"/>
        <v>0</v>
      </c>
      <c r="F3179">
        <v>0</v>
      </c>
      <c r="G3179" s="10">
        <f t="shared" si="248"/>
        <v>0</v>
      </c>
      <c r="H3179" s="14">
        <f t="shared" si="250"/>
        <v>0</v>
      </c>
      <c r="I3179" s="14">
        <f t="shared" si="251"/>
        <v>0</v>
      </c>
      <c r="K3179" s="16">
        <f t="shared" si="249"/>
        <v>1</v>
      </c>
      <c r="L3179" s="14">
        <v>0</v>
      </c>
      <c r="M3179" s="14">
        <v>0</v>
      </c>
    </row>
    <row r="3180" spans="1:13" x14ac:dyDescent="0.3">
      <c r="A3180" s="2">
        <v>72073</v>
      </c>
      <c r="B3180" t="s">
        <v>1946</v>
      </c>
      <c r="C3180" t="s">
        <v>1984</v>
      </c>
      <c r="D3180" s="14">
        <v>0</v>
      </c>
      <c r="E3180" s="11">
        <f t="shared" si="247"/>
        <v>0</v>
      </c>
      <c r="F3180">
        <v>0</v>
      </c>
      <c r="G3180" s="10">
        <f t="shared" si="248"/>
        <v>0</v>
      </c>
      <c r="H3180" s="14">
        <f t="shared" si="250"/>
        <v>0</v>
      </c>
      <c r="I3180" s="14">
        <f t="shared" si="251"/>
        <v>0</v>
      </c>
      <c r="K3180" s="16">
        <f t="shared" si="249"/>
        <v>1</v>
      </c>
      <c r="L3180" s="14">
        <v>0</v>
      </c>
      <c r="M3180" s="14">
        <v>0</v>
      </c>
    </row>
    <row r="3181" spans="1:13" x14ac:dyDescent="0.3">
      <c r="A3181" s="2">
        <v>72075</v>
      </c>
      <c r="B3181" t="s">
        <v>1946</v>
      </c>
      <c r="C3181" t="s">
        <v>1985</v>
      </c>
      <c r="D3181" s="14">
        <v>0</v>
      </c>
      <c r="E3181" s="11">
        <f t="shared" si="247"/>
        <v>0</v>
      </c>
      <c r="F3181">
        <v>0</v>
      </c>
      <c r="G3181" s="10">
        <f t="shared" si="248"/>
        <v>0</v>
      </c>
      <c r="H3181" s="14">
        <f t="shared" si="250"/>
        <v>0</v>
      </c>
      <c r="I3181" s="14">
        <f t="shared" si="251"/>
        <v>0</v>
      </c>
      <c r="K3181" s="16">
        <f t="shared" si="249"/>
        <v>1</v>
      </c>
      <c r="L3181" s="14">
        <v>0</v>
      </c>
      <c r="M3181" s="14">
        <v>0</v>
      </c>
    </row>
    <row r="3182" spans="1:13" x14ac:dyDescent="0.3">
      <c r="A3182" s="2">
        <v>72077</v>
      </c>
      <c r="B3182" t="s">
        <v>1946</v>
      </c>
      <c r="C3182" t="s">
        <v>1986</v>
      </c>
      <c r="D3182" s="14">
        <v>0</v>
      </c>
      <c r="E3182" s="11">
        <f t="shared" si="247"/>
        <v>0</v>
      </c>
      <c r="F3182">
        <v>0</v>
      </c>
      <c r="G3182" s="10">
        <f t="shared" si="248"/>
        <v>0</v>
      </c>
      <c r="H3182" s="14">
        <f t="shared" si="250"/>
        <v>0</v>
      </c>
      <c r="I3182" s="14">
        <f t="shared" si="251"/>
        <v>0</v>
      </c>
      <c r="K3182" s="16">
        <f t="shared" si="249"/>
        <v>1</v>
      </c>
      <c r="L3182" s="14">
        <v>0</v>
      </c>
      <c r="M3182" s="14">
        <v>0</v>
      </c>
    </row>
    <row r="3183" spans="1:13" x14ac:dyDescent="0.3">
      <c r="A3183" s="2">
        <v>72079</v>
      </c>
      <c r="B3183" t="s">
        <v>1946</v>
      </c>
      <c r="C3183" t="s">
        <v>1987</v>
      </c>
      <c r="D3183" s="14">
        <v>0</v>
      </c>
      <c r="E3183" s="11">
        <f t="shared" si="247"/>
        <v>0</v>
      </c>
      <c r="F3183">
        <v>0</v>
      </c>
      <c r="G3183" s="10">
        <f t="shared" si="248"/>
        <v>0</v>
      </c>
      <c r="H3183" s="14">
        <f t="shared" si="250"/>
        <v>0</v>
      </c>
      <c r="I3183" s="14">
        <f t="shared" si="251"/>
        <v>0</v>
      </c>
      <c r="K3183" s="16">
        <f t="shared" si="249"/>
        <v>1</v>
      </c>
      <c r="L3183" s="14">
        <v>0</v>
      </c>
      <c r="M3183" s="14">
        <v>0</v>
      </c>
    </row>
    <row r="3184" spans="1:13" x14ac:dyDescent="0.3">
      <c r="A3184" s="2">
        <v>72081</v>
      </c>
      <c r="B3184" t="s">
        <v>1946</v>
      </c>
      <c r="C3184" t="s">
        <v>1988</v>
      </c>
      <c r="D3184" s="14">
        <v>0</v>
      </c>
      <c r="E3184" s="11">
        <f t="shared" si="247"/>
        <v>0</v>
      </c>
      <c r="F3184">
        <v>0</v>
      </c>
      <c r="G3184" s="10">
        <f t="shared" si="248"/>
        <v>0</v>
      </c>
      <c r="H3184" s="14">
        <f t="shared" si="250"/>
        <v>0</v>
      </c>
      <c r="I3184" s="14">
        <f t="shared" si="251"/>
        <v>0</v>
      </c>
      <c r="K3184" s="16">
        <f t="shared" si="249"/>
        <v>1</v>
      </c>
      <c r="L3184" s="14">
        <v>0</v>
      </c>
      <c r="M3184" s="14">
        <v>0</v>
      </c>
    </row>
    <row r="3185" spans="1:13" x14ac:dyDescent="0.3">
      <c r="A3185" s="2">
        <v>72083</v>
      </c>
      <c r="B3185" t="s">
        <v>1946</v>
      </c>
      <c r="C3185" t="s">
        <v>1989</v>
      </c>
      <c r="D3185" s="14">
        <v>0</v>
      </c>
      <c r="E3185" s="11">
        <f t="shared" si="247"/>
        <v>0</v>
      </c>
      <c r="F3185">
        <v>0</v>
      </c>
      <c r="G3185" s="10">
        <f t="shared" si="248"/>
        <v>0</v>
      </c>
      <c r="H3185" s="14">
        <f t="shared" si="250"/>
        <v>0</v>
      </c>
      <c r="I3185" s="14">
        <f t="shared" si="251"/>
        <v>0</v>
      </c>
      <c r="K3185" s="16">
        <f t="shared" si="249"/>
        <v>1</v>
      </c>
      <c r="L3185" s="14">
        <v>0</v>
      </c>
      <c r="M3185" s="14">
        <v>0</v>
      </c>
    </row>
    <row r="3186" spans="1:13" x14ac:dyDescent="0.3">
      <c r="A3186" s="2">
        <v>72085</v>
      </c>
      <c r="B3186" t="s">
        <v>1946</v>
      </c>
      <c r="C3186" t="s">
        <v>1990</v>
      </c>
      <c r="D3186" s="14">
        <v>0</v>
      </c>
      <c r="E3186" s="11">
        <f t="shared" si="247"/>
        <v>0</v>
      </c>
      <c r="F3186">
        <v>0</v>
      </c>
      <c r="G3186" s="10">
        <f t="shared" si="248"/>
        <v>0</v>
      </c>
      <c r="H3186" s="14">
        <f t="shared" si="250"/>
        <v>0</v>
      </c>
      <c r="I3186" s="14">
        <f t="shared" si="251"/>
        <v>0</v>
      </c>
      <c r="K3186" s="16">
        <f t="shared" si="249"/>
        <v>1</v>
      </c>
      <c r="L3186" s="14">
        <v>0</v>
      </c>
      <c r="M3186" s="14">
        <v>0</v>
      </c>
    </row>
    <row r="3187" spans="1:13" x14ac:dyDescent="0.3">
      <c r="A3187" s="2">
        <v>72087</v>
      </c>
      <c r="B3187" t="s">
        <v>1946</v>
      </c>
      <c r="C3187" t="s">
        <v>1991</v>
      </c>
      <c r="D3187" s="14">
        <v>0</v>
      </c>
      <c r="E3187" s="11">
        <f t="shared" si="247"/>
        <v>0</v>
      </c>
      <c r="F3187">
        <v>0</v>
      </c>
      <c r="G3187" s="10">
        <f t="shared" si="248"/>
        <v>0</v>
      </c>
      <c r="H3187" s="14">
        <f t="shared" si="250"/>
        <v>0</v>
      </c>
      <c r="I3187" s="14">
        <f t="shared" si="251"/>
        <v>0</v>
      </c>
      <c r="K3187" s="16">
        <f t="shared" si="249"/>
        <v>1</v>
      </c>
      <c r="L3187" s="14">
        <v>0</v>
      </c>
      <c r="M3187" s="14">
        <v>0</v>
      </c>
    </row>
    <row r="3188" spans="1:13" x14ac:dyDescent="0.3">
      <c r="A3188" s="2">
        <v>72089</v>
      </c>
      <c r="B3188" t="s">
        <v>1946</v>
      </c>
      <c r="C3188" t="s">
        <v>1992</v>
      </c>
      <c r="D3188" s="14">
        <v>0</v>
      </c>
      <c r="E3188" s="11">
        <f t="shared" si="247"/>
        <v>0</v>
      </c>
      <c r="F3188">
        <v>0</v>
      </c>
      <c r="G3188" s="10">
        <f t="shared" si="248"/>
        <v>0</v>
      </c>
      <c r="H3188" s="14">
        <f t="shared" si="250"/>
        <v>0</v>
      </c>
      <c r="I3188" s="14">
        <f t="shared" si="251"/>
        <v>0</v>
      </c>
      <c r="K3188" s="16">
        <f t="shared" si="249"/>
        <v>1</v>
      </c>
      <c r="L3188" s="14">
        <v>0</v>
      </c>
      <c r="M3188" s="14">
        <v>0</v>
      </c>
    </row>
    <row r="3189" spans="1:13" x14ac:dyDescent="0.3">
      <c r="A3189" s="2">
        <v>72091</v>
      </c>
      <c r="B3189" t="s">
        <v>1946</v>
      </c>
      <c r="C3189" t="s">
        <v>1993</v>
      </c>
      <c r="D3189" s="14">
        <v>0</v>
      </c>
      <c r="E3189" s="11">
        <f t="shared" si="247"/>
        <v>0</v>
      </c>
      <c r="F3189">
        <v>0</v>
      </c>
      <c r="G3189" s="10">
        <f t="shared" si="248"/>
        <v>0</v>
      </c>
      <c r="H3189" s="14">
        <f t="shared" si="250"/>
        <v>0</v>
      </c>
      <c r="I3189" s="14">
        <f t="shared" si="251"/>
        <v>0</v>
      </c>
      <c r="K3189" s="16">
        <f t="shared" si="249"/>
        <v>1</v>
      </c>
      <c r="L3189" s="14">
        <v>0</v>
      </c>
      <c r="M3189" s="14">
        <v>0</v>
      </c>
    </row>
    <row r="3190" spans="1:13" x14ac:dyDescent="0.3">
      <c r="A3190" s="2">
        <v>72093</v>
      </c>
      <c r="B3190" t="s">
        <v>1946</v>
      </c>
      <c r="C3190" t="s">
        <v>1994</v>
      </c>
      <c r="D3190" s="14">
        <v>0</v>
      </c>
      <c r="E3190" s="11">
        <f t="shared" si="247"/>
        <v>0</v>
      </c>
      <c r="F3190">
        <v>0</v>
      </c>
      <c r="G3190" s="10">
        <f t="shared" si="248"/>
        <v>0</v>
      </c>
      <c r="H3190" s="14">
        <f t="shared" si="250"/>
        <v>0</v>
      </c>
      <c r="I3190" s="14">
        <f t="shared" si="251"/>
        <v>0</v>
      </c>
      <c r="K3190" s="16">
        <f t="shared" si="249"/>
        <v>1</v>
      </c>
      <c r="L3190" s="14">
        <v>0</v>
      </c>
      <c r="M3190" s="14">
        <v>0</v>
      </c>
    </row>
    <row r="3191" spans="1:13" x14ac:dyDescent="0.3">
      <c r="A3191" s="2">
        <v>72095</v>
      </c>
      <c r="B3191" t="s">
        <v>1946</v>
      </c>
      <c r="C3191" t="s">
        <v>1995</v>
      </c>
      <c r="D3191" s="14">
        <v>0</v>
      </c>
      <c r="E3191" s="11">
        <f t="shared" si="247"/>
        <v>0</v>
      </c>
      <c r="F3191">
        <v>0</v>
      </c>
      <c r="G3191" s="10">
        <f t="shared" si="248"/>
        <v>0</v>
      </c>
      <c r="H3191" s="14">
        <f t="shared" si="250"/>
        <v>0</v>
      </c>
      <c r="I3191" s="14">
        <f t="shared" si="251"/>
        <v>0</v>
      </c>
      <c r="K3191" s="16">
        <f t="shared" si="249"/>
        <v>1</v>
      </c>
      <c r="L3191" s="14">
        <v>0</v>
      </c>
      <c r="M3191" s="14">
        <v>0</v>
      </c>
    </row>
    <row r="3192" spans="1:13" x14ac:dyDescent="0.3">
      <c r="A3192" s="2">
        <v>72097</v>
      </c>
      <c r="B3192" t="s">
        <v>1946</v>
      </c>
      <c r="C3192" t="s">
        <v>1996</v>
      </c>
      <c r="D3192" s="14">
        <v>0</v>
      </c>
      <c r="E3192" s="11">
        <f t="shared" si="247"/>
        <v>0</v>
      </c>
      <c r="F3192">
        <v>0</v>
      </c>
      <c r="G3192" s="10">
        <f t="shared" si="248"/>
        <v>0</v>
      </c>
      <c r="H3192" s="14">
        <f t="shared" si="250"/>
        <v>0</v>
      </c>
      <c r="I3192" s="14">
        <f t="shared" si="251"/>
        <v>0</v>
      </c>
      <c r="K3192" s="16">
        <f t="shared" si="249"/>
        <v>1</v>
      </c>
      <c r="L3192" s="14">
        <v>0</v>
      </c>
      <c r="M3192" s="14">
        <v>0</v>
      </c>
    </row>
    <row r="3193" spans="1:13" x14ac:dyDescent="0.3">
      <c r="A3193" s="2">
        <v>72099</v>
      </c>
      <c r="B3193" t="s">
        <v>1946</v>
      </c>
      <c r="C3193" t="s">
        <v>1997</v>
      </c>
      <c r="D3193" s="14">
        <v>0</v>
      </c>
      <c r="E3193" s="11">
        <f t="shared" si="247"/>
        <v>0</v>
      </c>
      <c r="F3193">
        <v>0</v>
      </c>
      <c r="G3193" s="10">
        <f t="shared" si="248"/>
        <v>0</v>
      </c>
      <c r="H3193" s="14">
        <f t="shared" si="250"/>
        <v>0</v>
      </c>
      <c r="I3193" s="14">
        <f t="shared" si="251"/>
        <v>0</v>
      </c>
      <c r="K3193" s="16">
        <f t="shared" si="249"/>
        <v>1</v>
      </c>
      <c r="L3193" s="14">
        <v>0</v>
      </c>
      <c r="M3193" s="14">
        <v>0</v>
      </c>
    </row>
    <row r="3194" spans="1:13" x14ac:dyDescent="0.3">
      <c r="A3194" s="2">
        <v>72101</v>
      </c>
      <c r="B3194" t="s">
        <v>1946</v>
      </c>
      <c r="C3194" t="s">
        <v>1998</v>
      </c>
      <c r="D3194" s="14">
        <v>0</v>
      </c>
      <c r="E3194" s="11">
        <f t="shared" si="247"/>
        <v>0</v>
      </c>
      <c r="F3194">
        <v>0</v>
      </c>
      <c r="G3194" s="10">
        <f t="shared" si="248"/>
        <v>0</v>
      </c>
      <c r="H3194" s="14">
        <f t="shared" si="250"/>
        <v>0</v>
      </c>
      <c r="I3194" s="14">
        <f t="shared" si="251"/>
        <v>0</v>
      </c>
      <c r="K3194" s="16">
        <f t="shared" si="249"/>
        <v>1</v>
      </c>
      <c r="L3194" s="14">
        <v>0</v>
      </c>
      <c r="M3194" s="14">
        <v>0</v>
      </c>
    </row>
    <row r="3195" spans="1:13" x14ac:dyDescent="0.3">
      <c r="A3195" s="2">
        <v>72103</v>
      </c>
      <c r="B3195" t="s">
        <v>1946</v>
      </c>
      <c r="C3195" t="s">
        <v>1999</v>
      </c>
      <c r="D3195" s="14">
        <v>0</v>
      </c>
      <c r="E3195" s="11">
        <f t="shared" si="247"/>
        <v>0</v>
      </c>
      <c r="F3195">
        <v>0</v>
      </c>
      <c r="G3195" s="10">
        <f t="shared" si="248"/>
        <v>0</v>
      </c>
      <c r="H3195" s="14">
        <f t="shared" si="250"/>
        <v>0</v>
      </c>
      <c r="I3195" s="14">
        <f t="shared" si="251"/>
        <v>0</v>
      </c>
      <c r="K3195" s="16">
        <f t="shared" si="249"/>
        <v>1</v>
      </c>
      <c r="L3195" s="14">
        <v>0</v>
      </c>
      <c r="M3195" s="14">
        <v>0</v>
      </c>
    </row>
    <row r="3196" spans="1:13" x14ac:dyDescent="0.3">
      <c r="A3196" s="2">
        <v>72105</v>
      </c>
      <c r="B3196" t="s">
        <v>1946</v>
      </c>
      <c r="C3196" t="s">
        <v>2000</v>
      </c>
      <c r="D3196" s="14">
        <v>0</v>
      </c>
      <c r="E3196" s="11">
        <f t="shared" si="247"/>
        <v>0</v>
      </c>
      <c r="F3196">
        <v>0</v>
      </c>
      <c r="G3196" s="10">
        <f t="shared" si="248"/>
        <v>0</v>
      </c>
      <c r="H3196" s="14">
        <f t="shared" si="250"/>
        <v>0</v>
      </c>
      <c r="I3196" s="14">
        <f t="shared" si="251"/>
        <v>0</v>
      </c>
      <c r="K3196" s="16">
        <f t="shared" si="249"/>
        <v>1</v>
      </c>
      <c r="L3196" s="14">
        <v>0</v>
      </c>
      <c r="M3196" s="14">
        <v>0</v>
      </c>
    </row>
    <row r="3197" spans="1:13" x14ac:dyDescent="0.3">
      <c r="A3197" s="2">
        <v>72107</v>
      </c>
      <c r="B3197" t="s">
        <v>1946</v>
      </c>
      <c r="C3197" t="s">
        <v>2001</v>
      </c>
      <c r="D3197" s="14">
        <v>0</v>
      </c>
      <c r="E3197" s="11">
        <f t="shared" si="247"/>
        <v>0</v>
      </c>
      <c r="F3197">
        <v>0</v>
      </c>
      <c r="G3197" s="10">
        <f t="shared" si="248"/>
        <v>0</v>
      </c>
      <c r="H3197" s="14">
        <f t="shared" si="250"/>
        <v>0</v>
      </c>
      <c r="I3197" s="14">
        <f t="shared" si="251"/>
        <v>0</v>
      </c>
      <c r="K3197" s="16">
        <f t="shared" si="249"/>
        <v>1</v>
      </c>
      <c r="L3197" s="14">
        <v>0</v>
      </c>
      <c r="M3197" s="14">
        <v>0</v>
      </c>
    </row>
    <row r="3198" spans="1:13" x14ac:dyDescent="0.3">
      <c r="A3198" s="2">
        <v>72109</v>
      </c>
      <c r="B3198" t="s">
        <v>1946</v>
      </c>
      <c r="C3198" t="s">
        <v>2002</v>
      </c>
      <c r="D3198" s="14">
        <v>0</v>
      </c>
      <c r="E3198" s="11">
        <f t="shared" si="247"/>
        <v>0</v>
      </c>
      <c r="F3198">
        <v>0</v>
      </c>
      <c r="G3198" s="10">
        <f t="shared" si="248"/>
        <v>0</v>
      </c>
      <c r="H3198" s="14">
        <f t="shared" si="250"/>
        <v>0</v>
      </c>
      <c r="I3198" s="14">
        <f t="shared" si="251"/>
        <v>0</v>
      </c>
      <c r="K3198" s="16">
        <f t="shared" si="249"/>
        <v>1</v>
      </c>
      <c r="L3198" s="14">
        <v>0</v>
      </c>
      <c r="M3198" s="14">
        <v>0</v>
      </c>
    </row>
    <row r="3199" spans="1:13" x14ac:dyDescent="0.3">
      <c r="A3199" s="2">
        <v>72111</v>
      </c>
      <c r="B3199" t="s">
        <v>1946</v>
      </c>
      <c r="C3199" t="s">
        <v>2003</v>
      </c>
      <c r="D3199" s="14">
        <v>0</v>
      </c>
      <c r="E3199" s="11">
        <f t="shared" si="247"/>
        <v>0</v>
      </c>
      <c r="F3199">
        <v>0</v>
      </c>
      <c r="G3199" s="10">
        <f t="shared" si="248"/>
        <v>0</v>
      </c>
      <c r="H3199" s="14">
        <f t="shared" si="250"/>
        <v>0</v>
      </c>
      <c r="I3199" s="14">
        <f t="shared" si="251"/>
        <v>0</v>
      </c>
      <c r="K3199" s="16">
        <f t="shared" si="249"/>
        <v>1</v>
      </c>
      <c r="L3199" s="14">
        <v>0</v>
      </c>
      <c r="M3199" s="14">
        <v>0</v>
      </c>
    </row>
    <row r="3200" spans="1:13" x14ac:dyDescent="0.3">
      <c r="A3200" s="2">
        <v>72113</v>
      </c>
      <c r="B3200" t="s">
        <v>1946</v>
      </c>
      <c r="C3200" t="s">
        <v>2004</v>
      </c>
      <c r="D3200" s="14">
        <v>0</v>
      </c>
      <c r="E3200" s="11">
        <f t="shared" si="247"/>
        <v>0</v>
      </c>
      <c r="F3200">
        <v>0</v>
      </c>
      <c r="G3200" s="10">
        <f t="shared" si="248"/>
        <v>0</v>
      </c>
      <c r="H3200" s="14">
        <f t="shared" si="250"/>
        <v>0</v>
      </c>
      <c r="I3200" s="14">
        <f t="shared" si="251"/>
        <v>0</v>
      </c>
      <c r="K3200" s="16">
        <f t="shared" si="249"/>
        <v>1</v>
      </c>
      <c r="L3200" s="14">
        <v>0</v>
      </c>
      <c r="M3200" s="14">
        <v>0</v>
      </c>
    </row>
    <row r="3201" spans="1:13" x14ac:dyDescent="0.3">
      <c r="A3201" s="2">
        <v>72115</v>
      </c>
      <c r="B3201" t="s">
        <v>1946</v>
      </c>
      <c r="C3201" t="s">
        <v>2005</v>
      </c>
      <c r="D3201" s="14">
        <v>0</v>
      </c>
      <c r="E3201" s="11">
        <f t="shared" si="247"/>
        <v>0</v>
      </c>
      <c r="F3201">
        <v>0</v>
      </c>
      <c r="G3201" s="10">
        <f t="shared" si="248"/>
        <v>0</v>
      </c>
      <c r="H3201" s="14">
        <f t="shared" si="250"/>
        <v>0</v>
      </c>
      <c r="I3201" s="14">
        <f t="shared" si="251"/>
        <v>0</v>
      </c>
      <c r="K3201" s="16">
        <f t="shared" si="249"/>
        <v>1</v>
      </c>
      <c r="L3201" s="14">
        <v>0</v>
      </c>
      <c r="M3201" s="14">
        <v>0</v>
      </c>
    </row>
    <row r="3202" spans="1:13" x14ac:dyDescent="0.3">
      <c r="A3202" s="2">
        <v>72117</v>
      </c>
      <c r="B3202" t="s">
        <v>1946</v>
      </c>
      <c r="C3202" t="s">
        <v>2006</v>
      </c>
      <c r="D3202" s="14">
        <v>0</v>
      </c>
      <c r="E3202" s="11">
        <f t="shared" ref="E3202:E3223" si="252">D3202/SUM(D$2:D$3500)</f>
        <v>0</v>
      </c>
      <c r="F3202">
        <v>0</v>
      </c>
      <c r="G3202" s="10">
        <f t="shared" si="248"/>
        <v>0</v>
      </c>
      <c r="H3202" s="14">
        <f t="shared" si="250"/>
        <v>0</v>
      </c>
      <c r="I3202" s="14">
        <f t="shared" si="251"/>
        <v>0</v>
      </c>
      <c r="K3202" s="16">
        <f t="shared" si="249"/>
        <v>1</v>
      </c>
      <c r="L3202" s="14">
        <v>0</v>
      </c>
      <c r="M3202" s="14">
        <v>0</v>
      </c>
    </row>
    <row r="3203" spans="1:13" x14ac:dyDescent="0.3">
      <c r="A3203" s="2">
        <v>72119</v>
      </c>
      <c r="B3203" t="s">
        <v>1946</v>
      </c>
      <c r="C3203" t="s">
        <v>2007</v>
      </c>
      <c r="D3203" s="14">
        <v>0</v>
      </c>
      <c r="E3203" s="11">
        <f t="shared" si="252"/>
        <v>0</v>
      </c>
      <c r="F3203">
        <v>0</v>
      </c>
      <c r="G3203" s="10">
        <f t="shared" ref="G3203:G3223" si="253">D3203/8784/(F3203+1E-50)</f>
        <v>0</v>
      </c>
      <c r="H3203" s="14">
        <f t="shared" si="250"/>
        <v>0</v>
      </c>
      <c r="I3203" s="14">
        <f t="shared" si="251"/>
        <v>0</v>
      </c>
      <c r="K3203" s="16">
        <f t="shared" ref="K3203:K3223" si="254">IF(G3203&gt;1,MIN(1,IF(F3203&lt;12,105408/D3203,(D3203-I3203)/D3203)),1)</f>
        <v>1</v>
      </c>
      <c r="L3203" s="14">
        <v>0</v>
      </c>
      <c r="M3203" s="14">
        <v>0</v>
      </c>
    </row>
    <row r="3204" spans="1:13" x14ac:dyDescent="0.3">
      <c r="A3204" s="2">
        <v>72121</v>
      </c>
      <c r="B3204" t="s">
        <v>1946</v>
      </c>
      <c r="C3204" t="s">
        <v>2008</v>
      </c>
      <c r="D3204" s="14">
        <v>0</v>
      </c>
      <c r="E3204" s="11">
        <f t="shared" si="252"/>
        <v>0</v>
      </c>
      <c r="F3204">
        <v>0</v>
      </c>
      <c r="G3204" s="10">
        <f t="shared" si="253"/>
        <v>0</v>
      </c>
      <c r="H3204" s="14">
        <f t="shared" si="250"/>
        <v>0</v>
      </c>
      <c r="I3204" s="14">
        <f t="shared" si="251"/>
        <v>0</v>
      </c>
      <c r="K3204" s="16">
        <f t="shared" si="254"/>
        <v>1</v>
      </c>
      <c r="L3204" s="14">
        <v>0</v>
      </c>
      <c r="M3204" s="14">
        <v>0</v>
      </c>
    </row>
    <row r="3205" spans="1:13" x14ac:dyDescent="0.3">
      <c r="A3205" s="2">
        <v>72123</v>
      </c>
      <c r="B3205" t="s">
        <v>1946</v>
      </c>
      <c r="C3205" t="s">
        <v>2009</v>
      </c>
      <c r="D3205" s="14">
        <v>0</v>
      </c>
      <c r="E3205" s="11">
        <f t="shared" si="252"/>
        <v>0</v>
      </c>
      <c r="F3205">
        <v>0</v>
      </c>
      <c r="G3205" s="10">
        <f t="shared" si="253"/>
        <v>0</v>
      </c>
      <c r="H3205" s="14">
        <f t="shared" si="250"/>
        <v>0</v>
      </c>
      <c r="I3205" s="14">
        <f t="shared" si="251"/>
        <v>0</v>
      </c>
      <c r="K3205" s="16">
        <f t="shared" si="254"/>
        <v>1</v>
      </c>
      <c r="L3205" s="14">
        <v>0</v>
      </c>
      <c r="M3205" s="14">
        <v>0</v>
      </c>
    </row>
    <row r="3206" spans="1:13" x14ac:dyDescent="0.3">
      <c r="A3206" s="2">
        <v>72125</v>
      </c>
      <c r="B3206" t="s">
        <v>1946</v>
      </c>
      <c r="C3206" t="s">
        <v>2010</v>
      </c>
      <c r="D3206" s="14">
        <v>0</v>
      </c>
      <c r="E3206" s="11">
        <f t="shared" si="252"/>
        <v>0</v>
      </c>
      <c r="F3206">
        <v>0</v>
      </c>
      <c r="G3206" s="10">
        <f t="shared" si="253"/>
        <v>0</v>
      </c>
      <c r="H3206" s="14">
        <f t="shared" si="250"/>
        <v>0</v>
      </c>
      <c r="I3206" s="14">
        <f t="shared" si="251"/>
        <v>0</v>
      </c>
      <c r="K3206" s="16">
        <f t="shared" si="254"/>
        <v>1</v>
      </c>
      <c r="L3206" s="14">
        <v>0</v>
      </c>
      <c r="M3206" s="14">
        <v>0</v>
      </c>
    </row>
    <row r="3207" spans="1:13" x14ac:dyDescent="0.3">
      <c r="A3207" s="2">
        <v>72127</v>
      </c>
      <c r="B3207" t="s">
        <v>1946</v>
      </c>
      <c r="C3207" t="s">
        <v>2011</v>
      </c>
      <c r="D3207" s="14">
        <v>0</v>
      </c>
      <c r="E3207" s="11">
        <f t="shared" si="252"/>
        <v>0</v>
      </c>
      <c r="F3207">
        <v>0</v>
      </c>
      <c r="G3207" s="10">
        <f t="shared" si="253"/>
        <v>0</v>
      </c>
      <c r="H3207" s="14">
        <f t="shared" si="250"/>
        <v>0</v>
      </c>
      <c r="I3207" s="14">
        <f t="shared" si="251"/>
        <v>0</v>
      </c>
      <c r="K3207" s="16">
        <f t="shared" si="254"/>
        <v>1</v>
      </c>
      <c r="L3207" s="14">
        <v>0</v>
      </c>
      <c r="M3207" s="14">
        <v>0</v>
      </c>
    </row>
    <row r="3208" spans="1:13" x14ac:dyDescent="0.3">
      <c r="A3208" s="2">
        <v>72129</v>
      </c>
      <c r="B3208" t="s">
        <v>1946</v>
      </c>
      <c r="C3208" t="s">
        <v>2012</v>
      </c>
      <c r="D3208" s="14">
        <v>0</v>
      </c>
      <c r="E3208" s="11">
        <f t="shared" si="252"/>
        <v>0</v>
      </c>
      <c r="F3208">
        <v>0</v>
      </c>
      <c r="G3208" s="10">
        <f t="shared" si="253"/>
        <v>0</v>
      </c>
      <c r="H3208" s="14">
        <f t="shared" ref="H3208:H3223" si="255">MAX(0,D3208-8784*F3208)</f>
        <v>0</v>
      </c>
      <c r="I3208" s="14">
        <f t="shared" ref="I3208:I3223" si="256">D3208-8784*F3208</f>
        <v>0</v>
      </c>
      <c r="K3208" s="16">
        <f t="shared" si="254"/>
        <v>1</v>
      </c>
      <c r="L3208" s="14">
        <v>0</v>
      </c>
      <c r="M3208" s="14">
        <v>0</v>
      </c>
    </row>
    <row r="3209" spans="1:13" x14ac:dyDescent="0.3">
      <c r="A3209" s="2">
        <v>72131</v>
      </c>
      <c r="B3209" t="s">
        <v>1946</v>
      </c>
      <c r="C3209" t="s">
        <v>2013</v>
      </c>
      <c r="D3209" s="14">
        <v>0</v>
      </c>
      <c r="E3209" s="11">
        <f t="shared" si="252"/>
        <v>0</v>
      </c>
      <c r="F3209">
        <v>0</v>
      </c>
      <c r="G3209" s="10">
        <f t="shared" si="253"/>
        <v>0</v>
      </c>
      <c r="H3209" s="14">
        <f t="shared" si="255"/>
        <v>0</v>
      </c>
      <c r="I3209" s="14">
        <f t="shared" si="256"/>
        <v>0</v>
      </c>
      <c r="K3209" s="16">
        <f t="shared" si="254"/>
        <v>1</v>
      </c>
      <c r="L3209" s="14">
        <v>0</v>
      </c>
      <c r="M3209" s="14">
        <v>0</v>
      </c>
    </row>
    <row r="3210" spans="1:13" x14ac:dyDescent="0.3">
      <c r="A3210" s="2">
        <v>72133</v>
      </c>
      <c r="B3210" t="s">
        <v>1946</v>
      </c>
      <c r="C3210" t="s">
        <v>2014</v>
      </c>
      <c r="D3210" s="14">
        <v>0</v>
      </c>
      <c r="E3210" s="11">
        <f t="shared" si="252"/>
        <v>0</v>
      </c>
      <c r="F3210">
        <v>0</v>
      </c>
      <c r="G3210" s="10">
        <f t="shared" si="253"/>
        <v>0</v>
      </c>
      <c r="H3210" s="14">
        <f t="shared" si="255"/>
        <v>0</v>
      </c>
      <c r="I3210" s="14">
        <f t="shared" si="256"/>
        <v>0</v>
      </c>
      <c r="K3210" s="16">
        <f t="shared" si="254"/>
        <v>1</v>
      </c>
      <c r="L3210" s="14">
        <v>0</v>
      </c>
      <c r="M3210" s="14">
        <v>0</v>
      </c>
    </row>
    <row r="3211" spans="1:13" x14ac:dyDescent="0.3">
      <c r="A3211" s="2">
        <v>72135</v>
      </c>
      <c r="B3211" t="s">
        <v>1946</v>
      </c>
      <c r="C3211" t="s">
        <v>2015</v>
      </c>
      <c r="D3211" s="14">
        <v>0</v>
      </c>
      <c r="E3211" s="11">
        <f t="shared" si="252"/>
        <v>0</v>
      </c>
      <c r="F3211">
        <v>0</v>
      </c>
      <c r="G3211" s="10">
        <f t="shared" si="253"/>
        <v>0</v>
      </c>
      <c r="H3211" s="14">
        <f t="shared" si="255"/>
        <v>0</v>
      </c>
      <c r="I3211" s="14">
        <f t="shared" si="256"/>
        <v>0</v>
      </c>
      <c r="K3211" s="16">
        <f t="shared" si="254"/>
        <v>1</v>
      </c>
      <c r="L3211" s="14">
        <v>0</v>
      </c>
      <c r="M3211" s="14">
        <v>0</v>
      </c>
    </row>
    <row r="3212" spans="1:13" x14ac:dyDescent="0.3">
      <c r="A3212" s="2">
        <v>72137</v>
      </c>
      <c r="B3212" t="s">
        <v>1946</v>
      </c>
      <c r="C3212" t="s">
        <v>2016</v>
      </c>
      <c r="D3212" s="14">
        <v>0</v>
      </c>
      <c r="E3212" s="11">
        <f t="shared" si="252"/>
        <v>0</v>
      </c>
      <c r="F3212">
        <v>0</v>
      </c>
      <c r="G3212" s="10">
        <f t="shared" si="253"/>
        <v>0</v>
      </c>
      <c r="H3212" s="14">
        <f t="shared" si="255"/>
        <v>0</v>
      </c>
      <c r="I3212" s="14">
        <f t="shared" si="256"/>
        <v>0</v>
      </c>
      <c r="K3212" s="16">
        <f t="shared" si="254"/>
        <v>1</v>
      </c>
      <c r="L3212" s="14">
        <v>0</v>
      </c>
      <c r="M3212" s="14">
        <v>0</v>
      </c>
    </row>
    <row r="3213" spans="1:13" x14ac:dyDescent="0.3">
      <c r="A3213" s="2">
        <v>72139</v>
      </c>
      <c r="B3213" t="s">
        <v>1946</v>
      </c>
      <c r="C3213" t="s">
        <v>2017</v>
      </c>
      <c r="D3213" s="14">
        <v>0</v>
      </c>
      <c r="E3213" s="11">
        <f t="shared" si="252"/>
        <v>0</v>
      </c>
      <c r="F3213">
        <v>0</v>
      </c>
      <c r="G3213" s="10">
        <f t="shared" si="253"/>
        <v>0</v>
      </c>
      <c r="H3213" s="14">
        <f t="shared" si="255"/>
        <v>0</v>
      </c>
      <c r="I3213" s="14">
        <f t="shared" si="256"/>
        <v>0</v>
      </c>
      <c r="K3213" s="16">
        <f t="shared" si="254"/>
        <v>1</v>
      </c>
      <c r="L3213" s="14">
        <v>0</v>
      </c>
      <c r="M3213" s="14">
        <v>0</v>
      </c>
    </row>
    <row r="3214" spans="1:13" x14ac:dyDescent="0.3">
      <c r="A3214" s="2">
        <v>72141</v>
      </c>
      <c r="B3214" t="s">
        <v>1946</v>
      </c>
      <c r="C3214" t="s">
        <v>2018</v>
      </c>
      <c r="D3214" s="14">
        <v>0</v>
      </c>
      <c r="E3214" s="11">
        <f t="shared" si="252"/>
        <v>0</v>
      </c>
      <c r="F3214">
        <v>0</v>
      </c>
      <c r="G3214" s="10">
        <f t="shared" si="253"/>
        <v>0</v>
      </c>
      <c r="H3214" s="14">
        <f t="shared" si="255"/>
        <v>0</v>
      </c>
      <c r="I3214" s="14">
        <f t="shared" si="256"/>
        <v>0</v>
      </c>
      <c r="K3214" s="16">
        <f t="shared" si="254"/>
        <v>1</v>
      </c>
      <c r="L3214" s="14">
        <v>0</v>
      </c>
      <c r="M3214" s="14">
        <v>0</v>
      </c>
    </row>
    <row r="3215" spans="1:13" x14ac:dyDescent="0.3">
      <c r="A3215" s="2">
        <v>72143</v>
      </c>
      <c r="B3215" t="s">
        <v>1946</v>
      </c>
      <c r="C3215" t="s">
        <v>2019</v>
      </c>
      <c r="D3215" s="14">
        <v>0</v>
      </c>
      <c r="E3215" s="11">
        <f t="shared" si="252"/>
        <v>0</v>
      </c>
      <c r="F3215">
        <v>0</v>
      </c>
      <c r="G3215" s="10">
        <f t="shared" si="253"/>
        <v>0</v>
      </c>
      <c r="H3215" s="14">
        <f t="shared" si="255"/>
        <v>0</v>
      </c>
      <c r="I3215" s="14">
        <f t="shared" si="256"/>
        <v>0</v>
      </c>
      <c r="K3215" s="16">
        <f t="shared" si="254"/>
        <v>1</v>
      </c>
      <c r="L3215" s="14">
        <v>0</v>
      </c>
      <c r="M3215" s="14">
        <v>0</v>
      </c>
    </row>
    <row r="3216" spans="1:13" x14ac:dyDescent="0.3">
      <c r="A3216" s="2">
        <v>72145</v>
      </c>
      <c r="B3216" t="s">
        <v>1946</v>
      </c>
      <c r="C3216" t="s">
        <v>2020</v>
      </c>
      <c r="D3216" s="14">
        <v>0</v>
      </c>
      <c r="E3216" s="11">
        <f t="shared" si="252"/>
        <v>0</v>
      </c>
      <c r="F3216">
        <v>0</v>
      </c>
      <c r="G3216" s="10">
        <f t="shared" si="253"/>
        <v>0</v>
      </c>
      <c r="H3216" s="14">
        <f t="shared" si="255"/>
        <v>0</v>
      </c>
      <c r="I3216" s="14">
        <f t="shared" si="256"/>
        <v>0</v>
      </c>
      <c r="K3216" s="16">
        <f t="shared" si="254"/>
        <v>1</v>
      </c>
      <c r="L3216" s="14">
        <v>0</v>
      </c>
      <c r="M3216" s="14">
        <v>0</v>
      </c>
    </row>
    <row r="3217" spans="1:13" x14ac:dyDescent="0.3">
      <c r="A3217" s="2">
        <v>72147</v>
      </c>
      <c r="B3217" t="s">
        <v>1946</v>
      </c>
      <c r="C3217" t="s">
        <v>2021</v>
      </c>
      <c r="D3217" s="14">
        <v>0</v>
      </c>
      <c r="E3217" s="11">
        <f t="shared" si="252"/>
        <v>0</v>
      </c>
      <c r="F3217">
        <v>0</v>
      </c>
      <c r="G3217" s="10">
        <f t="shared" si="253"/>
        <v>0</v>
      </c>
      <c r="H3217" s="14">
        <f t="shared" si="255"/>
        <v>0</v>
      </c>
      <c r="I3217" s="14">
        <f t="shared" si="256"/>
        <v>0</v>
      </c>
      <c r="K3217" s="16">
        <f t="shared" si="254"/>
        <v>1</v>
      </c>
      <c r="L3217" s="14">
        <v>0</v>
      </c>
      <c r="M3217" s="14">
        <v>0</v>
      </c>
    </row>
    <row r="3218" spans="1:13" x14ac:dyDescent="0.3">
      <c r="A3218" s="2">
        <v>72149</v>
      </c>
      <c r="B3218" t="s">
        <v>1946</v>
      </c>
      <c r="C3218" t="s">
        <v>2022</v>
      </c>
      <c r="D3218" s="14">
        <v>0</v>
      </c>
      <c r="E3218" s="11">
        <f t="shared" si="252"/>
        <v>0</v>
      </c>
      <c r="F3218">
        <v>0</v>
      </c>
      <c r="G3218" s="10">
        <f t="shared" si="253"/>
        <v>0</v>
      </c>
      <c r="H3218" s="14">
        <f t="shared" si="255"/>
        <v>0</v>
      </c>
      <c r="I3218" s="14">
        <f t="shared" si="256"/>
        <v>0</v>
      </c>
      <c r="K3218" s="16">
        <f t="shared" si="254"/>
        <v>1</v>
      </c>
      <c r="L3218" s="14">
        <v>0</v>
      </c>
      <c r="M3218" s="14">
        <v>0</v>
      </c>
    </row>
    <row r="3219" spans="1:13" x14ac:dyDescent="0.3">
      <c r="A3219" s="2">
        <v>72151</v>
      </c>
      <c r="B3219" t="s">
        <v>1946</v>
      </c>
      <c r="C3219" t="s">
        <v>2023</v>
      </c>
      <c r="D3219" s="14">
        <v>0</v>
      </c>
      <c r="E3219" s="11">
        <f t="shared" si="252"/>
        <v>0</v>
      </c>
      <c r="F3219">
        <v>0</v>
      </c>
      <c r="G3219" s="10">
        <f t="shared" si="253"/>
        <v>0</v>
      </c>
      <c r="H3219" s="14">
        <f t="shared" si="255"/>
        <v>0</v>
      </c>
      <c r="I3219" s="14">
        <f t="shared" si="256"/>
        <v>0</v>
      </c>
      <c r="K3219" s="16">
        <f t="shared" si="254"/>
        <v>1</v>
      </c>
      <c r="L3219" s="14">
        <v>0</v>
      </c>
      <c r="M3219" s="14">
        <v>0</v>
      </c>
    </row>
    <row r="3220" spans="1:13" x14ac:dyDescent="0.3">
      <c r="A3220" s="2">
        <v>72153</v>
      </c>
      <c r="B3220" t="s">
        <v>1946</v>
      </c>
      <c r="C3220" t="s">
        <v>2024</v>
      </c>
      <c r="D3220" s="14">
        <v>0</v>
      </c>
      <c r="E3220" s="11">
        <f t="shared" si="252"/>
        <v>0</v>
      </c>
      <c r="F3220">
        <v>0</v>
      </c>
      <c r="G3220" s="10">
        <f t="shared" si="253"/>
        <v>0</v>
      </c>
      <c r="H3220" s="14">
        <f t="shared" si="255"/>
        <v>0</v>
      </c>
      <c r="I3220" s="14">
        <f t="shared" si="256"/>
        <v>0</v>
      </c>
      <c r="K3220" s="16">
        <f t="shared" si="254"/>
        <v>1</v>
      </c>
      <c r="L3220" s="14">
        <v>0</v>
      </c>
      <c r="M3220" s="14">
        <v>0</v>
      </c>
    </row>
    <row r="3221" spans="1:13" x14ac:dyDescent="0.3">
      <c r="A3221" s="2">
        <v>78010</v>
      </c>
      <c r="B3221" t="s">
        <v>2025</v>
      </c>
      <c r="C3221" t="s">
        <v>2026</v>
      </c>
      <c r="D3221" s="14">
        <v>0</v>
      </c>
      <c r="E3221" s="11">
        <f t="shared" si="252"/>
        <v>0</v>
      </c>
      <c r="F3221">
        <v>0</v>
      </c>
      <c r="G3221" s="10">
        <f t="shared" si="253"/>
        <v>0</v>
      </c>
      <c r="H3221" s="14">
        <f t="shared" si="255"/>
        <v>0</v>
      </c>
      <c r="I3221" s="14">
        <f t="shared" si="256"/>
        <v>0</v>
      </c>
      <c r="K3221" s="16">
        <f t="shared" si="254"/>
        <v>1</v>
      </c>
      <c r="L3221" s="14">
        <v>0</v>
      </c>
      <c r="M3221" s="14">
        <v>0</v>
      </c>
    </row>
    <row r="3222" spans="1:13" x14ac:dyDescent="0.3">
      <c r="A3222" s="2">
        <v>78020</v>
      </c>
      <c r="B3222" t="s">
        <v>2025</v>
      </c>
      <c r="C3222" t="s">
        <v>2026</v>
      </c>
      <c r="D3222" s="14">
        <v>0</v>
      </c>
      <c r="E3222" s="11">
        <f t="shared" si="252"/>
        <v>0</v>
      </c>
      <c r="F3222">
        <v>0</v>
      </c>
      <c r="G3222" s="10">
        <f t="shared" si="253"/>
        <v>0</v>
      </c>
      <c r="H3222" s="14">
        <f t="shared" si="255"/>
        <v>0</v>
      </c>
      <c r="I3222" s="14">
        <f t="shared" si="256"/>
        <v>0</v>
      </c>
      <c r="K3222" s="16">
        <f t="shared" si="254"/>
        <v>1</v>
      </c>
      <c r="L3222" s="14">
        <v>0</v>
      </c>
      <c r="M3222" s="14">
        <v>0</v>
      </c>
    </row>
    <row r="3223" spans="1:13" x14ac:dyDescent="0.3">
      <c r="A3223" s="2">
        <v>78030</v>
      </c>
      <c r="B3223" t="s">
        <v>2025</v>
      </c>
      <c r="C3223" t="s">
        <v>2026</v>
      </c>
      <c r="D3223" s="14">
        <v>0</v>
      </c>
      <c r="E3223" s="11">
        <f t="shared" si="252"/>
        <v>0</v>
      </c>
      <c r="F3223">
        <v>0</v>
      </c>
      <c r="G3223" s="10">
        <f t="shared" si="253"/>
        <v>0</v>
      </c>
      <c r="H3223" s="14">
        <f t="shared" si="255"/>
        <v>0</v>
      </c>
      <c r="I3223" s="14">
        <f t="shared" si="256"/>
        <v>0</v>
      </c>
      <c r="K3223" s="16">
        <f t="shared" si="254"/>
        <v>1</v>
      </c>
      <c r="L3223" s="14">
        <v>0</v>
      </c>
      <c r="M3223" s="14">
        <v>0</v>
      </c>
    </row>
  </sheetData>
  <autoFilter ref="A1:M3223"/>
  <sortState ref="S2:T3109">
    <sortCondition ref="S2:S3109"/>
  </sortState>
  <conditionalFormatting sqref="G2:G3223">
    <cfRule type="cellIs" dxfId="3" priority="3" operator="lessThan">
      <formula>1</formula>
    </cfRule>
    <cfRule type="cellIs" dxfId="2" priority="4" operator="greaterThan">
      <formula>1</formula>
    </cfRule>
  </conditionalFormatting>
  <conditionalFormatting sqref="K1:K1048576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by county</vt:lpstr>
      <vt:lpstr>parking spaces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Allen</dc:creator>
  <cp:lastModifiedBy>Eyth, Alison</cp:lastModifiedBy>
  <dcterms:created xsi:type="dcterms:W3CDTF">2018-08-08T15:22:55Z</dcterms:created>
  <dcterms:modified xsi:type="dcterms:W3CDTF">2018-08-10T12:23:28Z</dcterms:modified>
</cp:coreProperties>
</file>