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28" yWindow="2340" windowWidth="22512" windowHeight="5964" tabRatio="678"/>
  </bookViews>
  <sheets>
    <sheet name="PM Profile" sheetId="7" r:id="rId1"/>
    <sheet name="Reference" sheetId="8" r:id="rId2"/>
    <sheet name="PM Species" sheetId="9" r:id="rId3"/>
    <sheet name="Keyword" sheetId="10" r:id="rId4"/>
    <sheet name="Sheet2" sheetId="14" r:id="rId5"/>
  </sheets>
  <definedNames>
    <definedName name="_xlnm._FilterDatabase" localSheetId="1" hidden="1">Reference!$A$1:$G$1</definedName>
  </definedNames>
  <calcPr calcId="145621"/>
</workbook>
</file>

<file path=xl/calcChain.xml><?xml version="1.0" encoding="utf-8"?>
<calcChain xmlns="http://schemas.openxmlformats.org/spreadsheetml/2006/main">
  <c r="G4" i="14" l="1"/>
  <c r="H4" i="14"/>
  <c r="I4" i="14"/>
  <c r="J4" i="14"/>
  <c r="G5" i="14"/>
  <c r="H5" i="14"/>
  <c r="I5" i="14"/>
  <c r="J5" i="14"/>
  <c r="G6" i="14"/>
  <c r="H6" i="14"/>
  <c r="I6" i="14"/>
  <c r="J6" i="14"/>
  <c r="G7" i="14"/>
  <c r="H7" i="14"/>
  <c r="I7" i="14"/>
  <c r="J7" i="14"/>
  <c r="G8" i="14"/>
  <c r="H8" i="14"/>
  <c r="I8" i="14"/>
  <c r="J8" i="14"/>
  <c r="G9" i="14"/>
  <c r="H9" i="14"/>
  <c r="I9" i="14"/>
  <c r="J9" i="14"/>
  <c r="G10" i="14"/>
  <c r="H10" i="14"/>
  <c r="I10" i="14"/>
  <c r="J10" i="14"/>
  <c r="G11" i="14"/>
  <c r="H11" i="14"/>
  <c r="I11" i="14"/>
  <c r="J11" i="14"/>
  <c r="G12" i="14"/>
  <c r="H12" i="14"/>
  <c r="I12" i="14"/>
  <c r="J12" i="14"/>
  <c r="G13" i="14"/>
  <c r="H13" i="14"/>
  <c r="I13" i="14"/>
  <c r="J13" i="14"/>
  <c r="G14" i="14"/>
  <c r="H14" i="14"/>
  <c r="I14" i="14"/>
  <c r="J14" i="14"/>
  <c r="G15" i="14"/>
  <c r="H15" i="14"/>
  <c r="I15" i="14"/>
  <c r="J15" i="14"/>
  <c r="G16" i="14"/>
  <c r="H16" i="14"/>
  <c r="I16" i="14"/>
  <c r="J16" i="14"/>
  <c r="G17" i="14"/>
  <c r="H17" i="14"/>
  <c r="I17" i="14"/>
  <c r="J17" i="14"/>
  <c r="G18" i="14"/>
  <c r="H18" i="14"/>
  <c r="I18" i="14"/>
  <c r="J18" i="14"/>
  <c r="G19" i="14"/>
  <c r="H19" i="14"/>
  <c r="I19" i="14"/>
  <c r="J19" i="14"/>
  <c r="G20" i="14"/>
  <c r="H20" i="14"/>
  <c r="I20" i="14"/>
  <c r="J20" i="14"/>
  <c r="G21" i="14"/>
  <c r="H21" i="14"/>
  <c r="I21" i="14"/>
  <c r="J21" i="14"/>
  <c r="G22" i="14"/>
  <c r="H22" i="14"/>
  <c r="I22" i="14"/>
  <c r="J22" i="14"/>
  <c r="G23" i="14"/>
  <c r="H23" i="14"/>
  <c r="I23" i="14"/>
  <c r="J23" i="14"/>
  <c r="G24" i="14"/>
  <c r="H24" i="14"/>
  <c r="I24" i="14"/>
  <c r="J24" i="14"/>
  <c r="G25" i="14"/>
  <c r="H25" i="14"/>
  <c r="I25" i="14"/>
  <c r="J25" i="14"/>
  <c r="G26" i="14"/>
  <c r="H26" i="14"/>
  <c r="I26" i="14"/>
  <c r="J26" i="14"/>
  <c r="G27" i="14"/>
  <c r="H27" i="14"/>
  <c r="I27" i="14"/>
  <c r="J27" i="14"/>
  <c r="G28" i="14"/>
  <c r="H28" i="14"/>
  <c r="I28" i="14"/>
  <c r="J28" i="14"/>
  <c r="G29" i="14"/>
  <c r="H29" i="14"/>
  <c r="I29" i="14"/>
  <c r="J29" i="14"/>
  <c r="G30" i="14"/>
  <c r="H30" i="14"/>
  <c r="I30" i="14"/>
  <c r="J30" i="14"/>
  <c r="G31" i="14"/>
  <c r="H31" i="14"/>
  <c r="I31" i="14"/>
  <c r="J31" i="14"/>
  <c r="G32" i="14"/>
  <c r="H32" i="14"/>
  <c r="I32" i="14"/>
  <c r="J32" i="14"/>
  <c r="G33" i="14"/>
  <c r="H33" i="14"/>
  <c r="I33" i="14"/>
  <c r="J33" i="14"/>
  <c r="G34" i="14"/>
  <c r="H34" i="14"/>
  <c r="I34" i="14"/>
  <c r="J34" i="14"/>
  <c r="G35" i="14"/>
  <c r="H35" i="14"/>
  <c r="I35" i="14"/>
  <c r="J35" i="14"/>
  <c r="G36" i="14"/>
  <c r="H36" i="14"/>
  <c r="I36" i="14"/>
  <c r="J36" i="14"/>
  <c r="G37" i="14"/>
  <c r="H37" i="14"/>
  <c r="I37" i="14"/>
  <c r="J37" i="14"/>
  <c r="G38" i="14"/>
  <c r="H38" i="14"/>
  <c r="I38" i="14"/>
  <c r="J38" i="14"/>
  <c r="G39" i="14"/>
  <c r="H39" i="14"/>
  <c r="I39" i="14"/>
  <c r="J39" i="14"/>
  <c r="G40" i="14"/>
  <c r="H40" i="14"/>
  <c r="I40" i="14"/>
  <c r="J40" i="14"/>
  <c r="G41" i="14"/>
  <c r="H41" i="14"/>
  <c r="I41" i="14"/>
  <c r="J41" i="14"/>
  <c r="G42" i="14"/>
  <c r="H42" i="14"/>
  <c r="I42" i="14"/>
  <c r="J42" i="14"/>
  <c r="G43" i="14"/>
  <c r="H43" i="14"/>
  <c r="I43" i="14"/>
  <c r="J43" i="14"/>
  <c r="H3" i="14"/>
  <c r="I3" i="14"/>
  <c r="J3" i="14"/>
  <c r="G3" i="14"/>
  <c r="D1" i="14"/>
  <c r="E1" i="14"/>
  <c r="F1" i="14"/>
  <c r="C1" i="14"/>
</calcChain>
</file>

<file path=xl/sharedStrings.xml><?xml version="1.0" encoding="utf-8"?>
<sst xmlns="http://schemas.openxmlformats.org/spreadsheetml/2006/main" count="619" uniqueCount="104">
  <si>
    <t>P</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</si>
  <si>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</si>
  <si>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</si>
  <si>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</si>
  <si>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</si>
  <si>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</si>
  <si>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</si>
  <si>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</si>
  <si>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</si>
  <si>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</si>
  <si>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</si>
  <si>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</si>
  <si>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</si>
  <si>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</si>
  <si>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</si>
  <si>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</si>
  <si>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</si>
  <si>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</si>
  <si>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</si>
  <si>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</si>
  <si>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</si>
  <si>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</si>
  <si>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</si>
  <si>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</si>
  <si>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</si>
  <si>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ID</t>
  </si>
  <si>
    <t>P_TYPE</t>
  </si>
  <si>
    <t>DATA_ORIGN</t>
  </si>
  <si>
    <t>PRIMARY</t>
  </si>
  <si>
    <t>DESCRIPTIO</t>
  </si>
  <si>
    <t>DOCUMENT</t>
  </si>
  <si>
    <t>SPECIES_ID</t>
  </si>
  <si>
    <t>WEIGHT_PER</t>
  </si>
  <si>
    <t>UNCERTAINT</t>
  </si>
  <si>
    <t>UNC_METHOD</t>
  </si>
  <si>
    <t>ANLYMETHOD</t>
  </si>
  <si>
    <t>KEYWORD</t>
  </si>
  <si>
    <t>Literature</t>
  </si>
  <si>
    <t>None</t>
  </si>
  <si>
    <t>N/A</t>
  </si>
  <si>
    <t>Fe</t>
  </si>
  <si>
    <t>Mn</t>
  </si>
  <si>
    <t>Ti</t>
  </si>
  <si>
    <t>Ca</t>
  </si>
  <si>
    <t>K</t>
  </si>
  <si>
    <t>Al</t>
  </si>
  <si>
    <t>95178</t>
  </si>
  <si>
    <t>95179</t>
  </si>
  <si>
    <t>95180</t>
  </si>
  <si>
    <t>95181</t>
  </si>
  <si>
    <t>Block, C., Dams, R., 1976.  Study of fly ash emission during combustion of coal.  Environmental Science and Technology 10 (10), 1011-1017.</t>
  </si>
  <si>
    <t>To investigate the influence of the combustion parameters on emission efficiencies, fly ash samples were collected in two different coal combustion facilities respectively typical of large installations and of private house heating in Belgium. The fly ash samples were collected on filter paper, and particle size information was obtained from cascade impactor sampling. The samples were analyzed for about 40 elements by means of neutron activation analysis.</t>
  </si>
  <si>
    <t>Elemental and organic carbon not analyzed</t>
  </si>
  <si>
    <t>Belgium</t>
  </si>
  <si>
    <t>Coal Combustion - Fly Ash - Anthracite Coal</t>
  </si>
  <si>
    <t>Samples were collected at the heating facility of the University of Gent in Belgium. This plant consists of four boiler units, each with a 24-h burning capacity of 14 tons of coal. The burned coals were 12-24-mm anthracites with ash contents of approximately 2.9%, originating from a mine in the southern part of Belgium.  No precipitator or other control device was available for the collection of heavy particles, but large amounts of ash were retained in the economizer and removed every day.  The sampling train used in the university heating facility consisted of a nozzle connected to the filter holder by means of a copper probe, a rotameter, a manometer, and a pump with a capacity of 20 m3/h. The diameter of the nozzle was adjusted to the stack gas velocity to achieve isokinetic sampling conditions. The gas stream passed to a 10-cm diameter Whatman 41 filter paper sandwiched between two copper covers. Particle size information was obtained with an Andersen cascade impactor consisting of eight stages and a backup filter.</t>
  </si>
  <si>
    <t>Home heating was studied by sampling fly ash on filter paper and with a cascade impactor on the top of the stack of a private house heated with a stove having a capacity of 14 kg per 24 h.  12-24-mm anthracite-type coal with an ash content of 3.1% from a mine in the southern part of Belgium was used.  The filter samples in the private house were taken with a typical high-volume pump and 10 cm diameter Whatman 41 filters as a collection material. The flow rate (30 m3 h-l) was measured with a rotameter.  Particle size information was obtained with an Andersen cascade impactor consisting of eight stages and a backup filter.</t>
  </si>
  <si>
    <t>C</t>
  </si>
  <si>
    <t>E</t>
  </si>
  <si>
    <t>Ub</t>
  </si>
  <si>
    <t>Uc</t>
  </si>
  <si>
    <t>Ud</t>
  </si>
  <si>
    <t>H</t>
  </si>
  <si>
    <t>Na</t>
  </si>
  <si>
    <t>Mg</t>
  </si>
  <si>
    <t>Cl</t>
  </si>
  <si>
    <t>Sc</t>
  </si>
  <si>
    <t>V</t>
  </si>
  <si>
    <t>Cr</t>
  </si>
  <si>
    <t>Co</t>
  </si>
  <si>
    <t>Ni</t>
  </si>
  <si>
    <t>Cu</t>
  </si>
  <si>
    <t>Zn</t>
  </si>
  <si>
    <t>Ga</t>
  </si>
  <si>
    <t>As</t>
  </si>
  <si>
    <t>Se</t>
  </si>
  <si>
    <t>Br</t>
  </si>
  <si>
    <t>Rb</t>
  </si>
  <si>
    <t>Mo</t>
  </si>
  <si>
    <t>Ag</t>
  </si>
  <si>
    <t>Cd</t>
  </si>
  <si>
    <t>In</t>
  </si>
  <si>
    <t>Sb</t>
  </si>
  <si>
    <t>I</t>
  </si>
  <si>
    <t>Cs</t>
  </si>
  <si>
    <t>Ba</t>
  </si>
  <si>
    <t>La</t>
  </si>
  <si>
    <t>Ce</t>
  </si>
  <si>
    <t>Sm</t>
  </si>
  <si>
    <t>Eu</t>
  </si>
  <si>
    <t>Dy</t>
  </si>
  <si>
    <t>Yb</t>
  </si>
  <si>
    <t>Lu</t>
  </si>
  <si>
    <t>Hf</t>
  </si>
  <si>
    <t>W</t>
  </si>
  <si>
    <t>Au</t>
  </si>
  <si>
    <t>Hg</t>
  </si>
  <si>
    <t>Th</t>
  </si>
  <si>
    <t>ppm</t>
  </si>
  <si>
    <t>Species ID</t>
  </si>
  <si>
    <t>Wt %</t>
  </si>
  <si>
    <t>Neutron activation analysis</t>
  </si>
  <si>
    <t>Coal Combustion; Fly Ash; Anthracite Coal; Heating Facility</t>
  </si>
  <si>
    <t>Coal Combustion; Fly Ash; Anthracite Coal; Home Heating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</si>
</sst>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Calibri"/>
      <family val="2"/>
      <scheme val="minor"/>
    </font>
    <font>
      <sz val="10"/>
      <color indexed="8"/>
      <name val="Calibri"/>
      <family val="2"/>
      <scheme val="minor"/>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xf numFmtId="0" fontId="1" fillId="0" borderId="0"/>
    <xf numFmtId="0" fontId="1" fillId="0" borderId="0"/>
    <xf numFmtId="0" fontId="3" fillId="0" borderId="0"/>
    <xf numFmtId="0" fontId="1" fillId="0" borderId="0"/>
    <xf numFmtId="0" fontId="1" fillId="0" borderId="0"/>
  </cellStyleXfs>
  <cellXfs count="21">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2" fillId="0" borderId="0" xfId="0" applyFont="1"/>
    <xf numFmtId="0" fontId="1" fillId="0" borderId="0" xfId="1" applyFont="1" applyFill="1" applyBorder="1" applyAlignment="1"/>
    <xf numFmtId="0" fontId="1" fillId="2" borderId="0" xfId="2" applyFont="1" applyFill="1" applyBorder="1" applyAlignment="1">
      <alignment horizontal="center"/>
    </xf>
    <xf numFmtId="0" fontId="1" fillId="2" borderId="1" xfId="3" applyFont="1" applyFill="1" applyBorder="1" applyAlignment="1">
      <alignment horizontal="center"/>
    </xf>
    <xf numFmtId="0" fontId="1" fillId="2" borderId="2" xfId="3" applyFont="1" applyFill="1" applyBorder="1" applyAlignment="1">
      <alignment horizontal="center"/>
    </xf>
    <xf numFmtId="0" fontId="1" fillId="2" borderId="2" xfId="4" applyFont="1" applyFill="1" applyBorder="1" applyAlignment="1">
      <alignment horizontal="center"/>
    </xf>
    <xf numFmtId="0" fontId="0" fillId="0" borderId="0" xfId="0" applyFill="1" applyBorder="1"/>
    <xf numFmtId="49" fontId="0" fillId="0" borderId="0" xfId="0" applyNumberFormat="1"/>
    <xf numFmtId="14" fontId="0" fillId="0" borderId="0" xfId="0" applyNumberFormat="1"/>
    <xf numFmtId="0" fontId="1" fillId="0" borderId="0" xfId="5" applyFont="1" applyFill="1" applyBorder="1" applyAlignment="1">
      <alignment horizontal="right" wrapText="1"/>
    </xf>
    <xf numFmtId="0" fontId="1" fillId="0" borderId="0" xfId="5" applyFont="1" applyFill="1" applyBorder="1" applyAlignment="1">
      <alignment wrapText="1"/>
    </xf>
    <xf numFmtId="0" fontId="0" fillId="0" borderId="0" xfId="0" applyBorder="1"/>
    <xf numFmtId="0" fontId="0" fillId="0" borderId="0" xfId="0" applyFont="1"/>
    <xf numFmtId="0" fontId="4" fillId="0" borderId="0" xfId="0" applyFont="1"/>
    <xf numFmtId="49" fontId="0" fillId="0" borderId="0" xfId="0" applyNumberFormat="1" applyFont="1"/>
    <xf numFmtId="0" fontId="5" fillId="0" borderId="0" xfId="2" applyFont="1" applyFill="1" applyBorder="1" applyAlignment="1">
      <alignment horizontal="right"/>
    </xf>
    <xf numFmtId="3" fontId="0" fillId="0" borderId="0" xfId="0" applyNumberFormat="1"/>
    <xf numFmtId="2" fontId="0" fillId="0" borderId="0" xfId="0" applyNumberFormat="1"/>
  </cellXfs>
  <cellStyles count="6">
    <cellStyle name="Normal" xfId="0" builtinId="0"/>
    <cellStyle name="Normal_PM Species" xfId="5"/>
    <cellStyle name="Normal_Sheet1" xfId="1"/>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tabSelected="1" zoomScaleNormal="100" workbookViewId="0">
      <selection activeCell="G22" sqref="G22"/>
    </sheetView>
  </sheetViews>
  <sheetFormatPr defaultRowHeight="14.4" x14ac:dyDescent="0.3"/>
  <cols>
    <col min="2" max="2" width="24.77734375" customWidth="1"/>
    <col min="4" max="4" width="18" customWidth="1"/>
    <col min="5" max="5" width="9.5546875" bestFit="1" customWidth="1"/>
    <col min="6" max="6" width="14.6640625" customWidth="1"/>
    <col min="9" max="9" width="15.88671875" customWidth="1"/>
  </cols>
  <sheetData>
    <row r="1" spans="1:23" x14ac:dyDescent="0.3">
      <c r="A1" s="1" t="s">
        <v>1</v>
      </c>
      <c r="B1" s="1" t="s">
        <v>2</v>
      </c>
      <c r="C1" s="1" t="s">
        <v>3</v>
      </c>
      <c r="D1" s="1" t="s">
        <v>4</v>
      </c>
      <c r="E1" s="1" t="s">
        <v>5</v>
      </c>
      <c r="F1" s="1" t="s">
        <v>6</v>
      </c>
      <c r="G1" s="1" t="s">
        <v>7</v>
      </c>
      <c r="H1" s="1" t="s">
        <v>8</v>
      </c>
      <c r="I1" s="1" t="s">
        <v>9</v>
      </c>
      <c r="J1" s="2" t="s">
        <v>10</v>
      </c>
      <c r="K1" s="2" t="s">
        <v>11</v>
      </c>
      <c r="L1" s="2" t="s">
        <v>12</v>
      </c>
      <c r="M1" s="2" t="s">
        <v>13</v>
      </c>
      <c r="N1" s="1" t="s">
        <v>14</v>
      </c>
      <c r="O1" s="2" t="s">
        <v>15</v>
      </c>
      <c r="P1" s="2" t="s">
        <v>16</v>
      </c>
      <c r="Q1" s="1" t="s">
        <v>17</v>
      </c>
      <c r="R1" s="2" t="s">
        <v>18</v>
      </c>
      <c r="S1" s="2" t="s">
        <v>19</v>
      </c>
      <c r="T1" s="1" t="s">
        <v>20</v>
      </c>
      <c r="U1" s="1" t="s">
        <v>21</v>
      </c>
      <c r="V1" s="1" t="s">
        <v>22</v>
      </c>
      <c r="W1" s="1" t="s">
        <v>23</v>
      </c>
    </row>
    <row r="2" spans="1:23" x14ac:dyDescent="0.3">
      <c r="A2" s="10" t="s">
        <v>46</v>
      </c>
      <c r="B2" t="s">
        <v>54</v>
      </c>
      <c r="C2" t="s">
        <v>58</v>
      </c>
      <c r="D2" t="s">
        <v>38</v>
      </c>
      <c r="E2" s="11">
        <v>41725</v>
      </c>
      <c r="F2" t="s">
        <v>52</v>
      </c>
      <c r="G2" s="20">
        <v>16.261586999999999</v>
      </c>
      <c r="H2" s="4" t="s">
        <v>24</v>
      </c>
      <c r="I2" t="s">
        <v>55</v>
      </c>
      <c r="J2" t="s">
        <v>24</v>
      </c>
      <c r="K2" t="s">
        <v>57</v>
      </c>
      <c r="L2" t="b">
        <v>1</v>
      </c>
      <c r="M2" t="b">
        <v>0</v>
      </c>
      <c r="N2">
        <v>1976</v>
      </c>
      <c r="O2">
        <v>3</v>
      </c>
      <c r="P2">
        <v>1</v>
      </c>
      <c r="Q2">
        <v>4</v>
      </c>
      <c r="R2" t="s">
        <v>53</v>
      </c>
      <c r="S2">
        <v>0</v>
      </c>
      <c r="T2" s="9">
        <v>10</v>
      </c>
      <c r="V2">
        <v>4.5</v>
      </c>
      <c r="W2" t="b">
        <v>0</v>
      </c>
    </row>
    <row r="3" spans="1:23" x14ac:dyDescent="0.3">
      <c r="A3" s="10" t="s">
        <v>47</v>
      </c>
      <c r="B3" t="s">
        <v>54</v>
      </c>
      <c r="C3" t="s">
        <v>58</v>
      </c>
      <c r="D3" t="s">
        <v>38</v>
      </c>
      <c r="E3" s="11">
        <v>41725</v>
      </c>
      <c r="F3" t="s">
        <v>52</v>
      </c>
      <c r="G3" s="20">
        <v>17.07357</v>
      </c>
      <c r="H3" s="4" t="s">
        <v>24</v>
      </c>
      <c r="I3" t="s">
        <v>55</v>
      </c>
      <c r="J3" t="s">
        <v>24</v>
      </c>
      <c r="K3" t="s">
        <v>57</v>
      </c>
      <c r="L3" t="b">
        <v>1</v>
      </c>
      <c r="M3" t="b">
        <v>0</v>
      </c>
      <c r="N3">
        <v>1976</v>
      </c>
      <c r="O3">
        <v>3</v>
      </c>
      <c r="P3">
        <v>1</v>
      </c>
      <c r="Q3">
        <v>4</v>
      </c>
      <c r="R3" t="s">
        <v>53</v>
      </c>
      <c r="S3">
        <v>0</v>
      </c>
      <c r="T3" s="9">
        <v>10</v>
      </c>
      <c r="V3">
        <v>4.5</v>
      </c>
      <c r="W3" t="b">
        <v>0</v>
      </c>
    </row>
    <row r="4" spans="1:23" x14ac:dyDescent="0.3">
      <c r="A4" s="10" t="s">
        <v>48</v>
      </c>
      <c r="B4" t="s">
        <v>54</v>
      </c>
      <c r="C4" t="s">
        <v>58</v>
      </c>
      <c r="D4" t="s">
        <v>38</v>
      </c>
      <c r="E4" s="11">
        <v>41725</v>
      </c>
      <c r="F4" t="s">
        <v>52</v>
      </c>
      <c r="G4" s="20">
        <v>14.044772</v>
      </c>
      <c r="H4" s="4" t="s">
        <v>24</v>
      </c>
      <c r="I4" t="s">
        <v>55</v>
      </c>
      <c r="J4" t="s">
        <v>24</v>
      </c>
      <c r="K4" t="s">
        <v>57</v>
      </c>
      <c r="L4" t="b">
        <v>1</v>
      </c>
      <c r="M4" t="b">
        <v>0</v>
      </c>
      <c r="N4">
        <v>1976</v>
      </c>
      <c r="O4">
        <v>3</v>
      </c>
      <c r="P4">
        <v>1</v>
      </c>
      <c r="Q4">
        <v>4</v>
      </c>
      <c r="R4" t="s">
        <v>53</v>
      </c>
      <c r="S4">
        <v>0</v>
      </c>
      <c r="T4" s="9">
        <v>10</v>
      </c>
      <c r="V4">
        <v>4.5</v>
      </c>
      <c r="W4" t="b">
        <v>0</v>
      </c>
    </row>
    <row r="5" spans="1:23" x14ac:dyDescent="0.3">
      <c r="A5" s="10" t="s">
        <v>49</v>
      </c>
      <c r="B5" t="s">
        <v>54</v>
      </c>
      <c r="C5" t="s">
        <v>58</v>
      </c>
      <c r="D5" t="s">
        <v>38</v>
      </c>
      <c r="E5" s="11">
        <v>41725</v>
      </c>
      <c r="F5" t="s">
        <v>52</v>
      </c>
      <c r="G5" s="20">
        <v>6.6666619999999996</v>
      </c>
      <c r="H5" s="4" t="s">
        <v>24</v>
      </c>
      <c r="I5" t="s">
        <v>56</v>
      </c>
      <c r="J5" t="s">
        <v>24</v>
      </c>
      <c r="K5" t="s">
        <v>57</v>
      </c>
      <c r="L5" t="b">
        <v>1</v>
      </c>
      <c r="M5" t="b">
        <v>0</v>
      </c>
      <c r="N5">
        <v>1976</v>
      </c>
      <c r="O5">
        <v>3</v>
      </c>
      <c r="P5">
        <v>1</v>
      </c>
      <c r="Q5">
        <v>2</v>
      </c>
      <c r="R5" t="s">
        <v>53</v>
      </c>
      <c r="S5">
        <v>0</v>
      </c>
      <c r="T5" s="9">
        <v>10</v>
      </c>
      <c r="V5">
        <v>4.5</v>
      </c>
      <c r="W5"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zoomScaleNormal="100" workbookViewId="0">
      <selection activeCell="G5" sqref="G5"/>
    </sheetView>
  </sheetViews>
  <sheetFormatPr defaultRowHeight="14.4" x14ac:dyDescent="0.3"/>
  <cols>
    <col min="1" max="1" width="6" bestFit="1" customWidth="1"/>
    <col min="3" max="3" width="11.33203125" bestFit="1" customWidth="1"/>
    <col min="4" max="4" width="12.6640625" bestFit="1" customWidth="1"/>
    <col min="5" max="5" width="9.44140625" bestFit="1" customWidth="1"/>
    <col min="6" max="6" width="58.33203125" customWidth="1"/>
    <col min="7" max="7" width="12.44140625" customWidth="1"/>
  </cols>
  <sheetData>
    <row r="1" spans="1:7" x14ac:dyDescent="0.3">
      <c r="A1" s="5" t="s">
        <v>25</v>
      </c>
      <c r="B1" s="5" t="s">
        <v>26</v>
      </c>
      <c r="C1" s="5" t="s">
        <v>1</v>
      </c>
      <c r="D1" s="5" t="s">
        <v>27</v>
      </c>
      <c r="E1" s="5" t="s">
        <v>28</v>
      </c>
      <c r="F1" s="5" t="s">
        <v>29</v>
      </c>
      <c r="G1" s="5" t="s">
        <v>30</v>
      </c>
    </row>
    <row r="2" spans="1:7" x14ac:dyDescent="0.3">
      <c r="A2" s="15">
        <v>10775</v>
      </c>
      <c r="B2" s="16" t="s">
        <v>0</v>
      </c>
      <c r="C2" s="17" t="s">
        <v>46</v>
      </c>
      <c r="D2" s="15" t="s">
        <v>37</v>
      </c>
      <c r="E2" s="18" t="b">
        <v>1</v>
      </c>
      <c r="F2" s="15" t="s">
        <v>51</v>
      </c>
      <c r="G2" s="15" t="s">
        <v>50</v>
      </c>
    </row>
    <row r="3" spans="1:7" x14ac:dyDescent="0.3">
      <c r="A3" s="15">
        <v>10776</v>
      </c>
      <c r="B3" s="16" t="s">
        <v>0</v>
      </c>
      <c r="C3" s="17" t="s">
        <v>47</v>
      </c>
      <c r="D3" s="15" t="s">
        <v>37</v>
      </c>
      <c r="E3" s="18" t="b">
        <v>1</v>
      </c>
      <c r="F3" s="15" t="s">
        <v>51</v>
      </c>
      <c r="G3" s="15" t="s">
        <v>50</v>
      </c>
    </row>
    <row r="4" spans="1:7" x14ac:dyDescent="0.3">
      <c r="A4" s="15">
        <v>10777</v>
      </c>
      <c r="B4" s="16" t="s">
        <v>0</v>
      </c>
      <c r="C4" s="17" t="s">
        <v>48</v>
      </c>
      <c r="D4" s="15" t="s">
        <v>37</v>
      </c>
      <c r="E4" s="18" t="b">
        <v>1</v>
      </c>
      <c r="F4" s="15" t="s">
        <v>51</v>
      </c>
      <c r="G4" s="15" t="s">
        <v>50</v>
      </c>
    </row>
    <row r="5" spans="1:7" x14ac:dyDescent="0.3">
      <c r="A5" s="15">
        <v>10778</v>
      </c>
      <c r="B5" s="16" t="s">
        <v>0</v>
      </c>
      <c r="C5" s="17" t="s">
        <v>49</v>
      </c>
      <c r="D5" s="15" t="s">
        <v>37</v>
      </c>
      <c r="E5" s="18" t="b">
        <v>1</v>
      </c>
      <c r="F5" s="15" t="s">
        <v>51</v>
      </c>
      <c r="G5" s="15" t="s">
        <v>50</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5"/>
  <sheetViews>
    <sheetView workbookViewId="0">
      <pane ySplit="1" topLeftCell="A2" activePane="bottomLeft" state="frozen"/>
      <selection pane="bottomLeft" activeCell="K24" sqref="K24"/>
    </sheetView>
  </sheetViews>
  <sheetFormatPr defaultRowHeight="14.4" x14ac:dyDescent="0.3"/>
  <cols>
    <col min="2" max="2" width="11.88671875" bestFit="1" customWidth="1"/>
    <col min="3" max="3" width="10.77734375" bestFit="1" customWidth="1"/>
    <col min="4" max="4" width="12.88671875" bestFit="1" customWidth="1"/>
    <col min="5" max="5" width="12.21875" bestFit="1" customWidth="1"/>
    <col min="6" max="6" width="13.44140625" bestFit="1" customWidth="1"/>
    <col min="7" max="7" width="21.6640625" bestFit="1" customWidth="1"/>
  </cols>
  <sheetData>
    <row r="1" spans="1:7" x14ac:dyDescent="0.3">
      <c r="A1" s="6" t="s">
        <v>25</v>
      </c>
      <c r="B1" s="7" t="s">
        <v>31</v>
      </c>
      <c r="C1" s="6" t="s">
        <v>1</v>
      </c>
      <c r="D1" s="6" t="s">
        <v>32</v>
      </c>
      <c r="E1" s="6" t="s">
        <v>33</v>
      </c>
      <c r="F1" s="6" t="s">
        <v>34</v>
      </c>
      <c r="G1" s="6" t="s">
        <v>35</v>
      </c>
    </row>
    <row r="2" spans="1:7" x14ac:dyDescent="0.3">
      <c r="A2">
        <v>189108</v>
      </c>
      <c r="B2">
        <v>696</v>
      </c>
      <c r="C2" t="s">
        <v>46</v>
      </c>
      <c r="D2">
        <v>0.89</v>
      </c>
      <c r="E2" s="12">
        <v>-99</v>
      </c>
      <c r="F2" s="13" t="s">
        <v>39</v>
      </c>
      <c r="G2" t="s">
        <v>101</v>
      </c>
    </row>
    <row r="3" spans="1:7" x14ac:dyDescent="0.3">
      <c r="A3">
        <v>189109</v>
      </c>
      <c r="B3">
        <v>525</v>
      </c>
      <c r="C3" t="s">
        <v>46</v>
      </c>
      <c r="D3">
        <v>1.1199999999999999</v>
      </c>
      <c r="E3" s="12">
        <v>-99</v>
      </c>
      <c r="F3" s="13" t="s">
        <v>39</v>
      </c>
      <c r="G3" t="s">
        <v>101</v>
      </c>
    </row>
    <row r="4" spans="1:7" x14ac:dyDescent="0.3">
      <c r="A4">
        <v>189110</v>
      </c>
      <c r="B4">
        <v>292</v>
      </c>
      <c r="C4" t="s">
        <v>46</v>
      </c>
      <c r="D4">
        <v>4.5999999999999996</v>
      </c>
      <c r="E4" s="12">
        <v>-99</v>
      </c>
      <c r="F4" s="13" t="s">
        <v>39</v>
      </c>
      <c r="G4" t="s">
        <v>101</v>
      </c>
    </row>
    <row r="5" spans="1:7" x14ac:dyDescent="0.3">
      <c r="A5">
        <v>189111</v>
      </c>
      <c r="B5">
        <v>795</v>
      </c>
      <c r="C5" t="s">
        <v>46</v>
      </c>
      <c r="D5">
        <v>0.17199999999999999</v>
      </c>
      <c r="E5" s="12">
        <v>-99</v>
      </c>
      <c r="F5" s="13" t="s">
        <v>39</v>
      </c>
      <c r="G5" t="s">
        <v>101</v>
      </c>
    </row>
    <row r="6" spans="1:7" x14ac:dyDescent="0.3">
      <c r="A6">
        <v>189112</v>
      </c>
      <c r="B6">
        <v>669</v>
      </c>
      <c r="C6" t="s">
        <v>46</v>
      </c>
      <c r="D6">
        <v>0.31</v>
      </c>
      <c r="E6" s="12">
        <v>-99</v>
      </c>
      <c r="F6" s="13" t="s">
        <v>39</v>
      </c>
      <c r="G6" t="s">
        <v>101</v>
      </c>
    </row>
    <row r="7" spans="1:7" x14ac:dyDescent="0.3">
      <c r="A7">
        <v>189113</v>
      </c>
      <c r="B7">
        <v>329</v>
      </c>
      <c r="C7" t="s">
        <v>46</v>
      </c>
      <c r="D7">
        <v>1.4000000000000001</v>
      </c>
      <c r="E7" s="12">
        <v>-99</v>
      </c>
      <c r="F7" s="13" t="s">
        <v>39</v>
      </c>
      <c r="G7" t="s">
        <v>101</v>
      </c>
    </row>
    <row r="8" spans="1:7" x14ac:dyDescent="0.3">
      <c r="A8">
        <v>189114</v>
      </c>
      <c r="B8">
        <v>1855</v>
      </c>
      <c r="C8" t="s">
        <v>46</v>
      </c>
      <c r="D8">
        <v>7.7999999999999996E-3</v>
      </c>
      <c r="E8" s="12">
        <v>-99</v>
      </c>
      <c r="F8" s="13" t="s">
        <v>39</v>
      </c>
      <c r="G8" t="s">
        <v>101</v>
      </c>
    </row>
    <row r="9" spans="1:7" x14ac:dyDescent="0.3">
      <c r="A9">
        <v>189115</v>
      </c>
      <c r="B9">
        <v>715</v>
      </c>
      <c r="C9" t="s">
        <v>46</v>
      </c>
      <c r="D9">
        <v>0.27</v>
      </c>
      <c r="E9" s="12">
        <v>-99</v>
      </c>
      <c r="F9" s="13" t="s">
        <v>39</v>
      </c>
      <c r="G9" t="s">
        <v>101</v>
      </c>
    </row>
    <row r="10" spans="1:7" x14ac:dyDescent="0.3">
      <c r="A10">
        <v>189116</v>
      </c>
      <c r="B10">
        <v>767</v>
      </c>
      <c r="C10" t="s">
        <v>46</v>
      </c>
      <c r="D10">
        <v>4.2000000000000003E-2</v>
      </c>
      <c r="E10" s="12">
        <v>-99</v>
      </c>
      <c r="F10" s="13" t="s">
        <v>39</v>
      </c>
      <c r="G10" t="s">
        <v>101</v>
      </c>
    </row>
    <row r="11" spans="1:7" x14ac:dyDescent="0.3">
      <c r="A11">
        <v>189117</v>
      </c>
      <c r="B11">
        <v>347</v>
      </c>
      <c r="C11" t="s">
        <v>46</v>
      </c>
      <c r="D11">
        <v>3.7999999999999999E-2</v>
      </c>
      <c r="E11" s="12">
        <v>-99</v>
      </c>
      <c r="F11" s="13" t="s">
        <v>39</v>
      </c>
      <c r="G11" t="s">
        <v>101</v>
      </c>
    </row>
    <row r="12" spans="1:7" x14ac:dyDescent="0.3">
      <c r="A12">
        <v>189118</v>
      </c>
      <c r="B12">
        <v>526</v>
      </c>
      <c r="C12" t="s">
        <v>46</v>
      </c>
      <c r="D12">
        <v>0.04</v>
      </c>
      <c r="E12" s="12">
        <v>-99</v>
      </c>
      <c r="F12" s="13" t="s">
        <v>39</v>
      </c>
      <c r="G12" t="s">
        <v>101</v>
      </c>
    </row>
    <row r="13" spans="1:7" x14ac:dyDescent="0.3">
      <c r="A13">
        <v>189119</v>
      </c>
      <c r="B13">
        <v>488</v>
      </c>
      <c r="C13" t="s">
        <v>46</v>
      </c>
      <c r="D13">
        <v>6.2</v>
      </c>
      <c r="E13" s="12">
        <v>-99</v>
      </c>
      <c r="F13" s="13" t="s">
        <v>39</v>
      </c>
      <c r="G13" t="s">
        <v>101</v>
      </c>
    </row>
    <row r="14" spans="1:7" x14ac:dyDescent="0.3">
      <c r="A14">
        <v>189120</v>
      </c>
      <c r="B14">
        <v>379</v>
      </c>
      <c r="C14" t="s">
        <v>46</v>
      </c>
      <c r="D14">
        <v>4.1000000000000002E-2</v>
      </c>
      <c r="E14" s="12">
        <v>-99</v>
      </c>
      <c r="F14" s="13" t="s">
        <v>39</v>
      </c>
      <c r="G14" t="s">
        <v>101</v>
      </c>
    </row>
    <row r="15" spans="1:7" x14ac:dyDescent="0.3">
      <c r="A15">
        <v>189121</v>
      </c>
      <c r="B15">
        <v>612</v>
      </c>
      <c r="C15" t="s">
        <v>46</v>
      </c>
      <c r="D15">
        <v>9.6000000000000002E-2</v>
      </c>
      <c r="E15" s="12">
        <v>-99</v>
      </c>
      <c r="F15" s="13" t="s">
        <v>39</v>
      </c>
      <c r="G15" t="s">
        <v>101</v>
      </c>
    </row>
    <row r="16" spans="1:7" x14ac:dyDescent="0.3">
      <c r="A16">
        <v>189122</v>
      </c>
      <c r="B16">
        <v>380</v>
      </c>
      <c r="C16" t="s">
        <v>46</v>
      </c>
      <c r="D16">
        <v>0.22</v>
      </c>
      <c r="E16" s="12">
        <v>-99</v>
      </c>
      <c r="F16" s="13" t="s">
        <v>39</v>
      </c>
      <c r="G16" t="s">
        <v>101</v>
      </c>
    </row>
    <row r="17" spans="1:7" x14ac:dyDescent="0.3">
      <c r="A17">
        <v>189123</v>
      </c>
      <c r="B17">
        <v>778</v>
      </c>
      <c r="C17" t="s">
        <v>46</v>
      </c>
      <c r="D17">
        <v>0.35000000000000003</v>
      </c>
      <c r="E17" s="12">
        <v>-99</v>
      </c>
      <c r="F17" s="13" t="s">
        <v>39</v>
      </c>
      <c r="G17" t="s">
        <v>101</v>
      </c>
    </row>
    <row r="18" spans="1:7" x14ac:dyDescent="0.3">
      <c r="A18">
        <v>189124</v>
      </c>
      <c r="B18">
        <v>468</v>
      </c>
      <c r="C18" t="s">
        <v>46</v>
      </c>
      <c r="D18">
        <v>2.5999999999999999E-2</v>
      </c>
      <c r="E18" s="12">
        <v>-99</v>
      </c>
      <c r="F18" s="13" t="s">
        <v>39</v>
      </c>
      <c r="G18" t="s">
        <v>101</v>
      </c>
    </row>
    <row r="19" spans="1:7" x14ac:dyDescent="0.3">
      <c r="A19">
        <v>189125</v>
      </c>
      <c r="B19">
        <v>298</v>
      </c>
      <c r="C19" t="s">
        <v>46</v>
      </c>
      <c r="D19">
        <v>8.2000000000000007E-3</v>
      </c>
      <c r="E19" s="12">
        <v>-99</v>
      </c>
      <c r="F19" s="13" t="s">
        <v>39</v>
      </c>
      <c r="G19" t="s">
        <v>101</v>
      </c>
    </row>
    <row r="20" spans="1:7" x14ac:dyDescent="0.3">
      <c r="A20">
        <v>189126</v>
      </c>
      <c r="B20">
        <v>693</v>
      </c>
      <c r="C20" t="s">
        <v>46</v>
      </c>
      <c r="D20">
        <v>8.0000000000000002E-3</v>
      </c>
      <c r="E20" s="12">
        <v>-99</v>
      </c>
      <c r="F20" s="13" t="s">
        <v>39</v>
      </c>
      <c r="G20" t="s">
        <v>101</v>
      </c>
    </row>
    <row r="21" spans="1:7" x14ac:dyDescent="0.3">
      <c r="A21">
        <v>189127</v>
      </c>
      <c r="B21">
        <v>810</v>
      </c>
      <c r="C21" t="s">
        <v>46</v>
      </c>
      <c r="D21">
        <v>9.2999999999999992E-3</v>
      </c>
      <c r="E21" s="12">
        <v>-99</v>
      </c>
      <c r="F21" s="13" t="s">
        <v>39</v>
      </c>
      <c r="G21" t="s">
        <v>101</v>
      </c>
    </row>
    <row r="22" spans="1:7" x14ac:dyDescent="0.3">
      <c r="A22">
        <v>189128</v>
      </c>
      <c r="B22">
        <v>689</v>
      </c>
      <c r="C22" t="s">
        <v>46</v>
      </c>
      <c r="D22">
        <v>8.0000000000000002E-3</v>
      </c>
      <c r="E22" s="12">
        <v>-99</v>
      </c>
      <c r="F22" s="13" t="s">
        <v>39</v>
      </c>
      <c r="G22" t="s">
        <v>101</v>
      </c>
    </row>
    <row r="23" spans="1:7" x14ac:dyDescent="0.3">
      <c r="A23">
        <v>189129</v>
      </c>
      <c r="B23">
        <v>586</v>
      </c>
      <c r="C23" t="s">
        <v>46</v>
      </c>
      <c r="D23">
        <v>1.3999999999999999E-2</v>
      </c>
      <c r="E23" s="12">
        <v>-99</v>
      </c>
      <c r="F23" s="13" t="s">
        <v>39</v>
      </c>
      <c r="G23" t="s">
        <v>101</v>
      </c>
    </row>
    <row r="24" spans="1:7" x14ac:dyDescent="0.3">
      <c r="A24">
        <v>189130</v>
      </c>
      <c r="B24">
        <v>695</v>
      </c>
      <c r="C24" t="s">
        <v>46</v>
      </c>
      <c r="D24">
        <v>3.5999999999999999E-3</v>
      </c>
      <c r="E24" s="12">
        <v>-99</v>
      </c>
      <c r="F24" s="13" t="s">
        <v>39</v>
      </c>
      <c r="G24" t="s">
        <v>101</v>
      </c>
    </row>
    <row r="25" spans="1:7" x14ac:dyDescent="0.3">
      <c r="A25">
        <v>189131</v>
      </c>
      <c r="B25">
        <v>328</v>
      </c>
      <c r="C25" t="s">
        <v>46</v>
      </c>
      <c r="D25">
        <v>8.5000000000000006E-3</v>
      </c>
      <c r="E25" s="12">
        <v>-99</v>
      </c>
      <c r="F25" s="13" t="s">
        <v>39</v>
      </c>
      <c r="G25" t="s">
        <v>101</v>
      </c>
    </row>
    <row r="26" spans="1:7" x14ac:dyDescent="0.3">
      <c r="A26">
        <v>189132</v>
      </c>
      <c r="B26">
        <v>487</v>
      </c>
      <c r="C26" t="s">
        <v>46</v>
      </c>
      <c r="D26">
        <v>2.3999999999999998E-4</v>
      </c>
      <c r="E26" s="12">
        <v>-99</v>
      </c>
      <c r="F26" s="13" t="s">
        <v>39</v>
      </c>
      <c r="G26" t="s">
        <v>101</v>
      </c>
    </row>
    <row r="27" spans="1:7" x14ac:dyDescent="0.3">
      <c r="A27">
        <v>189133</v>
      </c>
      <c r="B27">
        <v>296</v>
      </c>
      <c r="C27" t="s">
        <v>46</v>
      </c>
      <c r="D27">
        <v>5.0000000000000001E-3</v>
      </c>
      <c r="E27" s="12">
        <v>-99</v>
      </c>
      <c r="F27" s="13" t="s">
        <v>39</v>
      </c>
      <c r="G27" t="s">
        <v>101</v>
      </c>
    </row>
    <row r="28" spans="1:7" x14ac:dyDescent="0.3">
      <c r="A28">
        <v>189134</v>
      </c>
      <c r="B28">
        <v>1870</v>
      </c>
      <c r="C28" t="s">
        <v>46</v>
      </c>
      <c r="D28">
        <v>1.5E-3</v>
      </c>
      <c r="E28" s="12">
        <v>-99</v>
      </c>
      <c r="F28" s="13" t="s">
        <v>39</v>
      </c>
      <c r="G28" t="s">
        <v>101</v>
      </c>
    </row>
    <row r="29" spans="1:7" x14ac:dyDescent="0.3">
      <c r="A29">
        <v>189135</v>
      </c>
      <c r="B29">
        <v>1862</v>
      </c>
      <c r="C29" t="s">
        <v>46</v>
      </c>
      <c r="D29">
        <v>5.9000000000000003E-4</v>
      </c>
      <c r="E29" s="12">
        <v>-99</v>
      </c>
      <c r="F29" s="13" t="s">
        <v>39</v>
      </c>
      <c r="G29" t="s">
        <v>101</v>
      </c>
    </row>
    <row r="30" spans="1:7" x14ac:dyDescent="0.3">
      <c r="A30">
        <v>189136</v>
      </c>
      <c r="B30">
        <v>300</v>
      </c>
      <c r="C30" t="s">
        <v>46</v>
      </c>
      <c r="D30">
        <v>0.31</v>
      </c>
      <c r="E30" s="12">
        <v>-99</v>
      </c>
      <c r="F30" s="13" t="s">
        <v>39</v>
      </c>
      <c r="G30" t="s">
        <v>101</v>
      </c>
    </row>
    <row r="31" spans="1:7" x14ac:dyDescent="0.3">
      <c r="A31">
        <v>189137</v>
      </c>
      <c r="B31">
        <v>519</v>
      </c>
      <c r="C31" t="s">
        <v>46</v>
      </c>
      <c r="D31">
        <v>1.3999999999999999E-2</v>
      </c>
      <c r="E31" s="12">
        <v>-99</v>
      </c>
      <c r="F31" s="13" t="s">
        <v>39</v>
      </c>
      <c r="G31" t="s">
        <v>101</v>
      </c>
    </row>
    <row r="32" spans="1:7" x14ac:dyDescent="0.3">
      <c r="A32">
        <v>189138</v>
      </c>
      <c r="B32">
        <v>1861</v>
      </c>
      <c r="C32" t="s">
        <v>46</v>
      </c>
      <c r="D32">
        <v>3.2000000000000001E-2</v>
      </c>
      <c r="E32" s="12">
        <v>-99</v>
      </c>
      <c r="F32" s="13" t="s">
        <v>39</v>
      </c>
      <c r="G32" t="s">
        <v>101</v>
      </c>
    </row>
    <row r="33" spans="1:7" x14ac:dyDescent="0.3">
      <c r="A33">
        <v>189139</v>
      </c>
      <c r="B33">
        <v>1854</v>
      </c>
      <c r="C33" t="s">
        <v>46</v>
      </c>
      <c r="D33">
        <v>4.3E-3</v>
      </c>
      <c r="E33" s="12">
        <v>-99</v>
      </c>
      <c r="F33" s="13" t="s">
        <v>39</v>
      </c>
      <c r="G33" t="s">
        <v>101</v>
      </c>
    </row>
    <row r="34" spans="1:7" x14ac:dyDescent="0.3">
      <c r="A34">
        <v>189140</v>
      </c>
      <c r="B34">
        <v>1863</v>
      </c>
      <c r="C34" t="s">
        <v>46</v>
      </c>
      <c r="D34">
        <v>1E-3</v>
      </c>
      <c r="E34" s="12">
        <v>-99</v>
      </c>
      <c r="F34" s="13" t="s">
        <v>39</v>
      </c>
      <c r="G34" t="s">
        <v>101</v>
      </c>
    </row>
    <row r="35" spans="1:7" x14ac:dyDescent="0.3">
      <c r="A35">
        <v>189141</v>
      </c>
      <c r="B35">
        <v>1849</v>
      </c>
      <c r="C35" t="s">
        <v>46</v>
      </c>
      <c r="D35">
        <v>3.0000000000000001E-3</v>
      </c>
      <c r="E35" s="12">
        <v>-99</v>
      </c>
      <c r="F35" s="13" t="s">
        <v>39</v>
      </c>
      <c r="G35" t="s">
        <v>101</v>
      </c>
    </row>
    <row r="36" spans="1:7" x14ac:dyDescent="0.3">
      <c r="A36">
        <v>189142</v>
      </c>
      <c r="B36">
        <v>1868</v>
      </c>
      <c r="C36" t="s">
        <v>46</v>
      </c>
      <c r="D36">
        <v>1.6999999999999999E-3</v>
      </c>
      <c r="E36" s="12">
        <v>-99</v>
      </c>
      <c r="F36" s="13" t="s">
        <v>39</v>
      </c>
      <c r="G36" t="s">
        <v>101</v>
      </c>
    </row>
    <row r="37" spans="1:7" x14ac:dyDescent="0.3">
      <c r="A37">
        <v>189143</v>
      </c>
      <c r="B37">
        <v>2856</v>
      </c>
      <c r="C37" t="s">
        <v>46</v>
      </c>
      <c r="D37">
        <v>2.7E-4</v>
      </c>
      <c r="E37" s="12">
        <v>-99</v>
      </c>
      <c r="F37" s="13" t="s">
        <v>39</v>
      </c>
      <c r="G37" t="s">
        <v>101</v>
      </c>
    </row>
    <row r="38" spans="1:7" x14ac:dyDescent="0.3">
      <c r="A38">
        <v>189144</v>
      </c>
      <c r="B38">
        <v>1866</v>
      </c>
      <c r="C38" t="s">
        <v>46</v>
      </c>
      <c r="D38">
        <v>5.8E-4</v>
      </c>
      <c r="E38" s="12">
        <v>-99</v>
      </c>
      <c r="F38" s="13" t="s">
        <v>39</v>
      </c>
      <c r="G38" t="s">
        <v>101</v>
      </c>
    </row>
    <row r="39" spans="1:7" x14ac:dyDescent="0.3">
      <c r="A39">
        <v>189145</v>
      </c>
      <c r="B39">
        <v>1859</v>
      </c>
      <c r="C39" t="s">
        <v>46</v>
      </c>
      <c r="D39">
        <v>2.2000000000000001E-3</v>
      </c>
      <c r="E39" s="12">
        <v>-99</v>
      </c>
      <c r="F39" s="13" t="s">
        <v>39</v>
      </c>
      <c r="G39" t="s">
        <v>101</v>
      </c>
    </row>
    <row r="40" spans="1:7" x14ac:dyDescent="0.3">
      <c r="A40">
        <v>189146</v>
      </c>
      <c r="B40">
        <v>477</v>
      </c>
      <c r="C40" t="s">
        <v>46</v>
      </c>
      <c r="D40">
        <v>7.0000000000000007E-6</v>
      </c>
      <c r="E40" s="12">
        <v>-99</v>
      </c>
      <c r="F40" s="13" t="s">
        <v>39</v>
      </c>
      <c r="G40" t="s">
        <v>101</v>
      </c>
    </row>
    <row r="41" spans="1:7" x14ac:dyDescent="0.3">
      <c r="A41">
        <v>189147</v>
      </c>
      <c r="B41">
        <v>528</v>
      </c>
      <c r="C41" t="s">
        <v>46</v>
      </c>
      <c r="D41">
        <v>1.2000000000000001E-3</v>
      </c>
      <c r="E41" s="12">
        <v>-99</v>
      </c>
      <c r="F41" s="13" t="s">
        <v>39</v>
      </c>
      <c r="G41" t="s">
        <v>101</v>
      </c>
    </row>
    <row r="42" spans="1:7" x14ac:dyDescent="0.3">
      <c r="A42">
        <v>189148</v>
      </c>
      <c r="B42">
        <v>1858</v>
      </c>
      <c r="C42" t="s">
        <v>46</v>
      </c>
      <c r="D42">
        <v>1.5999999999999999E-3</v>
      </c>
      <c r="E42" s="12">
        <v>-99</v>
      </c>
      <c r="F42" s="13" t="s">
        <v>39</v>
      </c>
      <c r="G42" t="s">
        <v>101</v>
      </c>
    </row>
    <row r="43" spans="1:7" x14ac:dyDescent="0.3">
      <c r="A43">
        <v>189149</v>
      </c>
      <c r="B43">
        <v>696</v>
      </c>
      <c r="C43" s="10">
        <v>95179</v>
      </c>
      <c r="D43">
        <v>0.67</v>
      </c>
      <c r="E43" s="12">
        <v>-99</v>
      </c>
      <c r="F43" s="13" t="s">
        <v>39</v>
      </c>
      <c r="G43" t="s">
        <v>101</v>
      </c>
    </row>
    <row r="44" spans="1:7" x14ac:dyDescent="0.3">
      <c r="A44">
        <v>189150</v>
      </c>
      <c r="B44">
        <v>525</v>
      </c>
      <c r="C44" s="10">
        <v>95179</v>
      </c>
      <c r="D44">
        <v>0.89999999999999991</v>
      </c>
      <c r="E44" s="12">
        <v>-99</v>
      </c>
      <c r="F44" s="13" t="s">
        <v>39</v>
      </c>
      <c r="G44" t="s">
        <v>101</v>
      </c>
    </row>
    <row r="45" spans="1:7" x14ac:dyDescent="0.3">
      <c r="A45">
        <v>189151</v>
      </c>
      <c r="B45">
        <v>292</v>
      </c>
      <c r="C45" s="10">
        <v>95179</v>
      </c>
      <c r="D45">
        <v>5.8000000000000007</v>
      </c>
      <c r="E45" s="12">
        <v>-99</v>
      </c>
      <c r="F45" s="13" t="s">
        <v>39</v>
      </c>
      <c r="G45" t="s">
        <v>101</v>
      </c>
    </row>
    <row r="46" spans="1:7" x14ac:dyDescent="0.3">
      <c r="A46">
        <v>189152</v>
      </c>
      <c r="B46">
        <v>795</v>
      </c>
      <c r="C46" s="10">
        <v>95179</v>
      </c>
      <c r="D46">
        <v>0.2</v>
      </c>
      <c r="E46" s="12">
        <v>-99</v>
      </c>
      <c r="F46" s="13" t="s">
        <v>39</v>
      </c>
      <c r="G46" t="s">
        <v>101</v>
      </c>
    </row>
    <row r="47" spans="1:7" x14ac:dyDescent="0.3">
      <c r="A47">
        <v>189153</v>
      </c>
      <c r="B47">
        <v>669</v>
      </c>
      <c r="C47" s="10">
        <v>95179</v>
      </c>
      <c r="D47">
        <v>1.5</v>
      </c>
      <c r="E47" s="12">
        <v>-99</v>
      </c>
      <c r="F47" s="13" t="s">
        <v>39</v>
      </c>
      <c r="G47" t="s">
        <v>101</v>
      </c>
    </row>
    <row r="48" spans="1:7" x14ac:dyDescent="0.3">
      <c r="A48">
        <v>189154</v>
      </c>
      <c r="B48">
        <v>329</v>
      </c>
      <c r="C48" s="10">
        <v>95179</v>
      </c>
      <c r="D48">
        <v>0.89999999999999991</v>
      </c>
      <c r="E48" s="12">
        <v>-99</v>
      </c>
      <c r="F48" s="13" t="s">
        <v>39</v>
      </c>
      <c r="G48" t="s">
        <v>101</v>
      </c>
    </row>
    <row r="49" spans="1:7" x14ac:dyDescent="0.3">
      <c r="A49">
        <v>189155</v>
      </c>
      <c r="B49">
        <v>1855</v>
      </c>
      <c r="C49" s="10">
        <v>95179</v>
      </c>
      <c r="D49">
        <v>6.3999999999999994E-3</v>
      </c>
      <c r="E49" s="12">
        <v>-99</v>
      </c>
      <c r="F49" s="13" t="s">
        <v>39</v>
      </c>
      <c r="G49" t="s">
        <v>101</v>
      </c>
    </row>
    <row r="50" spans="1:7" x14ac:dyDescent="0.3">
      <c r="A50">
        <v>189156</v>
      </c>
      <c r="B50">
        <v>715</v>
      </c>
      <c r="C50" s="10">
        <v>95179</v>
      </c>
      <c r="D50">
        <v>0.3</v>
      </c>
      <c r="E50" s="12">
        <v>-99</v>
      </c>
      <c r="F50" s="13" t="s">
        <v>39</v>
      </c>
      <c r="G50" t="s">
        <v>101</v>
      </c>
    </row>
    <row r="51" spans="1:7" x14ac:dyDescent="0.3">
      <c r="A51">
        <v>189157</v>
      </c>
      <c r="B51">
        <v>767</v>
      </c>
      <c r="C51" s="10">
        <v>95179</v>
      </c>
      <c r="D51">
        <v>6.9999999999999993E-2</v>
      </c>
      <c r="E51" s="12">
        <v>-99</v>
      </c>
      <c r="F51" s="13" t="s">
        <v>39</v>
      </c>
      <c r="G51" t="s">
        <v>101</v>
      </c>
    </row>
    <row r="52" spans="1:7" x14ac:dyDescent="0.3">
      <c r="A52">
        <v>189158</v>
      </c>
      <c r="B52">
        <v>347</v>
      </c>
      <c r="C52" s="10">
        <v>95179</v>
      </c>
      <c r="D52">
        <v>2.1000000000000001E-2</v>
      </c>
      <c r="E52" s="12">
        <v>-99</v>
      </c>
      <c r="F52" s="13" t="s">
        <v>39</v>
      </c>
      <c r="G52" t="s">
        <v>101</v>
      </c>
    </row>
    <row r="53" spans="1:7" x14ac:dyDescent="0.3">
      <c r="A53">
        <v>189159</v>
      </c>
      <c r="B53">
        <v>526</v>
      </c>
      <c r="C53" s="10">
        <v>95179</v>
      </c>
      <c r="D53">
        <v>6.9999999999999993E-2</v>
      </c>
      <c r="E53" s="12">
        <v>-99</v>
      </c>
      <c r="F53" s="13" t="s">
        <v>39</v>
      </c>
      <c r="G53" t="s">
        <v>101</v>
      </c>
    </row>
    <row r="54" spans="1:7" x14ac:dyDescent="0.3">
      <c r="A54">
        <v>189160</v>
      </c>
      <c r="B54">
        <v>488</v>
      </c>
      <c r="C54" s="10">
        <v>95179</v>
      </c>
      <c r="D54">
        <v>5.0999999999999996</v>
      </c>
      <c r="E54" s="12">
        <v>-99</v>
      </c>
      <c r="F54" s="13" t="s">
        <v>39</v>
      </c>
      <c r="G54" t="s">
        <v>101</v>
      </c>
    </row>
    <row r="55" spans="1:7" x14ac:dyDescent="0.3">
      <c r="A55">
        <v>189161</v>
      </c>
      <c r="B55">
        <v>379</v>
      </c>
      <c r="C55" s="10">
        <v>95179</v>
      </c>
      <c r="D55">
        <v>5.1999999999999998E-2</v>
      </c>
      <c r="E55" s="12">
        <v>-99</v>
      </c>
      <c r="F55" s="13" t="s">
        <v>39</v>
      </c>
      <c r="G55" t="s">
        <v>101</v>
      </c>
    </row>
    <row r="56" spans="1:7" x14ac:dyDescent="0.3">
      <c r="A56">
        <v>189162</v>
      </c>
      <c r="B56">
        <v>612</v>
      </c>
      <c r="C56" s="10">
        <v>95179</v>
      </c>
      <c r="D56">
        <v>0.09</v>
      </c>
      <c r="E56" s="12">
        <v>-99</v>
      </c>
      <c r="F56" s="13" t="s">
        <v>39</v>
      </c>
      <c r="G56" t="s">
        <v>101</v>
      </c>
    </row>
    <row r="57" spans="1:7" x14ac:dyDescent="0.3">
      <c r="A57">
        <v>189163</v>
      </c>
      <c r="B57">
        <v>380</v>
      </c>
      <c r="C57" s="10">
        <v>95179</v>
      </c>
      <c r="D57">
        <v>0.22999999999999998</v>
      </c>
      <c r="E57" s="12">
        <v>-99</v>
      </c>
      <c r="F57" s="13" t="s">
        <v>39</v>
      </c>
      <c r="G57" t="s">
        <v>101</v>
      </c>
    </row>
    <row r="58" spans="1:7" x14ac:dyDescent="0.3">
      <c r="A58">
        <v>189164</v>
      </c>
      <c r="B58">
        <v>778</v>
      </c>
      <c r="C58" s="10">
        <v>95179</v>
      </c>
      <c r="D58">
        <v>0.31</v>
      </c>
      <c r="E58" s="12">
        <v>-99</v>
      </c>
      <c r="F58" s="13" t="s">
        <v>39</v>
      </c>
      <c r="G58" t="s">
        <v>101</v>
      </c>
    </row>
    <row r="59" spans="1:7" x14ac:dyDescent="0.3">
      <c r="A59">
        <v>189165</v>
      </c>
      <c r="B59">
        <v>468</v>
      </c>
      <c r="C59" s="10">
        <v>95179</v>
      </c>
      <c r="D59">
        <v>3.2000000000000001E-2</v>
      </c>
      <c r="E59" s="12">
        <v>-99</v>
      </c>
      <c r="F59" s="13" t="s">
        <v>39</v>
      </c>
      <c r="G59" t="s">
        <v>101</v>
      </c>
    </row>
    <row r="60" spans="1:7" x14ac:dyDescent="0.3">
      <c r="A60">
        <v>189166</v>
      </c>
      <c r="B60">
        <v>298</v>
      </c>
      <c r="C60" s="10">
        <v>95179</v>
      </c>
      <c r="D60">
        <v>1.4500000000000001E-2</v>
      </c>
      <c r="E60" s="12">
        <v>-99</v>
      </c>
      <c r="F60" s="13" t="s">
        <v>39</v>
      </c>
      <c r="G60" t="s">
        <v>101</v>
      </c>
    </row>
    <row r="61" spans="1:7" x14ac:dyDescent="0.3">
      <c r="A61">
        <v>189167</v>
      </c>
      <c r="B61">
        <v>693</v>
      </c>
      <c r="C61" s="10">
        <v>95179</v>
      </c>
      <c r="D61">
        <v>6.2000000000000006E-3</v>
      </c>
      <c r="E61" s="12">
        <v>-99</v>
      </c>
      <c r="F61" s="13" t="s">
        <v>39</v>
      </c>
      <c r="G61" t="s">
        <v>101</v>
      </c>
    </row>
    <row r="62" spans="1:7" x14ac:dyDescent="0.3">
      <c r="A62">
        <v>189168</v>
      </c>
      <c r="B62">
        <v>810</v>
      </c>
      <c r="C62" s="10">
        <v>95179</v>
      </c>
      <c r="D62">
        <v>6.7000000000000002E-3</v>
      </c>
      <c r="E62" s="12">
        <v>-99</v>
      </c>
      <c r="F62" s="13" t="s">
        <v>39</v>
      </c>
      <c r="G62" t="s">
        <v>101</v>
      </c>
    </row>
    <row r="63" spans="1:7" x14ac:dyDescent="0.3">
      <c r="A63">
        <v>189169</v>
      </c>
      <c r="B63">
        <v>689</v>
      </c>
      <c r="C63" s="10">
        <v>95179</v>
      </c>
      <c r="D63">
        <v>0.01</v>
      </c>
      <c r="E63" s="12">
        <v>-99</v>
      </c>
      <c r="F63" s="13" t="s">
        <v>39</v>
      </c>
      <c r="G63" t="s">
        <v>101</v>
      </c>
    </row>
    <row r="64" spans="1:7" x14ac:dyDescent="0.3">
      <c r="A64">
        <v>189170</v>
      </c>
      <c r="B64">
        <v>586</v>
      </c>
      <c r="C64" s="10">
        <v>95179</v>
      </c>
      <c r="D64">
        <v>1.2999999999999999E-2</v>
      </c>
      <c r="E64" s="12">
        <v>-99</v>
      </c>
      <c r="F64" s="13" t="s">
        <v>39</v>
      </c>
      <c r="G64" t="s">
        <v>101</v>
      </c>
    </row>
    <row r="65" spans="1:7" x14ac:dyDescent="0.3">
      <c r="A65">
        <v>189171</v>
      </c>
      <c r="B65">
        <v>695</v>
      </c>
      <c r="C65" s="10">
        <v>95179</v>
      </c>
      <c r="D65">
        <v>3.3999999999999998E-3</v>
      </c>
      <c r="E65" s="12">
        <v>-99</v>
      </c>
      <c r="F65" s="13" t="s">
        <v>39</v>
      </c>
      <c r="G65" t="s">
        <v>101</v>
      </c>
    </row>
    <row r="66" spans="1:7" x14ac:dyDescent="0.3">
      <c r="A66">
        <v>189172</v>
      </c>
      <c r="B66">
        <v>328</v>
      </c>
      <c r="C66" s="10">
        <v>95179</v>
      </c>
      <c r="D66">
        <v>8.0000000000000002E-3</v>
      </c>
      <c r="E66" s="12">
        <v>-99</v>
      </c>
      <c r="F66" s="13" t="s">
        <v>39</v>
      </c>
      <c r="G66" t="s">
        <v>101</v>
      </c>
    </row>
    <row r="67" spans="1:7" x14ac:dyDescent="0.3">
      <c r="A67">
        <v>189173</v>
      </c>
      <c r="B67">
        <v>487</v>
      </c>
      <c r="C67" s="10">
        <v>95179</v>
      </c>
      <c r="D67">
        <v>1.9999999999999998E-4</v>
      </c>
      <c r="E67" s="12">
        <v>-99</v>
      </c>
      <c r="F67" s="13" t="s">
        <v>39</v>
      </c>
      <c r="G67" t="s">
        <v>101</v>
      </c>
    </row>
    <row r="68" spans="1:7" x14ac:dyDescent="0.3">
      <c r="A68">
        <v>189174</v>
      </c>
      <c r="B68">
        <v>296</v>
      </c>
      <c r="C68" s="10">
        <v>95179</v>
      </c>
      <c r="D68">
        <v>9.3999999999999986E-3</v>
      </c>
      <c r="E68" s="12">
        <v>-99</v>
      </c>
      <c r="F68" s="13" t="s">
        <v>39</v>
      </c>
      <c r="G68" t="s">
        <v>101</v>
      </c>
    </row>
    <row r="69" spans="1:7" x14ac:dyDescent="0.3">
      <c r="A69">
        <v>189175</v>
      </c>
      <c r="B69">
        <v>1870</v>
      </c>
      <c r="C69" s="10">
        <v>95179</v>
      </c>
      <c r="D69">
        <v>2.5000000000000001E-3</v>
      </c>
      <c r="E69" s="12">
        <v>-99</v>
      </c>
      <c r="F69" s="13" t="s">
        <v>39</v>
      </c>
      <c r="G69" t="s">
        <v>101</v>
      </c>
    </row>
    <row r="70" spans="1:7" x14ac:dyDescent="0.3">
      <c r="A70">
        <v>189176</v>
      </c>
      <c r="B70">
        <v>1862</v>
      </c>
      <c r="C70" s="10">
        <v>95179</v>
      </c>
      <c r="D70">
        <v>1.6999999999999999E-3</v>
      </c>
      <c r="E70" s="12">
        <v>-99</v>
      </c>
      <c r="F70" s="13" t="s">
        <v>39</v>
      </c>
      <c r="G70" t="s">
        <v>101</v>
      </c>
    </row>
    <row r="71" spans="1:7" x14ac:dyDescent="0.3">
      <c r="A71">
        <v>189177</v>
      </c>
      <c r="B71">
        <v>300</v>
      </c>
      <c r="C71" s="10">
        <v>95179</v>
      </c>
      <c r="D71">
        <v>0.70000000000000007</v>
      </c>
      <c r="E71" s="12">
        <v>-99</v>
      </c>
      <c r="F71" s="13" t="s">
        <v>39</v>
      </c>
      <c r="G71" t="s">
        <v>101</v>
      </c>
    </row>
    <row r="72" spans="1:7" x14ac:dyDescent="0.3">
      <c r="A72">
        <v>189178</v>
      </c>
      <c r="B72">
        <v>519</v>
      </c>
      <c r="C72" s="10">
        <v>95179</v>
      </c>
      <c r="D72">
        <v>9.3999999999999986E-3</v>
      </c>
      <c r="E72" s="12">
        <v>-99</v>
      </c>
      <c r="F72" s="13" t="s">
        <v>39</v>
      </c>
      <c r="G72" t="s">
        <v>101</v>
      </c>
    </row>
    <row r="73" spans="1:7" x14ac:dyDescent="0.3">
      <c r="A73">
        <v>189179</v>
      </c>
      <c r="B73">
        <v>1861</v>
      </c>
      <c r="C73" s="10">
        <v>95179</v>
      </c>
      <c r="D73">
        <v>2.12E-2</v>
      </c>
      <c r="E73" s="12">
        <v>-99</v>
      </c>
      <c r="F73" s="13" t="s">
        <v>39</v>
      </c>
      <c r="G73" t="s">
        <v>101</v>
      </c>
    </row>
    <row r="74" spans="1:7" x14ac:dyDescent="0.3">
      <c r="A74">
        <v>189180</v>
      </c>
      <c r="B74">
        <v>1854</v>
      </c>
      <c r="C74" s="10">
        <v>95179</v>
      </c>
      <c r="D74">
        <v>3.3000000000000004E-3</v>
      </c>
      <c r="E74" s="12">
        <v>-99</v>
      </c>
      <c r="F74" s="13" t="s">
        <v>39</v>
      </c>
      <c r="G74" t="s">
        <v>101</v>
      </c>
    </row>
    <row r="75" spans="1:7" x14ac:dyDescent="0.3">
      <c r="A75">
        <v>189181</v>
      </c>
      <c r="B75">
        <v>1863</v>
      </c>
      <c r="C75" s="10">
        <v>95179</v>
      </c>
      <c r="D75">
        <v>8.5999999999999987E-4</v>
      </c>
      <c r="E75" s="12">
        <v>-99</v>
      </c>
      <c r="F75" s="13" t="s">
        <v>39</v>
      </c>
      <c r="G75" t="s">
        <v>101</v>
      </c>
    </row>
    <row r="76" spans="1:7" x14ac:dyDescent="0.3">
      <c r="A76">
        <v>189182</v>
      </c>
      <c r="B76">
        <v>1849</v>
      </c>
      <c r="C76" s="10">
        <v>95179</v>
      </c>
      <c r="D76">
        <v>3.1000000000000003E-3</v>
      </c>
      <c r="E76" s="12">
        <v>-99</v>
      </c>
      <c r="F76" s="13" t="s">
        <v>39</v>
      </c>
      <c r="G76" t="s">
        <v>101</v>
      </c>
    </row>
    <row r="77" spans="1:7" x14ac:dyDescent="0.3">
      <c r="A77">
        <v>189183</v>
      </c>
      <c r="B77">
        <v>1868</v>
      </c>
      <c r="C77" s="10">
        <v>95179</v>
      </c>
      <c r="D77">
        <v>1.8E-3</v>
      </c>
      <c r="E77" s="12">
        <v>-99</v>
      </c>
      <c r="F77" s="13" t="s">
        <v>39</v>
      </c>
      <c r="G77" t="s">
        <v>101</v>
      </c>
    </row>
    <row r="78" spans="1:7" x14ac:dyDescent="0.3">
      <c r="A78">
        <v>189184</v>
      </c>
      <c r="B78">
        <v>2856</v>
      </c>
      <c r="C78" s="10">
        <v>95179</v>
      </c>
      <c r="D78">
        <v>4.2999999999999994E-4</v>
      </c>
      <c r="E78" s="12">
        <v>-99</v>
      </c>
      <c r="F78" s="13" t="s">
        <v>39</v>
      </c>
      <c r="G78" t="s">
        <v>101</v>
      </c>
    </row>
    <row r="79" spans="1:7" x14ac:dyDescent="0.3">
      <c r="A79">
        <v>189185</v>
      </c>
      <c r="B79">
        <v>1866</v>
      </c>
      <c r="C79" s="10">
        <v>95179</v>
      </c>
      <c r="D79">
        <v>6.9999999999999999E-4</v>
      </c>
      <c r="E79" s="12">
        <v>-99</v>
      </c>
      <c r="F79" s="13" t="s">
        <v>39</v>
      </c>
      <c r="G79" t="s">
        <v>101</v>
      </c>
    </row>
    <row r="80" spans="1:7" x14ac:dyDescent="0.3">
      <c r="A80">
        <v>189186</v>
      </c>
      <c r="B80">
        <v>1859</v>
      </c>
      <c r="C80" s="10">
        <v>95179</v>
      </c>
      <c r="D80">
        <v>4.1999999999999997E-3</v>
      </c>
      <c r="E80" s="12">
        <v>-99</v>
      </c>
      <c r="F80" s="13" t="s">
        <v>39</v>
      </c>
      <c r="G80" t="s">
        <v>101</v>
      </c>
    </row>
    <row r="81" spans="1:7" x14ac:dyDescent="0.3">
      <c r="A81">
        <v>189187</v>
      </c>
      <c r="B81">
        <v>477</v>
      </c>
      <c r="C81" s="10">
        <v>95179</v>
      </c>
      <c r="D81">
        <v>2.0000000000000002E-5</v>
      </c>
      <c r="E81" s="12">
        <v>-99</v>
      </c>
      <c r="F81" s="13" t="s">
        <v>39</v>
      </c>
      <c r="G81" t="s">
        <v>101</v>
      </c>
    </row>
    <row r="82" spans="1:7" x14ac:dyDescent="0.3">
      <c r="A82">
        <v>189188</v>
      </c>
      <c r="B82">
        <v>528</v>
      </c>
      <c r="C82" s="10">
        <v>95179</v>
      </c>
      <c r="D82">
        <v>8.9999999999999998E-4</v>
      </c>
      <c r="E82" s="12">
        <v>-99</v>
      </c>
      <c r="F82" s="13" t="s">
        <v>39</v>
      </c>
      <c r="G82" t="s">
        <v>101</v>
      </c>
    </row>
    <row r="83" spans="1:7" x14ac:dyDescent="0.3">
      <c r="A83">
        <v>189189</v>
      </c>
      <c r="B83">
        <v>1858</v>
      </c>
      <c r="C83" s="10">
        <v>95179</v>
      </c>
      <c r="D83">
        <v>6.6E-4</v>
      </c>
      <c r="E83" s="12">
        <v>-99</v>
      </c>
      <c r="F83" s="13" t="s">
        <v>39</v>
      </c>
      <c r="G83" t="s">
        <v>101</v>
      </c>
    </row>
    <row r="84" spans="1:7" x14ac:dyDescent="0.3">
      <c r="A84">
        <v>189190</v>
      </c>
      <c r="B84">
        <v>696</v>
      </c>
      <c r="C84" s="10" t="s">
        <v>48</v>
      </c>
      <c r="D84">
        <v>0.75</v>
      </c>
      <c r="E84" s="12">
        <v>-99</v>
      </c>
      <c r="F84" s="13" t="s">
        <v>39</v>
      </c>
      <c r="G84" t="s">
        <v>101</v>
      </c>
    </row>
    <row r="85" spans="1:7" x14ac:dyDescent="0.3">
      <c r="A85">
        <v>189191</v>
      </c>
      <c r="B85">
        <v>525</v>
      </c>
      <c r="C85" s="10" t="s">
        <v>48</v>
      </c>
      <c r="D85">
        <v>0.74</v>
      </c>
      <c r="E85" s="12">
        <v>-99</v>
      </c>
      <c r="F85" s="13" t="s">
        <v>39</v>
      </c>
      <c r="G85" t="s">
        <v>101</v>
      </c>
    </row>
    <row r="86" spans="1:7" x14ac:dyDescent="0.3">
      <c r="A86">
        <v>189192</v>
      </c>
      <c r="B86">
        <v>292</v>
      </c>
      <c r="C86" s="10" t="s">
        <v>48</v>
      </c>
      <c r="D86">
        <v>3.3000000000000003</v>
      </c>
      <c r="E86" s="12">
        <v>-99</v>
      </c>
      <c r="F86" s="13" t="s">
        <v>39</v>
      </c>
      <c r="G86" t="s">
        <v>101</v>
      </c>
    </row>
    <row r="87" spans="1:7" x14ac:dyDescent="0.3">
      <c r="A87">
        <v>189193</v>
      </c>
      <c r="B87">
        <v>795</v>
      </c>
      <c r="C87" s="10" t="s">
        <v>48</v>
      </c>
      <c r="D87">
        <v>0.35000000000000003</v>
      </c>
      <c r="E87" s="12">
        <v>-99</v>
      </c>
      <c r="F87" s="13" t="s">
        <v>39</v>
      </c>
      <c r="G87" t="s">
        <v>101</v>
      </c>
    </row>
    <row r="88" spans="1:7" x14ac:dyDescent="0.3">
      <c r="A88">
        <v>189194</v>
      </c>
      <c r="B88">
        <v>669</v>
      </c>
      <c r="C88" s="10" t="s">
        <v>48</v>
      </c>
      <c r="D88">
        <v>1.48</v>
      </c>
      <c r="E88" s="12">
        <v>-99</v>
      </c>
      <c r="F88" s="13" t="s">
        <v>39</v>
      </c>
      <c r="G88" t="s">
        <v>101</v>
      </c>
    </row>
    <row r="89" spans="1:7" x14ac:dyDescent="0.3">
      <c r="A89">
        <v>189195</v>
      </c>
      <c r="B89">
        <v>329</v>
      </c>
      <c r="C89" s="10" t="s">
        <v>48</v>
      </c>
      <c r="D89">
        <v>0.85000000000000009</v>
      </c>
      <c r="E89" s="12">
        <v>-99</v>
      </c>
      <c r="F89" s="13" t="s">
        <v>39</v>
      </c>
      <c r="G89" t="s">
        <v>101</v>
      </c>
    </row>
    <row r="90" spans="1:7" x14ac:dyDescent="0.3">
      <c r="A90">
        <v>189196</v>
      </c>
      <c r="B90">
        <v>1855</v>
      </c>
      <c r="C90" s="10" t="s">
        <v>48</v>
      </c>
      <c r="D90">
        <v>6.3999999999999994E-3</v>
      </c>
      <c r="E90" s="12">
        <v>-99</v>
      </c>
      <c r="F90" s="13" t="s">
        <v>39</v>
      </c>
      <c r="G90" t="s">
        <v>101</v>
      </c>
    </row>
    <row r="91" spans="1:7" x14ac:dyDescent="0.3">
      <c r="A91">
        <v>189197</v>
      </c>
      <c r="B91">
        <v>715</v>
      </c>
      <c r="C91" s="10" t="s">
        <v>48</v>
      </c>
      <c r="D91">
        <v>0.22999999999999998</v>
      </c>
      <c r="E91" s="12">
        <v>-99</v>
      </c>
      <c r="F91" s="13" t="s">
        <v>39</v>
      </c>
      <c r="G91" t="s">
        <v>101</v>
      </c>
    </row>
    <row r="92" spans="1:7" x14ac:dyDescent="0.3">
      <c r="A92">
        <v>189198</v>
      </c>
      <c r="B92">
        <v>767</v>
      </c>
      <c r="C92" s="10" t="s">
        <v>48</v>
      </c>
      <c r="D92">
        <v>3.7999999999999999E-2</v>
      </c>
      <c r="E92" s="12">
        <v>-99</v>
      </c>
      <c r="F92" s="13" t="s">
        <v>39</v>
      </c>
      <c r="G92" t="s">
        <v>101</v>
      </c>
    </row>
    <row r="93" spans="1:7" x14ac:dyDescent="0.3">
      <c r="A93">
        <v>189199</v>
      </c>
      <c r="B93">
        <v>347</v>
      </c>
      <c r="C93" s="10" t="s">
        <v>48</v>
      </c>
      <c r="D93">
        <v>2.5000000000000001E-2</v>
      </c>
      <c r="E93" s="12">
        <v>-99</v>
      </c>
      <c r="F93" s="13" t="s">
        <v>39</v>
      </c>
      <c r="G93" t="s">
        <v>101</v>
      </c>
    </row>
    <row r="94" spans="1:7" x14ac:dyDescent="0.3">
      <c r="A94">
        <v>189200</v>
      </c>
      <c r="B94">
        <v>526</v>
      </c>
      <c r="C94" s="10" t="s">
        <v>48</v>
      </c>
      <c r="D94">
        <v>3.3000000000000002E-2</v>
      </c>
      <c r="E94" s="12">
        <v>-99</v>
      </c>
      <c r="F94" s="13" t="s">
        <v>39</v>
      </c>
      <c r="G94" t="s">
        <v>101</v>
      </c>
    </row>
    <row r="95" spans="1:7" x14ac:dyDescent="0.3">
      <c r="A95">
        <v>189201</v>
      </c>
      <c r="B95">
        <v>488</v>
      </c>
      <c r="C95" s="10" t="s">
        <v>48</v>
      </c>
      <c r="D95">
        <v>5.3</v>
      </c>
      <c r="E95" s="12">
        <v>-99</v>
      </c>
      <c r="F95" s="13" t="s">
        <v>39</v>
      </c>
      <c r="G95" t="s">
        <v>101</v>
      </c>
    </row>
    <row r="96" spans="1:7" x14ac:dyDescent="0.3">
      <c r="A96">
        <v>189202</v>
      </c>
      <c r="B96">
        <v>379</v>
      </c>
      <c r="C96" s="10" t="s">
        <v>48</v>
      </c>
      <c r="D96">
        <v>3.2000000000000001E-2</v>
      </c>
      <c r="E96" s="12">
        <v>-99</v>
      </c>
      <c r="F96" s="13" t="s">
        <v>39</v>
      </c>
      <c r="G96" t="s">
        <v>101</v>
      </c>
    </row>
    <row r="97" spans="1:7" x14ac:dyDescent="0.3">
      <c r="A97">
        <v>189203</v>
      </c>
      <c r="B97">
        <v>612</v>
      </c>
      <c r="C97" s="10" t="s">
        <v>48</v>
      </c>
      <c r="D97">
        <v>0.1</v>
      </c>
      <c r="E97" s="12">
        <v>-99</v>
      </c>
      <c r="F97" s="13" t="s">
        <v>39</v>
      </c>
      <c r="G97" t="s">
        <v>101</v>
      </c>
    </row>
    <row r="98" spans="1:7" x14ac:dyDescent="0.3">
      <c r="A98">
        <v>189204</v>
      </c>
      <c r="B98">
        <v>380</v>
      </c>
      <c r="C98" s="10" t="s">
        <v>48</v>
      </c>
      <c r="D98">
        <v>0.27999999999999997</v>
      </c>
      <c r="E98" s="12">
        <v>-99</v>
      </c>
      <c r="F98" s="13" t="s">
        <v>39</v>
      </c>
      <c r="G98" t="s">
        <v>101</v>
      </c>
    </row>
    <row r="99" spans="1:7" x14ac:dyDescent="0.3">
      <c r="A99">
        <v>189205</v>
      </c>
      <c r="B99">
        <v>778</v>
      </c>
      <c r="C99" s="10" t="s">
        <v>48</v>
      </c>
      <c r="D99">
        <v>0.27</v>
      </c>
      <c r="E99" s="12">
        <v>-99</v>
      </c>
      <c r="F99" s="13" t="s">
        <v>39</v>
      </c>
      <c r="G99" t="s">
        <v>101</v>
      </c>
    </row>
    <row r="100" spans="1:7" x14ac:dyDescent="0.3">
      <c r="A100">
        <v>189206</v>
      </c>
      <c r="B100">
        <v>468</v>
      </c>
      <c r="C100" s="10" t="s">
        <v>48</v>
      </c>
      <c r="D100">
        <v>1.1000000000000001E-2</v>
      </c>
      <c r="E100" s="12">
        <v>-99</v>
      </c>
      <c r="F100" s="13" t="s">
        <v>39</v>
      </c>
      <c r="G100" t="s">
        <v>101</v>
      </c>
    </row>
    <row r="101" spans="1:7" x14ac:dyDescent="0.3">
      <c r="A101">
        <v>189207</v>
      </c>
      <c r="B101">
        <v>298</v>
      </c>
      <c r="C101" s="10" t="s">
        <v>48</v>
      </c>
      <c r="D101">
        <v>1.6E-2</v>
      </c>
      <c r="E101" s="12">
        <v>-99</v>
      </c>
      <c r="F101" s="13" t="s">
        <v>39</v>
      </c>
      <c r="G101" t="s">
        <v>101</v>
      </c>
    </row>
    <row r="102" spans="1:7" x14ac:dyDescent="0.3">
      <c r="A102">
        <v>189208</v>
      </c>
      <c r="B102">
        <v>693</v>
      </c>
      <c r="C102" s="10" t="s">
        <v>48</v>
      </c>
      <c r="D102">
        <v>4.8000000000000004E-3</v>
      </c>
      <c r="E102" s="12">
        <v>-99</v>
      </c>
      <c r="F102" s="13" t="s">
        <v>39</v>
      </c>
      <c r="G102" t="s">
        <v>101</v>
      </c>
    </row>
    <row r="103" spans="1:7" x14ac:dyDescent="0.3">
      <c r="A103">
        <v>189209</v>
      </c>
      <c r="B103">
        <v>810</v>
      </c>
      <c r="C103" s="10" t="s">
        <v>48</v>
      </c>
      <c r="D103">
        <v>1.2E-2</v>
      </c>
      <c r="E103" s="12">
        <v>-99</v>
      </c>
      <c r="F103" s="13" t="s">
        <v>39</v>
      </c>
      <c r="G103" t="s">
        <v>101</v>
      </c>
    </row>
    <row r="104" spans="1:7" x14ac:dyDescent="0.3">
      <c r="A104">
        <v>189210</v>
      </c>
      <c r="B104">
        <v>689</v>
      </c>
      <c r="C104" s="10" t="s">
        <v>48</v>
      </c>
      <c r="D104">
        <v>6.9999999999999993E-3</v>
      </c>
      <c r="E104" s="12">
        <v>-99</v>
      </c>
      <c r="F104" s="13" t="s">
        <v>39</v>
      </c>
      <c r="G104" t="s">
        <v>101</v>
      </c>
    </row>
    <row r="105" spans="1:7" x14ac:dyDescent="0.3">
      <c r="A105">
        <v>189211</v>
      </c>
      <c r="B105">
        <v>586</v>
      </c>
      <c r="C105" s="10" t="s">
        <v>48</v>
      </c>
      <c r="D105">
        <v>1.6E-2</v>
      </c>
      <c r="E105" s="12">
        <v>-99</v>
      </c>
      <c r="F105" s="13" t="s">
        <v>39</v>
      </c>
      <c r="G105" t="s">
        <v>101</v>
      </c>
    </row>
    <row r="106" spans="1:7" x14ac:dyDescent="0.3">
      <c r="A106">
        <v>189212</v>
      </c>
      <c r="B106">
        <v>695</v>
      </c>
      <c r="C106" s="10" t="s">
        <v>48</v>
      </c>
      <c r="D106">
        <v>2.2000000000000001E-3</v>
      </c>
      <c r="E106" s="12">
        <v>-99</v>
      </c>
      <c r="F106" s="13" t="s">
        <v>39</v>
      </c>
      <c r="G106" t="s">
        <v>101</v>
      </c>
    </row>
    <row r="107" spans="1:7" x14ac:dyDescent="0.3">
      <c r="A107">
        <v>189213</v>
      </c>
      <c r="B107">
        <v>328</v>
      </c>
      <c r="C107" s="10" t="s">
        <v>48</v>
      </c>
      <c r="D107">
        <v>1.2E-2</v>
      </c>
      <c r="E107" s="12">
        <v>-99</v>
      </c>
      <c r="F107" s="13" t="s">
        <v>39</v>
      </c>
      <c r="G107" t="s">
        <v>101</v>
      </c>
    </row>
    <row r="108" spans="1:7" x14ac:dyDescent="0.3">
      <c r="A108">
        <v>189214</v>
      </c>
      <c r="B108">
        <v>487</v>
      </c>
      <c r="C108" s="10" t="s">
        <v>48</v>
      </c>
      <c r="D108">
        <v>2.2000000000000001E-4</v>
      </c>
      <c r="E108" s="12">
        <v>-99</v>
      </c>
      <c r="F108" s="13" t="s">
        <v>39</v>
      </c>
      <c r="G108" t="s">
        <v>101</v>
      </c>
    </row>
    <row r="109" spans="1:7" x14ac:dyDescent="0.3">
      <c r="A109">
        <v>189215</v>
      </c>
      <c r="B109">
        <v>296</v>
      </c>
      <c r="C109" s="10" t="s">
        <v>48</v>
      </c>
      <c r="D109">
        <v>4.5000000000000005E-3</v>
      </c>
      <c r="E109" s="12">
        <v>-99</v>
      </c>
      <c r="F109" s="13" t="s">
        <v>39</v>
      </c>
      <c r="G109" t="s">
        <v>101</v>
      </c>
    </row>
    <row r="110" spans="1:7" x14ac:dyDescent="0.3">
      <c r="A110">
        <v>189216</v>
      </c>
      <c r="B110">
        <v>1870</v>
      </c>
      <c r="C110" s="10" t="s">
        <v>48</v>
      </c>
      <c r="D110">
        <v>2.8E-3</v>
      </c>
      <c r="E110" s="12">
        <v>-99</v>
      </c>
      <c r="F110" s="13" t="s">
        <v>39</v>
      </c>
      <c r="G110" t="s">
        <v>101</v>
      </c>
    </row>
    <row r="111" spans="1:7" x14ac:dyDescent="0.3">
      <c r="A111">
        <v>189217</v>
      </c>
      <c r="B111">
        <v>1862</v>
      </c>
      <c r="C111" s="10" t="s">
        <v>48</v>
      </c>
      <c r="D111">
        <v>4.0999999999999999E-4</v>
      </c>
      <c r="E111" s="12">
        <v>-99</v>
      </c>
      <c r="F111" s="13" t="s">
        <v>39</v>
      </c>
      <c r="G111" t="s">
        <v>101</v>
      </c>
    </row>
    <row r="112" spans="1:7" x14ac:dyDescent="0.3">
      <c r="A112">
        <v>189218</v>
      </c>
      <c r="B112">
        <v>300</v>
      </c>
      <c r="C112" s="10" t="s">
        <v>48</v>
      </c>
      <c r="D112">
        <v>0.13</v>
      </c>
      <c r="E112" s="12">
        <v>-99</v>
      </c>
      <c r="F112" s="13" t="s">
        <v>39</v>
      </c>
      <c r="G112" t="s">
        <v>101</v>
      </c>
    </row>
    <row r="113" spans="1:7" x14ac:dyDescent="0.3">
      <c r="A113">
        <v>189219</v>
      </c>
      <c r="B113">
        <v>519</v>
      </c>
      <c r="C113" s="10" t="s">
        <v>48</v>
      </c>
      <c r="D113">
        <v>9.0000000000000011E-3</v>
      </c>
      <c r="E113" s="12">
        <v>-99</v>
      </c>
      <c r="F113" s="13" t="s">
        <v>39</v>
      </c>
      <c r="G113" t="s">
        <v>101</v>
      </c>
    </row>
    <row r="114" spans="1:7" x14ac:dyDescent="0.3">
      <c r="A114">
        <v>189220</v>
      </c>
      <c r="B114">
        <v>1861</v>
      </c>
      <c r="C114" s="10" t="s">
        <v>48</v>
      </c>
      <c r="D114">
        <v>1.95E-2</v>
      </c>
      <c r="E114" s="12">
        <v>-99</v>
      </c>
      <c r="F114" s="13" t="s">
        <v>39</v>
      </c>
      <c r="G114" t="s">
        <v>101</v>
      </c>
    </row>
    <row r="115" spans="1:7" x14ac:dyDescent="0.3">
      <c r="A115">
        <v>189221</v>
      </c>
      <c r="B115">
        <v>1854</v>
      </c>
      <c r="C115" s="10" t="s">
        <v>48</v>
      </c>
      <c r="D115">
        <v>2.8E-3</v>
      </c>
      <c r="E115" s="12">
        <v>-99</v>
      </c>
      <c r="F115" s="13" t="s">
        <v>39</v>
      </c>
      <c r="G115" t="s">
        <v>101</v>
      </c>
    </row>
    <row r="116" spans="1:7" x14ac:dyDescent="0.3">
      <c r="A116">
        <v>189222</v>
      </c>
      <c r="B116">
        <v>1863</v>
      </c>
      <c r="C116" s="10" t="s">
        <v>48</v>
      </c>
      <c r="D116">
        <v>9.3000000000000005E-4</v>
      </c>
      <c r="E116" s="12">
        <v>-99</v>
      </c>
      <c r="F116" s="13" t="s">
        <v>39</v>
      </c>
      <c r="G116" t="s">
        <v>101</v>
      </c>
    </row>
    <row r="117" spans="1:7" x14ac:dyDescent="0.3">
      <c r="A117">
        <v>189223</v>
      </c>
      <c r="B117">
        <v>1849</v>
      </c>
      <c r="C117" s="10" t="s">
        <v>48</v>
      </c>
      <c r="D117">
        <v>2.2000000000000001E-3</v>
      </c>
      <c r="E117" s="12">
        <v>-99</v>
      </c>
      <c r="F117" s="13" t="s">
        <v>39</v>
      </c>
      <c r="G117" t="s">
        <v>101</v>
      </c>
    </row>
    <row r="118" spans="1:7" x14ac:dyDescent="0.3">
      <c r="A118">
        <v>189224</v>
      </c>
      <c r="B118">
        <v>1868</v>
      </c>
      <c r="C118" s="10" t="s">
        <v>48</v>
      </c>
      <c r="D118">
        <v>1.2000000000000001E-3</v>
      </c>
      <c r="E118" s="12">
        <v>-99</v>
      </c>
      <c r="F118" s="13" t="s">
        <v>39</v>
      </c>
      <c r="G118" t="s">
        <v>101</v>
      </c>
    </row>
    <row r="119" spans="1:7" x14ac:dyDescent="0.3">
      <c r="A119">
        <v>189225</v>
      </c>
      <c r="B119">
        <v>2856</v>
      </c>
      <c r="C119" s="10" t="s">
        <v>48</v>
      </c>
      <c r="D119">
        <v>1.8000000000000001E-4</v>
      </c>
      <c r="E119" s="12">
        <v>-99</v>
      </c>
      <c r="F119" s="13" t="s">
        <v>39</v>
      </c>
      <c r="G119" t="s">
        <v>101</v>
      </c>
    </row>
    <row r="120" spans="1:7" x14ac:dyDescent="0.3">
      <c r="A120">
        <v>189226</v>
      </c>
      <c r="B120">
        <v>1866</v>
      </c>
      <c r="C120" s="10" t="s">
        <v>48</v>
      </c>
      <c r="D120">
        <v>5.2000000000000006E-4</v>
      </c>
      <c r="E120" s="12">
        <v>-99</v>
      </c>
      <c r="F120" s="13" t="s">
        <v>39</v>
      </c>
      <c r="G120" t="s">
        <v>101</v>
      </c>
    </row>
    <row r="121" spans="1:7" x14ac:dyDescent="0.3">
      <c r="A121">
        <v>189227</v>
      </c>
      <c r="B121">
        <v>1859</v>
      </c>
      <c r="C121" s="10" t="s">
        <v>48</v>
      </c>
      <c r="D121">
        <v>2.0999999999999999E-3</v>
      </c>
      <c r="E121" s="12">
        <v>-99</v>
      </c>
      <c r="F121" s="13" t="s">
        <v>39</v>
      </c>
      <c r="G121" t="s">
        <v>101</v>
      </c>
    </row>
    <row r="122" spans="1:7" x14ac:dyDescent="0.3">
      <c r="A122">
        <v>189228</v>
      </c>
      <c r="B122">
        <v>477</v>
      </c>
      <c r="C122" s="10" t="s">
        <v>48</v>
      </c>
      <c r="D122">
        <v>1.1999999999999999E-5</v>
      </c>
      <c r="E122" s="12">
        <v>-99</v>
      </c>
      <c r="F122" s="13" t="s">
        <v>39</v>
      </c>
      <c r="G122" t="s">
        <v>101</v>
      </c>
    </row>
    <row r="123" spans="1:7" x14ac:dyDescent="0.3">
      <c r="A123">
        <v>189229</v>
      </c>
      <c r="B123">
        <v>528</v>
      </c>
      <c r="C123" s="10" t="s">
        <v>48</v>
      </c>
      <c r="D123">
        <v>2.2000000000000001E-3</v>
      </c>
      <c r="E123" s="12">
        <v>-99</v>
      </c>
      <c r="F123" s="13" t="s">
        <v>39</v>
      </c>
      <c r="G123" t="s">
        <v>101</v>
      </c>
    </row>
    <row r="124" spans="1:7" x14ac:dyDescent="0.3">
      <c r="A124">
        <v>189230</v>
      </c>
      <c r="B124">
        <v>1858</v>
      </c>
      <c r="C124" s="10" t="s">
        <v>48</v>
      </c>
      <c r="D124">
        <v>7.9999999999999993E-4</v>
      </c>
      <c r="E124" s="12">
        <v>-99</v>
      </c>
      <c r="F124" s="13" t="s">
        <v>39</v>
      </c>
      <c r="G124" t="s">
        <v>101</v>
      </c>
    </row>
    <row r="125" spans="1:7" x14ac:dyDescent="0.3">
      <c r="A125">
        <v>189231</v>
      </c>
      <c r="B125">
        <v>696</v>
      </c>
      <c r="C125" s="10" t="s">
        <v>49</v>
      </c>
      <c r="D125">
        <v>0.25</v>
      </c>
      <c r="E125" s="12">
        <v>-99</v>
      </c>
      <c r="F125" s="13" t="s">
        <v>39</v>
      </c>
      <c r="G125" t="s">
        <v>101</v>
      </c>
    </row>
    <row r="126" spans="1:7" x14ac:dyDescent="0.3">
      <c r="A126">
        <v>189232</v>
      </c>
      <c r="B126">
        <v>525</v>
      </c>
      <c r="C126" s="10" t="s">
        <v>49</v>
      </c>
      <c r="D126">
        <v>0.54</v>
      </c>
      <c r="E126" s="12">
        <v>-99</v>
      </c>
      <c r="F126" s="13" t="s">
        <v>39</v>
      </c>
      <c r="G126" t="s">
        <v>101</v>
      </c>
    </row>
    <row r="127" spans="1:7" x14ac:dyDescent="0.3">
      <c r="A127">
        <v>189233</v>
      </c>
      <c r="B127">
        <v>292</v>
      </c>
      <c r="C127" s="10" t="s">
        <v>49</v>
      </c>
      <c r="D127">
        <v>1.1499999999999999</v>
      </c>
      <c r="E127" s="12">
        <v>-99</v>
      </c>
      <c r="F127" s="13" t="s">
        <v>39</v>
      </c>
      <c r="G127" t="s">
        <v>101</v>
      </c>
    </row>
    <row r="128" spans="1:7" x14ac:dyDescent="0.3">
      <c r="A128">
        <v>189234</v>
      </c>
      <c r="B128">
        <v>795</v>
      </c>
      <c r="C128" s="10" t="s">
        <v>49</v>
      </c>
      <c r="D128">
        <v>2.5499999999999998</v>
      </c>
      <c r="E128" s="12">
        <v>-99</v>
      </c>
      <c r="F128" s="13" t="s">
        <v>39</v>
      </c>
      <c r="G128" t="s">
        <v>101</v>
      </c>
    </row>
    <row r="129" spans="1:7" x14ac:dyDescent="0.3">
      <c r="A129">
        <v>189235</v>
      </c>
      <c r="B129">
        <v>669</v>
      </c>
      <c r="C129" s="10" t="s">
        <v>49</v>
      </c>
      <c r="D129">
        <v>0.35000000000000003</v>
      </c>
      <c r="E129" s="12">
        <v>-99</v>
      </c>
      <c r="F129" s="13" t="s">
        <v>39</v>
      </c>
      <c r="G129" t="s">
        <v>101</v>
      </c>
    </row>
    <row r="130" spans="1:7" x14ac:dyDescent="0.3">
      <c r="A130">
        <v>189236</v>
      </c>
      <c r="B130">
        <v>329</v>
      </c>
      <c r="C130" s="10" t="s">
        <v>49</v>
      </c>
      <c r="D130">
        <v>0.54</v>
      </c>
      <c r="E130" s="12">
        <v>-99</v>
      </c>
      <c r="F130" s="13" t="s">
        <v>39</v>
      </c>
      <c r="G130" t="s">
        <v>101</v>
      </c>
    </row>
    <row r="131" spans="1:7" x14ac:dyDescent="0.3">
      <c r="A131">
        <v>189237</v>
      </c>
      <c r="B131">
        <v>1855</v>
      </c>
      <c r="C131" s="10" t="s">
        <v>49</v>
      </c>
      <c r="D131">
        <v>6.8999999999999997E-4</v>
      </c>
      <c r="E131" s="12">
        <v>-99</v>
      </c>
      <c r="F131" s="13" t="s">
        <v>39</v>
      </c>
      <c r="G131" t="s">
        <v>101</v>
      </c>
    </row>
    <row r="132" spans="1:7" x14ac:dyDescent="0.3">
      <c r="A132">
        <v>189238</v>
      </c>
      <c r="B132">
        <v>715</v>
      </c>
      <c r="C132" s="10" t="s">
        <v>49</v>
      </c>
      <c r="D132">
        <v>0.04</v>
      </c>
      <c r="E132" s="12">
        <v>-99</v>
      </c>
      <c r="F132" s="13" t="s">
        <v>39</v>
      </c>
      <c r="G132" t="s">
        <v>101</v>
      </c>
    </row>
    <row r="133" spans="1:7" x14ac:dyDescent="0.3">
      <c r="A133">
        <v>189239</v>
      </c>
      <c r="B133">
        <v>767</v>
      </c>
      <c r="C133" s="10" t="s">
        <v>49</v>
      </c>
      <c r="D133">
        <v>8.6999999999999994E-3</v>
      </c>
      <c r="E133" s="12">
        <v>-99</v>
      </c>
      <c r="F133" s="13" t="s">
        <v>39</v>
      </c>
      <c r="G133" t="s">
        <v>101</v>
      </c>
    </row>
    <row r="134" spans="1:7" x14ac:dyDescent="0.3">
      <c r="A134">
        <v>189240</v>
      </c>
      <c r="B134">
        <v>347</v>
      </c>
      <c r="C134" s="10" t="s">
        <v>49</v>
      </c>
      <c r="D134">
        <v>5.3E-3</v>
      </c>
      <c r="E134" s="12">
        <v>-99</v>
      </c>
      <c r="F134" s="13" t="s">
        <v>39</v>
      </c>
      <c r="G134" t="s">
        <v>101</v>
      </c>
    </row>
    <row r="135" spans="1:7" x14ac:dyDescent="0.3">
      <c r="A135">
        <v>189241</v>
      </c>
      <c r="B135">
        <v>526</v>
      </c>
      <c r="C135" s="10" t="s">
        <v>49</v>
      </c>
      <c r="D135">
        <v>1.2500000000000001E-2</v>
      </c>
      <c r="E135" s="12">
        <v>-99</v>
      </c>
      <c r="F135" s="13" t="s">
        <v>39</v>
      </c>
      <c r="G135" t="s">
        <v>101</v>
      </c>
    </row>
    <row r="136" spans="1:7" x14ac:dyDescent="0.3">
      <c r="A136">
        <v>189242</v>
      </c>
      <c r="B136">
        <v>488</v>
      </c>
      <c r="C136" s="10" t="s">
        <v>49</v>
      </c>
      <c r="D136">
        <v>0.77999999999999992</v>
      </c>
      <c r="E136" s="12">
        <v>-99</v>
      </c>
      <c r="F136" s="13" t="s">
        <v>39</v>
      </c>
      <c r="G136" t="s">
        <v>101</v>
      </c>
    </row>
    <row r="137" spans="1:7" x14ac:dyDescent="0.3">
      <c r="A137">
        <v>189243</v>
      </c>
      <c r="B137">
        <v>379</v>
      </c>
      <c r="C137" s="10" t="s">
        <v>49</v>
      </c>
      <c r="D137">
        <v>3.4200000000000003E-3</v>
      </c>
      <c r="E137" s="12">
        <v>-99</v>
      </c>
      <c r="F137" s="13" t="s">
        <v>39</v>
      </c>
      <c r="G137" t="s">
        <v>101</v>
      </c>
    </row>
    <row r="138" spans="1:7" x14ac:dyDescent="0.3">
      <c r="A138">
        <v>189244</v>
      </c>
      <c r="B138">
        <v>612</v>
      </c>
      <c r="C138" s="10" t="s">
        <v>49</v>
      </c>
      <c r="D138">
        <v>2.2000000000000002E-2</v>
      </c>
      <c r="E138" s="12">
        <v>-99</v>
      </c>
      <c r="F138" s="13" t="s">
        <v>39</v>
      </c>
      <c r="G138" t="s">
        <v>101</v>
      </c>
    </row>
    <row r="139" spans="1:7" x14ac:dyDescent="0.3">
      <c r="A139">
        <v>189245</v>
      </c>
      <c r="B139">
        <v>380</v>
      </c>
      <c r="C139" s="10" t="s">
        <v>49</v>
      </c>
      <c r="D139">
        <v>5.5999999999999994E-2</v>
      </c>
      <c r="E139" s="12">
        <v>-99</v>
      </c>
      <c r="F139" s="13" t="s">
        <v>39</v>
      </c>
      <c r="G139" t="s">
        <v>101</v>
      </c>
    </row>
    <row r="140" spans="1:7" x14ac:dyDescent="0.3">
      <c r="A140">
        <v>189246</v>
      </c>
      <c r="B140">
        <v>778</v>
      </c>
      <c r="C140" s="10" t="s">
        <v>49</v>
      </c>
      <c r="D140">
        <v>0.14499999999999999</v>
      </c>
      <c r="E140" s="12">
        <v>-99</v>
      </c>
      <c r="F140" s="13" t="s">
        <v>39</v>
      </c>
      <c r="G140" t="s">
        <v>101</v>
      </c>
    </row>
    <row r="141" spans="1:7" x14ac:dyDescent="0.3">
      <c r="A141">
        <v>189247</v>
      </c>
      <c r="B141">
        <v>468</v>
      </c>
      <c r="C141" s="10" t="s">
        <v>49</v>
      </c>
      <c r="D141">
        <v>1.2000000000000001E-3</v>
      </c>
      <c r="E141" s="12">
        <v>-99</v>
      </c>
      <c r="F141" s="13" t="s">
        <v>39</v>
      </c>
      <c r="G141" t="s">
        <v>101</v>
      </c>
    </row>
    <row r="142" spans="1:7" x14ac:dyDescent="0.3">
      <c r="A142">
        <v>189248</v>
      </c>
      <c r="B142">
        <v>298</v>
      </c>
      <c r="C142" s="10" t="s">
        <v>49</v>
      </c>
      <c r="D142">
        <v>1.6E-2</v>
      </c>
      <c r="E142" s="12">
        <v>-99</v>
      </c>
      <c r="F142" s="13" t="s">
        <v>39</v>
      </c>
      <c r="G142" t="s">
        <v>101</v>
      </c>
    </row>
    <row r="143" spans="1:7" x14ac:dyDescent="0.3">
      <c r="A143">
        <v>189249</v>
      </c>
      <c r="B143">
        <v>693</v>
      </c>
      <c r="C143" s="10" t="s">
        <v>49</v>
      </c>
      <c r="D143">
        <v>5.1999999999999998E-3</v>
      </c>
      <c r="E143" s="12">
        <v>-99</v>
      </c>
      <c r="F143" s="13" t="s">
        <v>39</v>
      </c>
      <c r="G143" t="s">
        <v>101</v>
      </c>
    </row>
    <row r="144" spans="1:7" x14ac:dyDescent="0.3">
      <c r="A144">
        <v>189250</v>
      </c>
      <c r="B144">
        <v>810</v>
      </c>
      <c r="C144" s="10" t="s">
        <v>49</v>
      </c>
      <c r="D144">
        <v>6.7000000000000004E-2</v>
      </c>
      <c r="E144" s="12">
        <v>-99</v>
      </c>
      <c r="F144" s="13" t="s">
        <v>39</v>
      </c>
      <c r="G144" t="s">
        <v>101</v>
      </c>
    </row>
    <row r="145" spans="1:7" x14ac:dyDescent="0.3">
      <c r="A145">
        <v>189251</v>
      </c>
      <c r="B145">
        <v>689</v>
      </c>
      <c r="C145" s="10" t="s">
        <v>49</v>
      </c>
      <c r="D145">
        <v>2.5000000000000001E-3</v>
      </c>
      <c r="E145" s="12">
        <v>-99</v>
      </c>
      <c r="F145" s="13" t="s">
        <v>39</v>
      </c>
      <c r="G145" t="s">
        <v>101</v>
      </c>
    </row>
    <row r="146" spans="1:7" x14ac:dyDescent="0.3">
      <c r="A146">
        <v>189252</v>
      </c>
      <c r="B146">
        <v>586</v>
      </c>
      <c r="C146" s="10" t="s">
        <v>49</v>
      </c>
      <c r="D146">
        <v>1.5E-3</v>
      </c>
      <c r="E146" s="12">
        <v>-99</v>
      </c>
      <c r="F146" s="13" t="s">
        <v>39</v>
      </c>
      <c r="G146" t="s">
        <v>101</v>
      </c>
    </row>
    <row r="147" spans="1:7" x14ac:dyDescent="0.3">
      <c r="A147">
        <v>189253</v>
      </c>
      <c r="B147">
        <v>695</v>
      </c>
      <c r="C147" s="10" t="s">
        <v>49</v>
      </c>
      <c r="D147">
        <v>7.5000000000000002E-4</v>
      </c>
      <c r="E147" s="12">
        <v>-99</v>
      </c>
      <c r="F147" s="13" t="s">
        <v>39</v>
      </c>
      <c r="G147" t="s">
        <v>101</v>
      </c>
    </row>
    <row r="148" spans="1:7" x14ac:dyDescent="0.3">
      <c r="A148">
        <v>189254</v>
      </c>
      <c r="B148">
        <v>328</v>
      </c>
      <c r="C148" s="10" t="s">
        <v>49</v>
      </c>
      <c r="D148">
        <v>2.5000000000000001E-2</v>
      </c>
      <c r="E148" s="12">
        <v>-99</v>
      </c>
      <c r="F148" s="13" t="s">
        <v>39</v>
      </c>
      <c r="G148" t="s">
        <v>101</v>
      </c>
    </row>
    <row r="149" spans="1:7" x14ac:dyDescent="0.3">
      <c r="A149">
        <v>189255</v>
      </c>
      <c r="B149">
        <v>487</v>
      </c>
      <c r="C149" s="10" t="s">
        <v>49</v>
      </c>
      <c r="D149">
        <v>1.5000000000000001E-4</v>
      </c>
      <c r="E149" s="12">
        <v>-99</v>
      </c>
      <c r="F149" s="13" t="s">
        <v>39</v>
      </c>
      <c r="G149" t="s">
        <v>101</v>
      </c>
    </row>
    <row r="150" spans="1:7" x14ac:dyDescent="0.3">
      <c r="A150">
        <v>189256</v>
      </c>
      <c r="B150">
        <v>296</v>
      </c>
      <c r="C150" s="10" t="s">
        <v>49</v>
      </c>
      <c r="D150">
        <v>2.8999999999999998E-3</v>
      </c>
      <c r="E150" s="12">
        <v>-99</v>
      </c>
      <c r="F150" s="13" t="s">
        <v>39</v>
      </c>
      <c r="G150" t="s">
        <v>101</v>
      </c>
    </row>
    <row r="151" spans="1:7" x14ac:dyDescent="0.3">
      <c r="A151">
        <v>189257</v>
      </c>
      <c r="B151">
        <v>1870</v>
      </c>
      <c r="C151" s="10" t="s">
        <v>49</v>
      </c>
      <c r="D151">
        <v>0.02</v>
      </c>
      <c r="E151" s="12">
        <v>-99</v>
      </c>
      <c r="F151" s="13" t="s">
        <v>39</v>
      </c>
      <c r="G151" t="s">
        <v>101</v>
      </c>
    </row>
    <row r="152" spans="1:7" x14ac:dyDescent="0.3">
      <c r="A152">
        <v>189258</v>
      </c>
      <c r="B152">
        <v>1862</v>
      </c>
      <c r="C152" s="10" t="s">
        <v>49</v>
      </c>
      <c r="D152">
        <v>1.3999999999999999E-4</v>
      </c>
      <c r="E152" s="12">
        <v>-99</v>
      </c>
      <c r="F152" s="13" t="s">
        <v>39</v>
      </c>
      <c r="G152" t="s">
        <v>101</v>
      </c>
    </row>
    <row r="153" spans="1:7" x14ac:dyDescent="0.3">
      <c r="A153">
        <v>189259</v>
      </c>
      <c r="B153">
        <v>300</v>
      </c>
      <c r="C153" s="10" t="s">
        <v>49</v>
      </c>
      <c r="D153">
        <v>6.3E-2</v>
      </c>
      <c r="E153" s="12">
        <v>-99</v>
      </c>
      <c r="F153" s="13" t="s">
        <v>39</v>
      </c>
      <c r="G153" t="s">
        <v>101</v>
      </c>
    </row>
    <row r="154" spans="1:7" x14ac:dyDescent="0.3">
      <c r="A154">
        <v>189260</v>
      </c>
      <c r="B154">
        <v>519</v>
      </c>
      <c r="C154" s="10" t="s">
        <v>49</v>
      </c>
      <c r="D154">
        <v>1.6999999999999999E-3</v>
      </c>
      <c r="E154" s="12">
        <v>-99</v>
      </c>
      <c r="F154" s="13" t="s">
        <v>39</v>
      </c>
      <c r="G154" t="s">
        <v>101</v>
      </c>
    </row>
    <row r="155" spans="1:7" x14ac:dyDescent="0.3">
      <c r="A155">
        <v>189261</v>
      </c>
      <c r="B155">
        <v>1861</v>
      </c>
      <c r="C155" s="10" t="s">
        <v>49</v>
      </c>
      <c r="D155">
        <v>2.8E-3</v>
      </c>
      <c r="E155" s="12">
        <v>-99</v>
      </c>
      <c r="F155" s="13" t="s">
        <v>39</v>
      </c>
      <c r="G155" t="s">
        <v>101</v>
      </c>
    </row>
    <row r="156" spans="1:7" x14ac:dyDescent="0.3">
      <c r="A156">
        <v>189262</v>
      </c>
      <c r="B156">
        <v>1854</v>
      </c>
      <c r="C156" s="10" t="s">
        <v>49</v>
      </c>
      <c r="D156">
        <v>3.6999999999999999E-4</v>
      </c>
      <c r="E156" s="12">
        <v>-99</v>
      </c>
      <c r="F156" s="13" t="s">
        <v>39</v>
      </c>
      <c r="G156" t="s">
        <v>101</v>
      </c>
    </row>
    <row r="157" spans="1:7" x14ac:dyDescent="0.3">
      <c r="A157">
        <v>189263</v>
      </c>
      <c r="B157">
        <v>1863</v>
      </c>
      <c r="C157" s="10" t="s">
        <v>49</v>
      </c>
      <c r="D157">
        <v>9.9999999999999991E-5</v>
      </c>
      <c r="E157" s="12">
        <v>-99</v>
      </c>
      <c r="F157" s="13" t="s">
        <v>39</v>
      </c>
      <c r="G157" t="s">
        <v>101</v>
      </c>
    </row>
    <row r="158" spans="1:7" x14ac:dyDescent="0.3">
      <c r="A158">
        <v>189264</v>
      </c>
      <c r="B158">
        <v>1849</v>
      </c>
      <c r="C158" s="10" t="s">
        <v>49</v>
      </c>
      <c r="D158">
        <v>4.2000000000000002E-4</v>
      </c>
      <c r="E158" s="12">
        <v>-99</v>
      </c>
      <c r="F158" s="13" t="s">
        <v>39</v>
      </c>
      <c r="G158" t="s">
        <v>101</v>
      </c>
    </row>
    <row r="159" spans="1:7" x14ac:dyDescent="0.3">
      <c r="A159">
        <v>189265</v>
      </c>
      <c r="B159">
        <v>1868</v>
      </c>
      <c r="C159" s="10" t="s">
        <v>49</v>
      </c>
      <c r="D159">
        <v>2.1000000000000001E-4</v>
      </c>
      <c r="E159" s="12">
        <v>-99</v>
      </c>
      <c r="F159" s="13" t="s">
        <v>39</v>
      </c>
      <c r="G159" t="s">
        <v>101</v>
      </c>
    </row>
    <row r="160" spans="1:7" x14ac:dyDescent="0.3">
      <c r="A160">
        <v>189266</v>
      </c>
      <c r="B160">
        <v>2856</v>
      </c>
      <c r="C160" s="10" t="s">
        <v>49</v>
      </c>
      <c r="D160">
        <v>4.1E-5</v>
      </c>
      <c r="E160" s="12">
        <v>-99</v>
      </c>
      <c r="F160" s="13" t="s">
        <v>39</v>
      </c>
      <c r="G160" t="s">
        <v>101</v>
      </c>
    </row>
    <row r="161" spans="1:7" x14ac:dyDescent="0.3">
      <c r="A161">
        <v>189267</v>
      </c>
      <c r="B161">
        <v>1866</v>
      </c>
      <c r="C161" s="10" t="s">
        <v>49</v>
      </c>
      <c r="D161">
        <v>1.3999999999999999E-4</v>
      </c>
      <c r="E161" s="12">
        <v>-99</v>
      </c>
      <c r="F161" s="13" t="s">
        <v>39</v>
      </c>
      <c r="G161" t="s">
        <v>101</v>
      </c>
    </row>
    <row r="162" spans="1:7" x14ac:dyDescent="0.3">
      <c r="A162">
        <v>189268</v>
      </c>
      <c r="B162">
        <v>1859</v>
      </c>
      <c r="C162" s="10" t="s">
        <v>49</v>
      </c>
      <c r="D162">
        <v>3.0000000000000003E-4</v>
      </c>
      <c r="E162" s="12">
        <v>-99</v>
      </c>
      <c r="F162" s="13" t="s">
        <v>39</v>
      </c>
      <c r="G162" t="s">
        <v>101</v>
      </c>
    </row>
    <row r="163" spans="1:7" x14ac:dyDescent="0.3">
      <c r="A163">
        <v>189269</v>
      </c>
      <c r="B163">
        <v>477</v>
      </c>
      <c r="C163" s="10" t="s">
        <v>49</v>
      </c>
      <c r="D163">
        <v>1.1E-5</v>
      </c>
      <c r="E163" s="12">
        <v>-99</v>
      </c>
      <c r="F163" s="13" t="s">
        <v>39</v>
      </c>
      <c r="G163" t="s">
        <v>101</v>
      </c>
    </row>
    <row r="164" spans="1:7" x14ac:dyDescent="0.3">
      <c r="A164">
        <v>189270</v>
      </c>
      <c r="B164">
        <v>528</v>
      </c>
      <c r="C164" s="10" t="s">
        <v>49</v>
      </c>
      <c r="D164">
        <v>1.4400000000000001E-3</v>
      </c>
      <c r="E164" s="12">
        <v>-99</v>
      </c>
      <c r="F164" s="13" t="s">
        <v>39</v>
      </c>
      <c r="G164" t="s">
        <v>101</v>
      </c>
    </row>
    <row r="165" spans="1:7" x14ac:dyDescent="0.3">
      <c r="A165">
        <v>189271</v>
      </c>
      <c r="B165">
        <v>1858</v>
      </c>
      <c r="C165" s="10" t="s">
        <v>49</v>
      </c>
      <c r="D165">
        <v>1.8000000000000001E-4</v>
      </c>
      <c r="E165" s="12">
        <v>-99</v>
      </c>
      <c r="F165" s="13" t="s">
        <v>39</v>
      </c>
      <c r="G165" t="s">
        <v>101</v>
      </c>
    </row>
  </sheetData>
  <sortState ref="A2:G93">
    <sortCondition ref="A80"/>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D6" sqref="D6"/>
    </sheetView>
  </sheetViews>
  <sheetFormatPr defaultRowHeight="14.4" x14ac:dyDescent="0.3"/>
  <sheetData>
    <row r="1" spans="1:4" x14ac:dyDescent="0.3">
      <c r="A1" s="8" t="s">
        <v>25</v>
      </c>
      <c r="B1" s="8" t="s">
        <v>26</v>
      </c>
      <c r="C1" s="8" t="s">
        <v>1</v>
      </c>
      <c r="D1" s="8" t="s">
        <v>36</v>
      </c>
    </row>
    <row r="2" spans="1:4" x14ac:dyDescent="0.3">
      <c r="A2">
        <v>5952</v>
      </c>
      <c r="B2" s="3" t="s">
        <v>0</v>
      </c>
      <c r="C2" s="10" t="s">
        <v>46</v>
      </c>
      <c r="D2" t="s">
        <v>102</v>
      </c>
    </row>
    <row r="3" spans="1:4" x14ac:dyDescent="0.3">
      <c r="A3">
        <v>5953</v>
      </c>
      <c r="B3" s="3" t="s">
        <v>0</v>
      </c>
      <c r="C3" s="10" t="s">
        <v>47</v>
      </c>
      <c r="D3" t="s">
        <v>102</v>
      </c>
    </row>
    <row r="4" spans="1:4" x14ac:dyDescent="0.3">
      <c r="A4">
        <v>5954</v>
      </c>
      <c r="B4" s="3" t="s">
        <v>0</v>
      </c>
      <c r="C4" s="10" t="s">
        <v>48</v>
      </c>
      <c r="D4" t="s">
        <v>102</v>
      </c>
    </row>
    <row r="5" spans="1:4" x14ac:dyDescent="0.3">
      <c r="A5">
        <v>5955</v>
      </c>
      <c r="B5" s="3" t="s">
        <v>0</v>
      </c>
      <c r="C5" s="10" t="s">
        <v>49</v>
      </c>
      <c r="D5"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activeCell="J3" sqref="J3:J43"/>
    </sheetView>
  </sheetViews>
  <sheetFormatPr defaultRowHeight="14.4" x14ac:dyDescent="0.3"/>
  <cols>
    <col min="3" max="6" width="8.88671875" style="19"/>
  </cols>
  <sheetData>
    <row r="1" spans="1:10" x14ac:dyDescent="0.3">
      <c r="C1" s="19">
        <f>SUM(C3:C43)/1000000*100</f>
        <v>16.261586999999999</v>
      </c>
      <c r="D1" s="19">
        <f t="shared" ref="D1:F1" si="0">SUM(D3:D43)/1000000*100</f>
        <v>17.07357</v>
      </c>
      <c r="E1" s="19">
        <f t="shared" si="0"/>
        <v>14.044772</v>
      </c>
      <c r="F1" s="19">
        <f t="shared" si="0"/>
        <v>6.6666619999999996</v>
      </c>
      <c r="G1" t="s">
        <v>100</v>
      </c>
      <c r="H1" t="s">
        <v>100</v>
      </c>
      <c r="I1" t="s">
        <v>100</v>
      </c>
      <c r="J1" t="s">
        <v>100</v>
      </c>
    </row>
    <row r="2" spans="1:10" x14ac:dyDescent="0.3">
      <c r="A2" t="s">
        <v>99</v>
      </c>
      <c r="B2" t="s">
        <v>98</v>
      </c>
      <c r="C2" s="19" t="s">
        <v>59</v>
      </c>
      <c r="D2" s="19" t="s">
        <v>60</v>
      </c>
      <c r="E2" s="19" t="s">
        <v>61</v>
      </c>
      <c r="F2" s="19" t="s">
        <v>62</v>
      </c>
      <c r="G2" s="19" t="s">
        <v>59</v>
      </c>
      <c r="H2" s="19" t="s">
        <v>60</v>
      </c>
      <c r="I2" s="19" t="s">
        <v>61</v>
      </c>
      <c r="J2" s="19" t="s">
        <v>62</v>
      </c>
    </row>
    <row r="3" spans="1:10" x14ac:dyDescent="0.3">
      <c r="A3" s="9">
        <v>696</v>
      </c>
      <c r="B3" t="s">
        <v>63</v>
      </c>
      <c r="C3" s="19">
        <v>8900</v>
      </c>
      <c r="D3" s="19">
        <v>6700</v>
      </c>
      <c r="E3" s="19">
        <v>7500</v>
      </c>
      <c r="F3" s="19">
        <v>2500</v>
      </c>
      <c r="G3">
        <f>C3/1000000*100</f>
        <v>0.89</v>
      </c>
      <c r="H3">
        <f t="shared" ref="H3:J3" si="1">D3/1000000*100</f>
        <v>0.67</v>
      </c>
      <c r="I3">
        <f t="shared" si="1"/>
        <v>0.75</v>
      </c>
      <c r="J3">
        <f t="shared" si="1"/>
        <v>0.25</v>
      </c>
    </row>
    <row r="4" spans="1:10" x14ac:dyDescent="0.3">
      <c r="A4">
        <v>525</v>
      </c>
      <c r="B4" t="s">
        <v>64</v>
      </c>
      <c r="C4" s="19">
        <v>11200</v>
      </c>
      <c r="D4" s="19">
        <v>9000</v>
      </c>
      <c r="E4" s="19">
        <v>7400</v>
      </c>
      <c r="F4" s="19">
        <v>5400</v>
      </c>
      <c r="G4">
        <f t="shared" ref="G4:G43" si="2">C4/1000000*100</f>
        <v>1.1199999999999999</v>
      </c>
      <c r="H4">
        <f t="shared" ref="H4:H43" si="3">D4/1000000*100</f>
        <v>0.89999999999999991</v>
      </c>
      <c r="I4">
        <f t="shared" ref="I4:I43" si="4">E4/1000000*100</f>
        <v>0.74</v>
      </c>
      <c r="J4">
        <f t="shared" ref="J4:J43" si="5">F4/1000000*100</f>
        <v>0.54</v>
      </c>
    </row>
    <row r="5" spans="1:10" x14ac:dyDescent="0.3">
      <c r="A5" s="14">
        <v>292</v>
      </c>
      <c r="B5" t="s">
        <v>45</v>
      </c>
      <c r="C5" s="19">
        <v>46000</v>
      </c>
      <c r="D5" s="19">
        <v>58000</v>
      </c>
      <c r="E5" s="19">
        <v>33000</v>
      </c>
      <c r="F5" s="19">
        <v>11500</v>
      </c>
      <c r="G5">
        <f t="shared" si="2"/>
        <v>4.5999999999999996</v>
      </c>
      <c r="H5">
        <f t="shared" si="3"/>
        <v>5.8000000000000007</v>
      </c>
      <c r="I5">
        <f t="shared" si="4"/>
        <v>3.3000000000000003</v>
      </c>
      <c r="J5">
        <f t="shared" si="5"/>
        <v>1.1499999999999999</v>
      </c>
    </row>
    <row r="6" spans="1:10" x14ac:dyDescent="0.3">
      <c r="A6" s="9">
        <v>795</v>
      </c>
      <c r="B6" t="s">
        <v>65</v>
      </c>
      <c r="C6" s="19">
        <v>1720</v>
      </c>
      <c r="D6" s="19">
        <v>2000</v>
      </c>
      <c r="E6" s="19">
        <v>3500</v>
      </c>
      <c r="F6" s="19">
        <v>25500</v>
      </c>
      <c r="G6">
        <f t="shared" si="2"/>
        <v>0.17199999999999999</v>
      </c>
      <c r="H6">
        <f t="shared" si="3"/>
        <v>0.2</v>
      </c>
      <c r="I6">
        <f t="shared" si="4"/>
        <v>0.35000000000000003</v>
      </c>
      <c r="J6">
        <f t="shared" si="5"/>
        <v>2.5499999999999998</v>
      </c>
    </row>
    <row r="7" spans="1:10" x14ac:dyDescent="0.3">
      <c r="A7" s="14">
        <v>669</v>
      </c>
      <c r="B7" t="s">
        <v>44</v>
      </c>
      <c r="C7" s="19">
        <v>3100</v>
      </c>
      <c r="D7" s="19">
        <v>15000</v>
      </c>
      <c r="E7" s="19">
        <v>14800</v>
      </c>
      <c r="F7" s="19">
        <v>3500</v>
      </c>
      <c r="G7">
        <f t="shared" si="2"/>
        <v>0.31</v>
      </c>
      <c r="H7">
        <f t="shared" si="3"/>
        <v>1.5</v>
      </c>
      <c r="I7">
        <f t="shared" si="4"/>
        <v>1.48</v>
      </c>
      <c r="J7">
        <f t="shared" si="5"/>
        <v>0.35000000000000003</v>
      </c>
    </row>
    <row r="8" spans="1:10" x14ac:dyDescent="0.3">
      <c r="A8" s="14">
        <v>329</v>
      </c>
      <c r="B8" t="s">
        <v>43</v>
      </c>
      <c r="C8" s="19">
        <v>14000</v>
      </c>
      <c r="D8" s="19">
        <v>9000</v>
      </c>
      <c r="E8" s="19">
        <v>8500</v>
      </c>
      <c r="F8" s="19">
        <v>5400</v>
      </c>
      <c r="G8">
        <f t="shared" si="2"/>
        <v>1.4000000000000001</v>
      </c>
      <c r="H8">
        <f t="shared" si="3"/>
        <v>0.89999999999999991</v>
      </c>
      <c r="I8">
        <f t="shared" si="4"/>
        <v>0.85000000000000009</v>
      </c>
      <c r="J8">
        <f t="shared" si="5"/>
        <v>0.54</v>
      </c>
    </row>
    <row r="9" spans="1:10" x14ac:dyDescent="0.3">
      <c r="A9" s="9">
        <v>1855</v>
      </c>
      <c r="B9" t="s">
        <v>66</v>
      </c>
      <c r="C9" s="19">
        <v>78</v>
      </c>
      <c r="D9" s="19">
        <v>64</v>
      </c>
      <c r="E9" s="19">
        <v>64</v>
      </c>
      <c r="F9" s="19">
        <v>6.9</v>
      </c>
      <c r="G9">
        <f t="shared" si="2"/>
        <v>7.7999999999999996E-3</v>
      </c>
      <c r="H9">
        <f t="shared" si="3"/>
        <v>6.3999999999999994E-3</v>
      </c>
      <c r="I9">
        <f t="shared" si="4"/>
        <v>6.3999999999999994E-3</v>
      </c>
      <c r="J9">
        <f t="shared" si="5"/>
        <v>6.8999999999999997E-4</v>
      </c>
    </row>
    <row r="10" spans="1:10" x14ac:dyDescent="0.3">
      <c r="A10" s="14">
        <v>715</v>
      </c>
      <c r="B10" t="s">
        <v>42</v>
      </c>
      <c r="C10" s="19">
        <v>2700</v>
      </c>
      <c r="D10" s="19">
        <v>3000</v>
      </c>
      <c r="E10" s="19">
        <v>2300</v>
      </c>
      <c r="F10" s="19">
        <v>400</v>
      </c>
      <c r="G10">
        <f t="shared" si="2"/>
        <v>0.27</v>
      </c>
      <c r="H10">
        <f t="shared" si="3"/>
        <v>0.3</v>
      </c>
      <c r="I10">
        <f t="shared" si="4"/>
        <v>0.22999999999999998</v>
      </c>
      <c r="J10">
        <f t="shared" si="5"/>
        <v>0.04</v>
      </c>
    </row>
    <row r="11" spans="1:10" x14ac:dyDescent="0.3">
      <c r="A11" s="9">
        <v>767</v>
      </c>
      <c r="B11" t="s">
        <v>67</v>
      </c>
      <c r="C11" s="19">
        <v>420</v>
      </c>
      <c r="D11" s="19">
        <v>700</v>
      </c>
      <c r="E11" s="19">
        <v>380</v>
      </c>
      <c r="F11" s="19">
        <v>87</v>
      </c>
      <c r="G11">
        <f t="shared" si="2"/>
        <v>4.2000000000000003E-2</v>
      </c>
      <c r="H11">
        <f t="shared" si="3"/>
        <v>6.9999999999999993E-2</v>
      </c>
      <c r="I11">
        <f t="shared" si="4"/>
        <v>3.7999999999999999E-2</v>
      </c>
      <c r="J11">
        <f t="shared" si="5"/>
        <v>8.6999999999999994E-3</v>
      </c>
    </row>
    <row r="12" spans="1:10" x14ac:dyDescent="0.3">
      <c r="A12" s="9">
        <v>347</v>
      </c>
      <c r="B12" t="s">
        <v>68</v>
      </c>
      <c r="C12" s="19">
        <v>380</v>
      </c>
      <c r="D12" s="19">
        <v>210</v>
      </c>
      <c r="E12" s="19">
        <v>250</v>
      </c>
      <c r="F12" s="19">
        <v>53</v>
      </c>
      <c r="G12">
        <f t="shared" si="2"/>
        <v>3.7999999999999999E-2</v>
      </c>
      <c r="H12">
        <f t="shared" si="3"/>
        <v>2.1000000000000001E-2</v>
      </c>
      <c r="I12">
        <f t="shared" si="4"/>
        <v>2.5000000000000001E-2</v>
      </c>
      <c r="J12">
        <f t="shared" si="5"/>
        <v>5.3E-3</v>
      </c>
    </row>
    <row r="13" spans="1:10" x14ac:dyDescent="0.3">
      <c r="A13" s="14">
        <v>526</v>
      </c>
      <c r="B13" t="s">
        <v>41</v>
      </c>
      <c r="C13" s="19">
        <v>400</v>
      </c>
      <c r="D13" s="19">
        <v>700</v>
      </c>
      <c r="E13" s="19">
        <v>330</v>
      </c>
      <c r="F13" s="19">
        <v>125</v>
      </c>
      <c r="G13">
        <f t="shared" si="2"/>
        <v>0.04</v>
      </c>
      <c r="H13">
        <f t="shared" si="3"/>
        <v>6.9999999999999993E-2</v>
      </c>
      <c r="I13">
        <f t="shared" si="4"/>
        <v>3.3000000000000002E-2</v>
      </c>
      <c r="J13">
        <f t="shared" si="5"/>
        <v>1.2500000000000001E-2</v>
      </c>
    </row>
    <row r="14" spans="1:10" x14ac:dyDescent="0.3">
      <c r="A14" s="14">
        <v>488</v>
      </c>
      <c r="B14" t="s">
        <v>40</v>
      </c>
      <c r="C14" s="19">
        <v>62000</v>
      </c>
      <c r="D14" s="19">
        <v>51000</v>
      </c>
      <c r="E14" s="19">
        <v>53000</v>
      </c>
      <c r="F14" s="19">
        <v>7800</v>
      </c>
      <c r="G14">
        <f t="shared" si="2"/>
        <v>6.2</v>
      </c>
      <c r="H14">
        <f t="shared" si="3"/>
        <v>5.0999999999999996</v>
      </c>
      <c r="I14">
        <f t="shared" si="4"/>
        <v>5.3</v>
      </c>
      <c r="J14">
        <f t="shared" si="5"/>
        <v>0.77999999999999992</v>
      </c>
    </row>
    <row r="15" spans="1:10" x14ac:dyDescent="0.3">
      <c r="A15" s="9">
        <v>379</v>
      </c>
      <c r="B15" t="s">
        <v>69</v>
      </c>
      <c r="C15" s="19">
        <v>410</v>
      </c>
      <c r="D15" s="19">
        <v>520</v>
      </c>
      <c r="E15" s="19">
        <v>320</v>
      </c>
      <c r="F15" s="19">
        <v>34.200000000000003</v>
      </c>
      <c r="G15">
        <f t="shared" si="2"/>
        <v>4.1000000000000002E-2</v>
      </c>
      <c r="H15">
        <f t="shared" si="3"/>
        <v>5.1999999999999998E-2</v>
      </c>
      <c r="I15">
        <f t="shared" si="4"/>
        <v>3.2000000000000001E-2</v>
      </c>
      <c r="J15">
        <f t="shared" si="5"/>
        <v>3.4200000000000003E-3</v>
      </c>
    </row>
    <row r="16" spans="1:10" x14ac:dyDescent="0.3">
      <c r="A16" s="9">
        <v>612</v>
      </c>
      <c r="B16" t="s">
        <v>70</v>
      </c>
      <c r="C16" s="19">
        <v>960</v>
      </c>
      <c r="D16" s="19">
        <v>900</v>
      </c>
      <c r="E16" s="19">
        <v>1000</v>
      </c>
      <c r="F16" s="19">
        <v>220</v>
      </c>
      <c r="G16">
        <f t="shared" si="2"/>
        <v>9.6000000000000002E-2</v>
      </c>
      <c r="H16">
        <f t="shared" si="3"/>
        <v>0.09</v>
      </c>
      <c r="I16">
        <f t="shared" si="4"/>
        <v>0.1</v>
      </c>
      <c r="J16">
        <f t="shared" si="5"/>
        <v>2.2000000000000002E-2</v>
      </c>
    </row>
    <row r="17" spans="1:10" x14ac:dyDescent="0.3">
      <c r="A17" s="9">
        <v>380</v>
      </c>
      <c r="B17" t="s">
        <v>71</v>
      </c>
      <c r="C17" s="19">
        <v>2200</v>
      </c>
      <c r="D17" s="19">
        <v>2300</v>
      </c>
      <c r="E17" s="19">
        <v>2800</v>
      </c>
      <c r="F17" s="19">
        <v>560</v>
      </c>
      <c r="G17">
        <f t="shared" si="2"/>
        <v>0.22</v>
      </c>
      <c r="H17">
        <f t="shared" si="3"/>
        <v>0.22999999999999998</v>
      </c>
      <c r="I17">
        <f t="shared" si="4"/>
        <v>0.27999999999999997</v>
      </c>
      <c r="J17">
        <f t="shared" si="5"/>
        <v>5.5999999999999994E-2</v>
      </c>
    </row>
    <row r="18" spans="1:10" x14ac:dyDescent="0.3">
      <c r="A18" s="9">
        <v>778</v>
      </c>
      <c r="B18" t="s">
        <v>72</v>
      </c>
      <c r="C18" s="19">
        <v>3500</v>
      </c>
      <c r="D18" s="19">
        <v>3100</v>
      </c>
      <c r="E18" s="19">
        <v>2700</v>
      </c>
      <c r="F18" s="19">
        <v>1450</v>
      </c>
      <c r="G18">
        <f t="shared" si="2"/>
        <v>0.35000000000000003</v>
      </c>
      <c r="H18">
        <f t="shared" si="3"/>
        <v>0.31</v>
      </c>
      <c r="I18">
        <f t="shared" si="4"/>
        <v>0.27</v>
      </c>
      <c r="J18">
        <f t="shared" si="5"/>
        <v>0.14499999999999999</v>
      </c>
    </row>
    <row r="19" spans="1:10" x14ac:dyDescent="0.3">
      <c r="A19" s="9">
        <v>468</v>
      </c>
      <c r="B19" t="s">
        <v>73</v>
      </c>
      <c r="C19" s="19">
        <v>260</v>
      </c>
      <c r="D19" s="19">
        <v>320</v>
      </c>
      <c r="E19" s="19">
        <v>110</v>
      </c>
      <c r="F19" s="19">
        <v>12</v>
      </c>
      <c r="G19">
        <f t="shared" si="2"/>
        <v>2.5999999999999999E-2</v>
      </c>
      <c r="H19">
        <f t="shared" si="3"/>
        <v>3.2000000000000001E-2</v>
      </c>
      <c r="I19">
        <f t="shared" si="4"/>
        <v>1.1000000000000001E-2</v>
      </c>
      <c r="J19">
        <f t="shared" si="5"/>
        <v>1.2000000000000001E-3</v>
      </c>
    </row>
    <row r="20" spans="1:10" x14ac:dyDescent="0.3">
      <c r="A20">
        <v>298</v>
      </c>
      <c r="B20" t="s">
        <v>74</v>
      </c>
      <c r="C20" s="19">
        <v>82</v>
      </c>
      <c r="D20" s="19">
        <v>145</v>
      </c>
      <c r="E20" s="19">
        <v>160</v>
      </c>
      <c r="F20" s="19">
        <v>160</v>
      </c>
      <c r="G20">
        <f t="shared" si="2"/>
        <v>8.2000000000000007E-3</v>
      </c>
      <c r="H20">
        <f t="shared" si="3"/>
        <v>1.4500000000000001E-2</v>
      </c>
      <c r="I20">
        <f t="shared" si="4"/>
        <v>1.6E-2</v>
      </c>
      <c r="J20">
        <f t="shared" si="5"/>
        <v>1.6E-2</v>
      </c>
    </row>
    <row r="21" spans="1:10" x14ac:dyDescent="0.3">
      <c r="A21" s="9">
        <v>693</v>
      </c>
      <c r="B21" t="s">
        <v>75</v>
      </c>
      <c r="C21" s="19">
        <v>80</v>
      </c>
      <c r="D21" s="19">
        <v>62</v>
      </c>
      <c r="E21" s="19">
        <v>48</v>
      </c>
      <c r="F21" s="19">
        <v>52</v>
      </c>
      <c r="G21">
        <f t="shared" si="2"/>
        <v>8.0000000000000002E-3</v>
      </c>
      <c r="H21">
        <f t="shared" si="3"/>
        <v>6.2000000000000006E-3</v>
      </c>
      <c r="I21">
        <f t="shared" si="4"/>
        <v>4.8000000000000004E-3</v>
      </c>
      <c r="J21">
        <f t="shared" si="5"/>
        <v>5.1999999999999998E-3</v>
      </c>
    </row>
    <row r="22" spans="1:10" x14ac:dyDescent="0.3">
      <c r="A22">
        <v>810</v>
      </c>
      <c r="B22" t="s">
        <v>76</v>
      </c>
      <c r="C22" s="19">
        <v>93</v>
      </c>
      <c r="D22" s="19">
        <v>67</v>
      </c>
      <c r="E22" s="19">
        <v>120</v>
      </c>
      <c r="F22" s="19">
        <v>670</v>
      </c>
      <c r="G22">
        <f t="shared" si="2"/>
        <v>9.2999999999999992E-3</v>
      </c>
      <c r="H22">
        <f t="shared" si="3"/>
        <v>6.7000000000000002E-3</v>
      </c>
      <c r="I22">
        <f t="shared" si="4"/>
        <v>1.2E-2</v>
      </c>
      <c r="J22">
        <f t="shared" si="5"/>
        <v>6.7000000000000004E-2</v>
      </c>
    </row>
    <row r="23" spans="1:10" x14ac:dyDescent="0.3">
      <c r="A23" s="9">
        <v>689</v>
      </c>
      <c r="B23" t="s">
        <v>77</v>
      </c>
      <c r="C23" s="19">
        <v>80</v>
      </c>
      <c r="D23" s="19">
        <v>100</v>
      </c>
      <c r="E23" s="19">
        <v>70</v>
      </c>
      <c r="F23" s="19">
        <v>25</v>
      </c>
      <c r="G23">
        <f t="shared" si="2"/>
        <v>8.0000000000000002E-3</v>
      </c>
      <c r="H23">
        <f t="shared" si="3"/>
        <v>0.01</v>
      </c>
      <c r="I23">
        <f t="shared" si="4"/>
        <v>6.9999999999999993E-3</v>
      </c>
      <c r="J23">
        <f t="shared" si="5"/>
        <v>2.5000000000000001E-3</v>
      </c>
    </row>
    <row r="24" spans="1:10" x14ac:dyDescent="0.3">
      <c r="A24" s="9">
        <v>586</v>
      </c>
      <c r="B24" t="s">
        <v>78</v>
      </c>
      <c r="C24" s="19">
        <v>140</v>
      </c>
      <c r="D24" s="19">
        <v>130</v>
      </c>
      <c r="E24" s="19">
        <v>160</v>
      </c>
      <c r="F24" s="19">
        <v>15</v>
      </c>
      <c r="G24">
        <f t="shared" si="2"/>
        <v>1.3999999999999999E-2</v>
      </c>
      <c r="H24">
        <f t="shared" si="3"/>
        <v>1.2999999999999999E-2</v>
      </c>
      <c r="I24">
        <f t="shared" si="4"/>
        <v>1.6E-2</v>
      </c>
      <c r="J24">
        <f t="shared" si="5"/>
        <v>1.5E-3</v>
      </c>
    </row>
    <row r="25" spans="1:10" x14ac:dyDescent="0.3">
      <c r="A25">
        <v>695</v>
      </c>
      <c r="B25" t="s">
        <v>79</v>
      </c>
      <c r="C25" s="19">
        <v>36</v>
      </c>
      <c r="D25" s="19">
        <v>34</v>
      </c>
      <c r="E25" s="19">
        <v>22</v>
      </c>
      <c r="F25" s="19">
        <v>7.5</v>
      </c>
      <c r="G25">
        <f t="shared" si="2"/>
        <v>3.5999999999999999E-3</v>
      </c>
      <c r="H25">
        <f t="shared" si="3"/>
        <v>3.3999999999999998E-3</v>
      </c>
      <c r="I25">
        <f t="shared" si="4"/>
        <v>2.2000000000000001E-3</v>
      </c>
      <c r="J25">
        <f t="shared" si="5"/>
        <v>7.5000000000000002E-4</v>
      </c>
    </row>
    <row r="26" spans="1:10" x14ac:dyDescent="0.3">
      <c r="A26" s="9">
        <v>328</v>
      </c>
      <c r="B26" t="s">
        <v>80</v>
      </c>
      <c r="C26" s="19">
        <v>85</v>
      </c>
      <c r="D26" s="19">
        <v>80</v>
      </c>
      <c r="E26" s="19">
        <v>120</v>
      </c>
      <c r="F26" s="19">
        <v>250</v>
      </c>
      <c r="G26">
        <f t="shared" si="2"/>
        <v>8.5000000000000006E-3</v>
      </c>
      <c r="H26">
        <f t="shared" si="3"/>
        <v>8.0000000000000002E-3</v>
      </c>
      <c r="I26">
        <f t="shared" si="4"/>
        <v>1.2E-2</v>
      </c>
      <c r="J26">
        <f t="shared" si="5"/>
        <v>2.5000000000000001E-2</v>
      </c>
    </row>
    <row r="27" spans="1:10" x14ac:dyDescent="0.3">
      <c r="A27" s="9">
        <v>487</v>
      </c>
      <c r="B27" t="s">
        <v>81</v>
      </c>
      <c r="C27" s="19">
        <v>2.4</v>
      </c>
      <c r="D27" s="19">
        <v>2</v>
      </c>
      <c r="E27" s="19">
        <v>2.2000000000000002</v>
      </c>
      <c r="F27" s="19">
        <v>1.5</v>
      </c>
      <c r="G27">
        <f t="shared" si="2"/>
        <v>2.3999999999999998E-4</v>
      </c>
      <c r="H27">
        <f t="shared" si="3"/>
        <v>1.9999999999999998E-4</v>
      </c>
      <c r="I27">
        <f t="shared" si="4"/>
        <v>2.2000000000000001E-4</v>
      </c>
      <c r="J27">
        <f t="shared" si="5"/>
        <v>1.5000000000000001E-4</v>
      </c>
    </row>
    <row r="28" spans="1:10" x14ac:dyDescent="0.3">
      <c r="A28" s="9">
        <v>296</v>
      </c>
      <c r="B28" t="s">
        <v>82</v>
      </c>
      <c r="C28" s="19">
        <v>50</v>
      </c>
      <c r="D28" s="19">
        <v>94</v>
      </c>
      <c r="E28" s="19">
        <v>45</v>
      </c>
      <c r="F28" s="19">
        <v>29</v>
      </c>
      <c r="G28">
        <f t="shared" si="2"/>
        <v>5.0000000000000001E-3</v>
      </c>
      <c r="H28">
        <f t="shared" si="3"/>
        <v>9.3999999999999986E-3</v>
      </c>
      <c r="I28">
        <f t="shared" si="4"/>
        <v>4.5000000000000005E-3</v>
      </c>
      <c r="J28">
        <f t="shared" si="5"/>
        <v>2.8999999999999998E-3</v>
      </c>
    </row>
    <row r="29" spans="1:10" x14ac:dyDescent="0.3">
      <c r="A29" s="9">
        <v>1870</v>
      </c>
      <c r="B29" t="s">
        <v>83</v>
      </c>
      <c r="C29" s="19">
        <v>15</v>
      </c>
      <c r="D29" s="19">
        <v>25</v>
      </c>
      <c r="E29" s="19">
        <v>28</v>
      </c>
      <c r="F29" s="19">
        <v>200</v>
      </c>
      <c r="G29">
        <f t="shared" si="2"/>
        <v>1.5E-3</v>
      </c>
      <c r="H29">
        <f t="shared" si="3"/>
        <v>2.5000000000000001E-3</v>
      </c>
      <c r="I29">
        <f t="shared" si="4"/>
        <v>2.8E-3</v>
      </c>
      <c r="J29">
        <f t="shared" si="5"/>
        <v>0.02</v>
      </c>
    </row>
    <row r="30" spans="1:10" x14ac:dyDescent="0.3">
      <c r="A30" s="9">
        <v>1862</v>
      </c>
      <c r="B30" t="s">
        <v>84</v>
      </c>
      <c r="C30" s="19">
        <v>5.9</v>
      </c>
      <c r="D30" s="19">
        <v>17</v>
      </c>
      <c r="E30" s="19">
        <v>4.0999999999999996</v>
      </c>
      <c r="F30" s="19">
        <v>1.4</v>
      </c>
      <c r="G30">
        <f t="shared" si="2"/>
        <v>5.9000000000000003E-4</v>
      </c>
      <c r="H30">
        <f t="shared" si="3"/>
        <v>1.6999999999999999E-3</v>
      </c>
      <c r="I30">
        <f t="shared" si="4"/>
        <v>4.0999999999999999E-4</v>
      </c>
      <c r="J30">
        <f t="shared" si="5"/>
        <v>1.3999999999999999E-4</v>
      </c>
    </row>
    <row r="31" spans="1:10" x14ac:dyDescent="0.3">
      <c r="A31">
        <v>300</v>
      </c>
      <c r="B31" t="s">
        <v>85</v>
      </c>
      <c r="C31" s="19">
        <v>3100</v>
      </c>
      <c r="D31" s="19">
        <v>7000</v>
      </c>
      <c r="E31" s="19">
        <v>1300</v>
      </c>
      <c r="F31" s="19">
        <v>630</v>
      </c>
      <c r="G31">
        <f t="shared" si="2"/>
        <v>0.31</v>
      </c>
      <c r="H31">
        <f t="shared" si="3"/>
        <v>0.70000000000000007</v>
      </c>
      <c r="I31">
        <f t="shared" si="4"/>
        <v>0.13</v>
      </c>
      <c r="J31">
        <f t="shared" si="5"/>
        <v>6.3E-2</v>
      </c>
    </row>
    <row r="32" spans="1:10" x14ac:dyDescent="0.3">
      <c r="A32" s="9">
        <v>519</v>
      </c>
      <c r="B32" t="s">
        <v>86</v>
      </c>
      <c r="C32" s="19">
        <v>140</v>
      </c>
      <c r="D32" s="19">
        <v>94</v>
      </c>
      <c r="E32" s="19">
        <v>90</v>
      </c>
      <c r="F32" s="19">
        <v>17</v>
      </c>
      <c r="G32">
        <f t="shared" si="2"/>
        <v>1.3999999999999999E-2</v>
      </c>
      <c r="H32">
        <f t="shared" si="3"/>
        <v>9.3999999999999986E-3</v>
      </c>
      <c r="I32">
        <f t="shared" si="4"/>
        <v>9.0000000000000011E-3</v>
      </c>
      <c r="J32">
        <f t="shared" si="5"/>
        <v>1.6999999999999999E-3</v>
      </c>
    </row>
    <row r="33" spans="1:10" x14ac:dyDescent="0.3">
      <c r="A33" s="9">
        <v>1861</v>
      </c>
      <c r="B33" t="s">
        <v>87</v>
      </c>
      <c r="C33" s="19">
        <v>320</v>
      </c>
      <c r="D33" s="19">
        <v>212</v>
      </c>
      <c r="E33" s="19">
        <v>195</v>
      </c>
      <c r="F33" s="19">
        <v>28</v>
      </c>
      <c r="G33">
        <f t="shared" si="2"/>
        <v>3.2000000000000001E-2</v>
      </c>
      <c r="H33">
        <f t="shared" si="3"/>
        <v>2.12E-2</v>
      </c>
      <c r="I33">
        <f t="shared" si="4"/>
        <v>1.95E-2</v>
      </c>
      <c r="J33">
        <f t="shared" si="5"/>
        <v>2.8E-3</v>
      </c>
    </row>
    <row r="34" spans="1:10" x14ac:dyDescent="0.3">
      <c r="A34" s="9">
        <v>1854</v>
      </c>
      <c r="B34" t="s">
        <v>88</v>
      </c>
      <c r="C34" s="19">
        <v>43</v>
      </c>
      <c r="D34" s="19">
        <v>33</v>
      </c>
      <c r="E34" s="19">
        <v>28</v>
      </c>
      <c r="F34" s="19">
        <v>3.7</v>
      </c>
      <c r="G34">
        <f t="shared" si="2"/>
        <v>4.3E-3</v>
      </c>
      <c r="H34">
        <f t="shared" si="3"/>
        <v>3.3000000000000004E-3</v>
      </c>
      <c r="I34">
        <f t="shared" si="4"/>
        <v>2.8E-3</v>
      </c>
      <c r="J34">
        <f t="shared" si="5"/>
        <v>3.6999999999999999E-4</v>
      </c>
    </row>
    <row r="35" spans="1:10" x14ac:dyDescent="0.3">
      <c r="A35" s="9">
        <v>1863</v>
      </c>
      <c r="B35" t="s">
        <v>89</v>
      </c>
      <c r="C35" s="19">
        <v>10</v>
      </c>
      <c r="D35" s="19">
        <v>8.6</v>
      </c>
      <c r="E35" s="19">
        <v>9.3000000000000007</v>
      </c>
      <c r="F35" s="19">
        <v>1</v>
      </c>
      <c r="G35">
        <f t="shared" si="2"/>
        <v>1E-3</v>
      </c>
      <c r="H35">
        <f t="shared" si="3"/>
        <v>8.5999999999999987E-4</v>
      </c>
      <c r="I35">
        <f t="shared" si="4"/>
        <v>9.3000000000000005E-4</v>
      </c>
      <c r="J35">
        <f t="shared" si="5"/>
        <v>9.9999999999999991E-5</v>
      </c>
    </row>
    <row r="36" spans="1:10" x14ac:dyDescent="0.3">
      <c r="A36" s="9">
        <v>1849</v>
      </c>
      <c r="B36" t="s">
        <v>90</v>
      </c>
      <c r="C36" s="19">
        <v>30</v>
      </c>
      <c r="D36" s="19">
        <v>31</v>
      </c>
      <c r="E36" s="19">
        <v>22</v>
      </c>
      <c r="F36" s="19">
        <v>4.2</v>
      </c>
      <c r="G36">
        <f t="shared" si="2"/>
        <v>3.0000000000000001E-3</v>
      </c>
      <c r="H36">
        <f t="shared" si="3"/>
        <v>3.1000000000000003E-3</v>
      </c>
      <c r="I36">
        <f t="shared" si="4"/>
        <v>2.2000000000000001E-3</v>
      </c>
      <c r="J36">
        <f t="shared" si="5"/>
        <v>4.2000000000000002E-4</v>
      </c>
    </row>
    <row r="37" spans="1:10" x14ac:dyDescent="0.3">
      <c r="A37" s="9">
        <v>1868</v>
      </c>
      <c r="B37" t="s">
        <v>91</v>
      </c>
      <c r="C37" s="19">
        <v>17</v>
      </c>
      <c r="D37" s="19">
        <v>18</v>
      </c>
      <c r="E37" s="19">
        <v>12</v>
      </c>
      <c r="F37" s="19">
        <v>2.1</v>
      </c>
      <c r="G37">
        <f t="shared" si="2"/>
        <v>1.6999999999999999E-3</v>
      </c>
      <c r="H37">
        <f t="shared" si="3"/>
        <v>1.8E-3</v>
      </c>
      <c r="I37">
        <f t="shared" si="4"/>
        <v>1.2000000000000001E-3</v>
      </c>
      <c r="J37">
        <f t="shared" si="5"/>
        <v>2.1000000000000001E-4</v>
      </c>
    </row>
    <row r="38" spans="1:10" x14ac:dyDescent="0.3">
      <c r="A38" s="9">
        <v>2856</v>
      </c>
      <c r="B38" t="s">
        <v>92</v>
      </c>
      <c r="C38" s="19">
        <v>2.7</v>
      </c>
      <c r="D38" s="19">
        <v>4.3</v>
      </c>
      <c r="E38" s="19">
        <v>1.8</v>
      </c>
      <c r="F38" s="19">
        <v>0.41</v>
      </c>
      <c r="G38">
        <f t="shared" si="2"/>
        <v>2.7E-4</v>
      </c>
      <c r="H38">
        <f t="shared" si="3"/>
        <v>4.2999999999999994E-4</v>
      </c>
      <c r="I38">
        <f t="shared" si="4"/>
        <v>1.8000000000000001E-4</v>
      </c>
      <c r="J38">
        <f t="shared" si="5"/>
        <v>4.1E-5</v>
      </c>
    </row>
    <row r="39" spans="1:10" x14ac:dyDescent="0.3">
      <c r="A39" s="9">
        <v>1866</v>
      </c>
      <c r="B39" t="s">
        <v>93</v>
      </c>
      <c r="C39" s="19">
        <v>5.8</v>
      </c>
      <c r="D39" s="19">
        <v>7</v>
      </c>
      <c r="E39" s="19">
        <v>5.2</v>
      </c>
      <c r="F39" s="19">
        <v>1.4</v>
      </c>
      <c r="G39">
        <f t="shared" si="2"/>
        <v>5.8E-4</v>
      </c>
      <c r="H39">
        <f t="shared" si="3"/>
        <v>6.9999999999999999E-4</v>
      </c>
      <c r="I39">
        <f t="shared" si="4"/>
        <v>5.2000000000000006E-4</v>
      </c>
      <c r="J39">
        <f t="shared" si="5"/>
        <v>1.3999999999999999E-4</v>
      </c>
    </row>
    <row r="40" spans="1:10" x14ac:dyDescent="0.3">
      <c r="A40" s="9">
        <v>1859</v>
      </c>
      <c r="B40" t="s">
        <v>94</v>
      </c>
      <c r="C40" s="19">
        <v>22</v>
      </c>
      <c r="D40" s="19">
        <v>42</v>
      </c>
      <c r="E40" s="19">
        <v>21</v>
      </c>
      <c r="F40" s="19">
        <v>3</v>
      </c>
      <c r="G40">
        <f t="shared" si="2"/>
        <v>2.2000000000000001E-3</v>
      </c>
      <c r="H40">
        <f t="shared" si="3"/>
        <v>4.1999999999999997E-3</v>
      </c>
      <c r="I40">
        <f t="shared" si="4"/>
        <v>2.0999999999999999E-3</v>
      </c>
      <c r="J40">
        <f t="shared" si="5"/>
        <v>3.0000000000000003E-4</v>
      </c>
    </row>
    <row r="41" spans="1:10" x14ac:dyDescent="0.3">
      <c r="A41">
        <v>477</v>
      </c>
      <c r="B41" t="s">
        <v>95</v>
      </c>
      <c r="C41" s="19">
        <v>7.0000000000000007E-2</v>
      </c>
      <c r="D41" s="19">
        <v>0.2</v>
      </c>
      <c r="E41" s="19">
        <v>0.12</v>
      </c>
      <c r="F41" s="19">
        <v>0.11</v>
      </c>
      <c r="G41">
        <f t="shared" si="2"/>
        <v>7.0000000000000007E-6</v>
      </c>
      <c r="H41">
        <f t="shared" si="3"/>
        <v>2.0000000000000002E-5</v>
      </c>
      <c r="I41">
        <f t="shared" si="4"/>
        <v>1.1999999999999999E-5</v>
      </c>
      <c r="J41">
        <f t="shared" si="5"/>
        <v>1.1E-5</v>
      </c>
    </row>
    <row r="42" spans="1:10" x14ac:dyDescent="0.3">
      <c r="A42" s="9">
        <v>528</v>
      </c>
      <c r="B42" t="s">
        <v>96</v>
      </c>
      <c r="C42" s="19">
        <v>12</v>
      </c>
      <c r="D42" s="19">
        <v>9</v>
      </c>
      <c r="E42" s="19">
        <v>22</v>
      </c>
      <c r="F42" s="19">
        <v>14.4</v>
      </c>
      <c r="G42">
        <f t="shared" si="2"/>
        <v>1.2000000000000001E-3</v>
      </c>
      <c r="H42">
        <f t="shared" si="3"/>
        <v>8.9999999999999998E-4</v>
      </c>
      <c r="I42">
        <f t="shared" si="4"/>
        <v>2.2000000000000001E-3</v>
      </c>
      <c r="J42">
        <f t="shared" si="5"/>
        <v>1.4400000000000001E-3</v>
      </c>
    </row>
    <row r="43" spans="1:10" x14ac:dyDescent="0.3">
      <c r="A43" s="9">
        <v>1858</v>
      </c>
      <c r="B43" t="s">
        <v>97</v>
      </c>
      <c r="C43" s="19">
        <v>16</v>
      </c>
      <c r="D43" s="19">
        <v>6.6</v>
      </c>
      <c r="E43" s="19">
        <v>8</v>
      </c>
      <c r="F43" s="19">
        <v>1.8</v>
      </c>
      <c r="G43">
        <f t="shared" si="2"/>
        <v>1.5999999999999999E-3</v>
      </c>
      <c r="H43">
        <f t="shared" si="3"/>
        <v>6.6E-4</v>
      </c>
      <c r="I43">
        <f t="shared" si="4"/>
        <v>7.9999999999999993E-4</v>
      </c>
      <c r="J43">
        <f t="shared" si="5"/>
        <v>1.8000000000000001E-4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8" ma:contentTypeDescription="Create a new document." ma:contentTypeScope="" ma:versionID="37bb7238eeab749cc3c948e685d0abc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0ab5204db99d1a037df2942a394e40a4"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158</Reference_x0020_No>
    <Ref_x0020_No xmlns="8f75adca-0fe3-4657-b07a-186b256b984e">158</Ref_x0020_No>
  </documentManagement>
</p:properties>
</file>

<file path=customXml/itemProps1.xml><?xml version="1.0" encoding="utf-8"?>
<ds:datastoreItem xmlns:ds="http://schemas.openxmlformats.org/officeDocument/2006/customXml" ds:itemID="{13461496-4722-4CB8-A55D-607C57F62801}"/>
</file>

<file path=customXml/itemProps2.xml><?xml version="1.0" encoding="utf-8"?>
<ds:datastoreItem xmlns:ds="http://schemas.openxmlformats.org/officeDocument/2006/customXml" ds:itemID="{C4A526B3-DCD1-4BAC-9EC8-74D016271561}"/>
</file>

<file path=customXml/itemProps3.xml><?xml version="1.0" encoding="utf-8"?>
<ds:datastoreItem xmlns:ds="http://schemas.openxmlformats.org/officeDocument/2006/customXml" ds:itemID="{A666A7DA-32C5-431D-B931-DBDEA0548584}"/>
</file>

<file path=customXml/itemProps4.xml><?xml version="1.0" encoding="utf-8"?>
<ds:datastoreItem xmlns:ds="http://schemas.openxmlformats.org/officeDocument/2006/customXml" ds:itemID="{053AA1C5-7E24-4F6F-BB77-06F597FA3F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PM Profile</vt:lpstr>
      <vt:lpstr>Reference</vt:lpstr>
      <vt:lpstr>PM Species</vt:lpstr>
      <vt:lpstr>Keyword</vt:lpstr>
      <vt:lpstr>Sheet2</vt:lpstr>
    </vt:vector>
  </TitlesOfParts>
  <Company>US-EPA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Ying Hsu</cp:lastModifiedBy>
  <dcterms:created xsi:type="dcterms:W3CDTF">2013-06-06T17:40:13Z</dcterms:created>
  <dcterms:modified xsi:type="dcterms:W3CDTF">2014-03-26T23:36:29Z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