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12200" yWindow="840" windowWidth="16600" windowHeight="15460" activeTab="1"/>
  </bookViews>
  <sheets>
    <sheet name="Readme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2" l="1"/>
  <c r="T63" i="2"/>
  <c r="S63" i="2"/>
  <c r="R63" i="2"/>
  <c r="Q63" i="2"/>
  <c r="P63" i="2"/>
  <c r="O63" i="2"/>
  <c r="N63" i="2"/>
  <c r="M63" i="2"/>
  <c r="U62" i="2"/>
  <c r="T62" i="2"/>
  <c r="S62" i="2"/>
  <c r="R62" i="2"/>
  <c r="Q62" i="2"/>
  <c r="P62" i="2"/>
  <c r="O62" i="2"/>
  <c r="N62" i="2"/>
  <c r="M62" i="2"/>
  <c r="U61" i="2"/>
  <c r="T61" i="2"/>
  <c r="S61" i="2"/>
  <c r="R61" i="2"/>
  <c r="Q61" i="2"/>
  <c r="P61" i="2"/>
  <c r="O61" i="2"/>
  <c r="N61" i="2"/>
  <c r="M61" i="2"/>
  <c r="U60" i="2"/>
  <c r="T60" i="2"/>
  <c r="S60" i="2"/>
  <c r="R60" i="2"/>
  <c r="Q60" i="2"/>
  <c r="P60" i="2"/>
  <c r="O60" i="2"/>
  <c r="N60" i="2"/>
  <c r="M60" i="2"/>
  <c r="U59" i="2"/>
  <c r="T59" i="2"/>
  <c r="S59" i="2"/>
  <c r="R59" i="2"/>
  <c r="Q59" i="2"/>
  <c r="P59" i="2"/>
  <c r="O59" i="2"/>
  <c r="N59" i="2"/>
  <c r="M59" i="2"/>
  <c r="U58" i="2"/>
  <c r="T58" i="2"/>
  <c r="S58" i="2"/>
  <c r="R58" i="2"/>
  <c r="Q58" i="2"/>
  <c r="P58" i="2"/>
  <c r="O58" i="2"/>
  <c r="N58" i="2"/>
  <c r="M58" i="2"/>
  <c r="U57" i="2"/>
  <c r="T57" i="2"/>
  <c r="S57" i="2"/>
  <c r="R57" i="2"/>
  <c r="Q57" i="2"/>
  <c r="P57" i="2"/>
  <c r="O57" i="2"/>
  <c r="N57" i="2"/>
  <c r="M57" i="2"/>
  <c r="U54" i="2"/>
  <c r="T54" i="2"/>
  <c r="S54" i="2"/>
  <c r="R54" i="2"/>
  <c r="Q54" i="2"/>
  <c r="P54" i="2"/>
  <c r="O54" i="2"/>
  <c r="N54" i="2"/>
  <c r="M54" i="2"/>
  <c r="U53" i="2"/>
  <c r="T53" i="2"/>
  <c r="S53" i="2"/>
  <c r="R53" i="2"/>
  <c r="Q53" i="2"/>
  <c r="P53" i="2"/>
  <c r="O53" i="2"/>
  <c r="N53" i="2"/>
  <c r="M53" i="2"/>
  <c r="U52" i="2"/>
  <c r="T52" i="2"/>
  <c r="S52" i="2"/>
  <c r="R52" i="2"/>
  <c r="Q52" i="2"/>
  <c r="P52" i="2"/>
  <c r="O52" i="2"/>
  <c r="N52" i="2"/>
  <c r="M52" i="2"/>
  <c r="U51" i="2"/>
  <c r="T51" i="2"/>
  <c r="S51" i="2"/>
  <c r="R51" i="2"/>
  <c r="Q51" i="2"/>
  <c r="P51" i="2"/>
  <c r="O51" i="2"/>
  <c r="N51" i="2"/>
  <c r="M51" i="2"/>
  <c r="U50" i="2"/>
  <c r="T50" i="2"/>
  <c r="S50" i="2"/>
  <c r="R50" i="2"/>
  <c r="Q50" i="2"/>
  <c r="P50" i="2"/>
  <c r="O50" i="2"/>
  <c r="N50" i="2"/>
  <c r="M50" i="2"/>
  <c r="U49" i="2"/>
  <c r="T49" i="2"/>
  <c r="S49" i="2"/>
  <c r="R49" i="2"/>
  <c r="Q49" i="2"/>
  <c r="P49" i="2"/>
  <c r="O49" i="2"/>
  <c r="N49" i="2"/>
  <c r="M49" i="2"/>
  <c r="U48" i="2"/>
  <c r="T48" i="2"/>
  <c r="S48" i="2"/>
  <c r="R48" i="2"/>
  <c r="Q48" i="2"/>
  <c r="P48" i="2"/>
  <c r="O48" i="2"/>
  <c r="N48" i="2"/>
  <c r="M48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C57" i="2"/>
  <c r="D57" i="2"/>
  <c r="E57" i="2"/>
  <c r="F57" i="2"/>
  <c r="G57" i="2"/>
  <c r="H57" i="2"/>
  <c r="I57" i="2"/>
  <c r="J57" i="2"/>
  <c r="B57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C48" i="2"/>
  <c r="D48" i="2"/>
  <c r="E48" i="2"/>
  <c r="F48" i="2"/>
  <c r="G48" i="2"/>
  <c r="H48" i="2"/>
  <c r="I48" i="2"/>
  <c r="J48" i="2"/>
  <c r="B48" i="2"/>
</calcChain>
</file>

<file path=xl/sharedStrings.xml><?xml version="1.0" encoding="utf-8"?>
<sst xmlns="http://schemas.openxmlformats.org/spreadsheetml/2006/main" count="37" uniqueCount="17">
  <si>
    <t>Readme</t>
  </si>
  <si>
    <t>(1) The current spreadsheet is to visualize the change in cell number in different cell types</t>
  </si>
  <si>
    <t>1st run</t>
  </si>
  <si>
    <t>2nd run</t>
  </si>
  <si>
    <t>3rd run</t>
  </si>
  <si>
    <t>4th run</t>
  </si>
  <si>
    <t>5th run</t>
  </si>
  <si>
    <t>Average</t>
  </si>
  <si>
    <t>Stand deviation</t>
  </si>
  <si>
    <t>EC</t>
  </si>
  <si>
    <t>UPE</t>
  </si>
  <si>
    <t>eUPE</t>
  </si>
  <si>
    <t>CM</t>
  </si>
  <si>
    <t>PM</t>
  </si>
  <si>
    <t>(2) Copy and paste the cell number from 5 separate runs for norma and full ko genital development</t>
  </si>
  <si>
    <t>Normal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</si>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</sst>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EC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Sheet1!$B$48:$B$54</c:f>
              <c:numCache>
                <c:formatCode>0</c:formatCode>
                <c:ptCount val="7"/>
                <c:pt idx="0">
                  <c:v>203.2</c:v>
                </c:pt>
                <c:pt idx="1">
                  <c:v>217.8</c:v>
                </c:pt>
                <c:pt idx="2">
                  <c:v>232.4</c:v>
                </c:pt>
                <c:pt idx="3">
                  <c:v>247.2</c:v>
                </c:pt>
                <c:pt idx="4">
                  <c:v>259.2</c:v>
                </c:pt>
                <c:pt idx="5">
                  <c:v>273.0</c:v>
                </c:pt>
                <c:pt idx="6">
                  <c:v>288.8</c:v>
                </c:pt>
              </c:numCache>
            </c:numRef>
          </c:val>
          <c:smooth val="0"/>
        </c:ser>
        <c:ser>
          <c:idx val="2"/>
          <c:order val="1"/>
          <c:tx>
            <c:v>UPE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Sheet1!$C$48:$C$54</c:f>
              <c:numCache>
                <c:formatCode>0</c:formatCode>
                <c:ptCount val="7"/>
                <c:pt idx="0">
                  <c:v>261.0</c:v>
                </c:pt>
                <c:pt idx="1">
                  <c:v>276.6</c:v>
                </c:pt>
                <c:pt idx="2">
                  <c:v>296.2</c:v>
                </c:pt>
                <c:pt idx="3">
                  <c:v>314.6</c:v>
                </c:pt>
                <c:pt idx="4">
                  <c:v>380.2</c:v>
                </c:pt>
                <c:pt idx="5">
                  <c:v>452.8</c:v>
                </c:pt>
                <c:pt idx="6">
                  <c:v>561.6</c:v>
                </c:pt>
              </c:numCache>
            </c:numRef>
          </c:val>
          <c:smooth val="0"/>
        </c:ser>
        <c:ser>
          <c:idx val="3"/>
          <c:order val="2"/>
          <c:tx>
            <c:v>eUPE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Sheet1!$D$48:$D$54</c:f>
              <c:numCache>
                <c:formatCode>0</c:formatCode>
                <c:ptCount val="7"/>
                <c:pt idx="0">
                  <c:v>96.0</c:v>
                </c:pt>
                <c:pt idx="1">
                  <c:v>105.2</c:v>
                </c:pt>
                <c:pt idx="2">
                  <c:v>112.0</c:v>
                </c:pt>
                <c:pt idx="3">
                  <c:v>119.0</c:v>
                </c:pt>
                <c:pt idx="4">
                  <c:v>108.6</c:v>
                </c:pt>
                <c:pt idx="5">
                  <c:v>80.0</c:v>
                </c:pt>
                <c:pt idx="6">
                  <c:v>65.2</c:v>
                </c:pt>
              </c:numCache>
            </c:numRef>
          </c:val>
          <c:smooth val="0"/>
        </c:ser>
        <c:ser>
          <c:idx val="4"/>
          <c:order val="3"/>
          <c:tx>
            <c:v>CM</c:v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Sheet1!$E$48:$E$54</c:f>
              <c:numCache>
                <c:formatCode>0</c:formatCode>
                <c:ptCount val="7"/>
                <c:pt idx="0">
                  <c:v>661.0</c:v>
                </c:pt>
                <c:pt idx="1">
                  <c:v>710.6</c:v>
                </c:pt>
                <c:pt idx="2">
                  <c:v>774.2</c:v>
                </c:pt>
                <c:pt idx="3">
                  <c:v>844.0</c:v>
                </c:pt>
                <c:pt idx="4">
                  <c:v>885.6</c:v>
                </c:pt>
                <c:pt idx="5">
                  <c:v>936.6</c:v>
                </c:pt>
                <c:pt idx="6">
                  <c:v>995.4</c:v>
                </c:pt>
              </c:numCache>
            </c:numRef>
          </c:val>
          <c:smooth val="0"/>
        </c:ser>
        <c:ser>
          <c:idx val="5"/>
          <c:order val="4"/>
          <c:tx>
            <c:v>PM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Sheet1!$F$48:$F$54</c:f>
              <c:numCache>
                <c:formatCode>0</c:formatCode>
                <c:ptCount val="7"/>
                <c:pt idx="0">
                  <c:v>432.2</c:v>
                </c:pt>
                <c:pt idx="1">
                  <c:v>462.0</c:v>
                </c:pt>
                <c:pt idx="2">
                  <c:v>499.4</c:v>
                </c:pt>
                <c:pt idx="3">
                  <c:v>537.2</c:v>
                </c:pt>
                <c:pt idx="4">
                  <c:v>746.2</c:v>
                </c:pt>
                <c:pt idx="5">
                  <c:v>1064.4</c:v>
                </c:pt>
                <c:pt idx="6">
                  <c:v>1513.6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356168"/>
        <c:axId val="2137928024"/>
      </c:lineChart>
      <c:catAx>
        <c:axId val="20993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928024"/>
        <c:crosses val="autoZero"/>
        <c:auto val="1"/>
        <c:lblAlgn val="ctr"/>
        <c:lblOffset val="100"/>
        <c:noMultiLvlLbl val="0"/>
      </c:catAx>
      <c:valAx>
        <c:axId val="213792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3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EC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Sheet1!$M$48:$M$54</c:f>
              <c:numCache>
                <c:formatCode>0</c:formatCode>
                <c:ptCount val="7"/>
                <c:pt idx="0">
                  <c:v>204.2</c:v>
                </c:pt>
                <c:pt idx="1">
                  <c:v>215.6</c:v>
                </c:pt>
                <c:pt idx="2">
                  <c:v>229.2</c:v>
                </c:pt>
                <c:pt idx="3">
                  <c:v>241.6</c:v>
                </c:pt>
                <c:pt idx="4">
                  <c:v>258.2</c:v>
                </c:pt>
                <c:pt idx="5">
                  <c:v>273.2</c:v>
                </c:pt>
                <c:pt idx="6">
                  <c:v>286.2</c:v>
                </c:pt>
              </c:numCache>
            </c:numRef>
          </c:val>
          <c:smooth val="0"/>
        </c:ser>
        <c:ser>
          <c:idx val="2"/>
          <c:order val="1"/>
          <c:tx>
            <c:v>UPE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Sheet1!$N$48:$N$54</c:f>
              <c:numCache>
                <c:formatCode>0</c:formatCode>
                <c:ptCount val="7"/>
                <c:pt idx="0">
                  <c:v>259.0</c:v>
                </c:pt>
                <c:pt idx="1">
                  <c:v>278.2</c:v>
                </c:pt>
                <c:pt idx="2">
                  <c:v>296.4</c:v>
                </c:pt>
                <c:pt idx="3">
                  <c:v>322.0</c:v>
                </c:pt>
                <c:pt idx="4">
                  <c:v>344.2</c:v>
                </c:pt>
                <c:pt idx="5">
                  <c:v>372.6</c:v>
                </c:pt>
                <c:pt idx="6">
                  <c:v>395.6</c:v>
                </c:pt>
              </c:numCache>
            </c:numRef>
          </c:val>
          <c:smooth val="0"/>
        </c:ser>
        <c:ser>
          <c:idx val="3"/>
          <c:order val="2"/>
          <c:tx>
            <c:v>eUPE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Sheet1!$O$48:$O$54</c:f>
              <c:numCache>
                <c:formatCode>0</c:formatCode>
                <c:ptCount val="7"/>
                <c:pt idx="0">
                  <c:v>96.0</c:v>
                </c:pt>
                <c:pt idx="1">
                  <c:v>103.4</c:v>
                </c:pt>
                <c:pt idx="2">
                  <c:v>112.2</c:v>
                </c:pt>
                <c:pt idx="3">
                  <c:v>120.0</c:v>
                </c:pt>
                <c:pt idx="4">
                  <c:v>129.2</c:v>
                </c:pt>
                <c:pt idx="5">
                  <c:v>138.4</c:v>
                </c:pt>
                <c:pt idx="6">
                  <c:v>147.0</c:v>
                </c:pt>
              </c:numCache>
            </c:numRef>
          </c:val>
          <c:smooth val="0"/>
        </c:ser>
        <c:ser>
          <c:idx val="4"/>
          <c:order val="3"/>
          <c:tx>
            <c:v>CM</c:v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Sheet1!$P$48:$P$54</c:f>
              <c:numCache>
                <c:formatCode>0</c:formatCode>
                <c:ptCount val="7"/>
                <c:pt idx="0">
                  <c:v>661.8</c:v>
                </c:pt>
                <c:pt idx="1">
                  <c:v>713.6</c:v>
                </c:pt>
                <c:pt idx="2">
                  <c:v>770.4</c:v>
                </c:pt>
                <c:pt idx="3">
                  <c:v>840.2</c:v>
                </c:pt>
                <c:pt idx="4">
                  <c:v>917.0</c:v>
                </c:pt>
                <c:pt idx="5">
                  <c:v>993.2</c:v>
                </c:pt>
                <c:pt idx="6">
                  <c:v>1078.0</c:v>
                </c:pt>
              </c:numCache>
            </c:numRef>
          </c:val>
          <c:smooth val="0"/>
        </c:ser>
        <c:ser>
          <c:idx val="5"/>
          <c:order val="4"/>
          <c:tx>
            <c:v>PM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Sheet1!$A$48:$A$54</c:f>
              <c:numCache>
                <c:formatCode>General</c:formatCode>
                <c:ptCount val="7"/>
                <c:pt idx="0">
                  <c:v>500.0</c:v>
                </c:pt>
                <c:pt idx="1">
                  <c:v>1000.0</c:v>
                </c:pt>
                <c:pt idx="2">
                  <c:v>1500.0</c:v>
                </c:pt>
                <c:pt idx="3">
                  <c:v>2000.0</c:v>
                </c:pt>
                <c:pt idx="4">
                  <c:v>2500.0</c:v>
                </c:pt>
                <c:pt idx="5">
                  <c:v>3000.0</c:v>
                </c:pt>
                <c:pt idx="6">
                  <c:v>3500.0</c:v>
                </c:pt>
              </c:numCache>
            </c:numRef>
          </c:cat>
          <c:val>
            <c:numRef>
              <c:f>Sheet1!$Q$48:$Q$54</c:f>
              <c:numCache>
                <c:formatCode>0</c:formatCode>
                <c:ptCount val="7"/>
                <c:pt idx="0">
                  <c:v>438.0</c:v>
                </c:pt>
                <c:pt idx="1">
                  <c:v>464.2</c:v>
                </c:pt>
                <c:pt idx="2">
                  <c:v>499.0</c:v>
                </c:pt>
                <c:pt idx="3">
                  <c:v>533.4</c:v>
                </c:pt>
                <c:pt idx="4">
                  <c:v>578.2</c:v>
                </c:pt>
                <c:pt idx="5">
                  <c:v>614.0</c:v>
                </c:pt>
                <c:pt idx="6">
                  <c:v>663.8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518312"/>
        <c:axId val="2137276872"/>
      </c:lineChart>
      <c:catAx>
        <c:axId val="205351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76872"/>
        <c:crosses val="autoZero"/>
        <c:auto val="1"/>
        <c:lblAlgn val="ctr"/>
        <c:lblOffset val="100"/>
        <c:noMultiLvlLbl val="0"/>
      </c:catAx>
      <c:valAx>
        <c:axId val="2137276872"/>
        <c:scaling>
          <c:orientation val="minMax"/>
          <c:max val="16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518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100303</xdr:colOff>
      <xdr:row>66</xdr:row>
      <xdr:rowOff>16676</xdr:rowOff>
    </xdr:from>
    <xdr:to>
      <xdr:col>7</xdr:col>
      <xdr:colOff>78322</xdr:colOff>
      <xdr:row>86</xdr:row>
      <xdr:rowOff>38656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100303</xdr:colOff>
      <xdr:row>66</xdr:row>
      <xdr:rowOff>16676</xdr:rowOff>
    </xdr:from>
    <xdr:to>
      <xdr:col>18</xdr:col>
      <xdr:colOff>78322</xdr:colOff>
      <xdr:row>86</xdr:row>
      <xdr:rowOff>38656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8" sqref="L8"/>
    </sheetView>
  </sheetViews>
  <sheetFormatPr baseColWidth="10" defaultColWidth="8.83203125" defaultRowHeight="14" x14ac:dyDescent="0"/>
  <sheetData>
    <row r="1" spans="1:1">
      <c r="A1" t="s">
        <v>0</v>
      </c>
    </row>
    <row r="2" spans="1:1">
      <c r="A2" t="s">
        <v>1</v>
      </c>
    </row>
    <row r="3" spans="1:1">
      <c r="A3" t="s">
        <v>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topLeftCell="A52" zoomScale="85" zoomScaleNormal="85" zoomScalePageLayoutView="85" workbookViewId="0">
      <selection activeCell="X78" sqref="X78"/>
    </sheetView>
  </sheetViews>
  <sheetFormatPr baseColWidth="10" defaultColWidth="8.83203125" defaultRowHeight="14" x14ac:dyDescent="0"/>
  <sheetData>
    <row r="1" spans="1:21">
      <c r="A1" t="s">
        <v>15</v>
      </c>
      <c r="L1" t="s">
        <v>16</v>
      </c>
    </row>
    <row r="2" spans="1:21">
      <c r="A2" t="s">
        <v>2</v>
      </c>
      <c r="L2" t="s">
        <v>2</v>
      </c>
    </row>
    <row r="3" spans="1:21">
      <c r="A3">
        <v>500</v>
      </c>
      <c r="B3">
        <v>203</v>
      </c>
      <c r="C3">
        <v>262</v>
      </c>
      <c r="D3">
        <v>93</v>
      </c>
      <c r="E3">
        <v>656</v>
      </c>
      <c r="F3">
        <v>439</v>
      </c>
      <c r="G3">
        <v>1</v>
      </c>
      <c r="H3">
        <v>1</v>
      </c>
      <c r="I3">
        <v>0</v>
      </c>
      <c r="J3">
        <v>0</v>
      </c>
      <c r="L3">
        <v>500</v>
      </c>
      <c r="M3">
        <v>209</v>
      </c>
      <c r="N3">
        <v>257</v>
      </c>
      <c r="O3">
        <v>95</v>
      </c>
      <c r="P3">
        <v>651</v>
      </c>
      <c r="Q3">
        <v>432</v>
      </c>
      <c r="R3">
        <v>1</v>
      </c>
      <c r="S3">
        <v>2</v>
      </c>
      <c r="T3">
        <v>0</v>
      </c>
      <c r="U3">
        <v>0</v>
      </c>
    </row>
    <row r="4" spans="1:21">
      <c r="A4">
        <v>1000</v>
      </c>
      <c r="B4">
        <v>213</v>
      </c>
      <c r="C4">
        <v>280</v>
      </c>
      <c r="D4">
        <v>103</v>
      </c>
      <c r="E4">
        <v>705</v>
      </c>
      <c r="F4">
        <v>470</v>
      </c>
      <c r="G4">
        <v>2</v>
      </c>
      <c r="H4">
        <v>2</v>
      </c>
      <c r="I4">
        <v>0</v>
      </c>
      <c r="J4">
        <v>0</v>
      </c>
      <c r="L4">
        <v>1000</v>
      </c>
      <c r="M4">
        <v>222</v>
      </c>
      <c r="N4">
        <v>276</v>
      </c>
      <c r="O4">
        <v>104</v>
      </c>
      <c r="P4">
        <v>701</v>
      </c>
      <c r="Q4">
        <v>453</v>
      </c>
      <c r="R4">
        <v>1</v>
      </c>
      <c r="S4">
        <v>0</v>
      </c>
      <c r="T4">
        <v>2</v>
      </c>
      <c r="U4">
        <v>0</v>
      </c>
    </row>
    <row r="5" spans="1:21">
      <c r="A5">
        <v>1500</v>
      </c>
      <c r="B5">
        <v>227</v>
      </c>
      <c r="C5">
        <v>298</v>
      </c>
      <c r="D5">
        <v>112</v>
      </c>
      <c r="E5">
        <v>775</v>
      </c>
      <c r="F5">
        <v>513</v>
      </c>
      <c r="G5">
        <v>1</v>
      </c>
      <c r="H5">
        <v>2</v>
      </c>
      <c r="I5">
        <v>0</v>
      </c>
      <c r="J5">
        <v>0</v>
      </c>
      <c r="L5">
        <v>1500</v>
      </c>
      <c r="M5">
        <v>233</v>
      </c>
      <c r="N5">
        <v>293</v>
      </c>
      <c r="O5">
        <v>116</v>
      </c>
      <c r="P5">
        <v>771</v>
      </c>
      <c r="Q5">
        <v>497</v>
      </c>
      <c r="R5">
        <v>2</v>
      </c>
      <c r="S5">
        <v>1</v>
      </c>
      <c r="T5">
        <v>0</v>
      </c>
      <c r="U5">
        <v>1</v>
      </c>
    </row>
    <row r="6" spans="1:21">
      <c r="A6">
        <v>2000</v>
      </c>
      <c r="B6">
        <v>243</v>
      </c>
      <c r="C6">
        <v>326</v>
      </c>
      <c r="D6">
        <v>126</v>
      </c>
      <c r="E6">
        <v>843</v>
      </c>
      <c r="F6">
        <v>551</v>
      </c>
      <c r="G6">
        <v>0</v>
      </c>
      <c r="H6">
        <v>0</v>
      </c>
      <c r="I6">
        <v>1</v>
      </c>
      <c r="J6">
        <v>0</v>
      </c>
      <c r="L6">
        <v>2000</v>
      </c>
      <c r="M6">
        <v>244</v>
      </c>
      <c r="N6">
        <v>315</v>
      </c>
      <c r="O6">
        <v>120</v>
      </c>
      <c r="P6">
        <v>844</v>
      </c>
      <c r="Q6">
        <v>539</v>
      </c>
      <c r="R6">
        <v>1</v>
      </c>
      <c r="S6">
        <v>1</v>
      </c>
      <c r="T6">
        <v>0</v>
      </c>
      <c r="U6">
        <v>2</v>
      </c>
    </row>
    <row r="7" spans="1:21">
      <c r="A7">
        <v>2500</v>
      </c>
      <c r="B7">
        <v>256</v>
      </c>
      <c r="C7">
        <v>393</v>
      </c>
      <c r="D7">
        <v>120</v>
      </c>
      <c r="E7">
        <v>895</v>
      </c>
      <c r="F7">
        <v>781</v>
      </c>
      <c r="G7">
        <v>0</v>
      </c>
      <c r="H7">
        <v>3</v>
      </c>
      <c r="I7">
        <v>1</v>
      </c>
      <c r="J7">
        <v>19</v>
      </c>
      <c r="L7">
        <v>2500</v>
      </c>
      <c r="M7">
        <v>258</v>
      </c>
      <c r="N7">
        <v>335</v>
      </c>
      <c r="O7">
        <v>131</v>
      </c>
      <c r="P7">
        <v>930</v>
      </c>
      <c r="Q7">
        <v>576</v>
      </c>
      <c r="R7">
        <v>1</v>
      </c>
      <c r="S7">
        <v>3</v>
      </c>
      <c r="T7">
        <v>0</v>
      </c>
      <c r="U7">
        <v>0</v>
      </c>
    </row>
    <row r="8" spans="1:21">
      <c r="A8">
        <v>3000</v>
      </c>
      <c r="B8">
        <v>269</v>
      </c>
      <c r="C8">
        <v>460</v>
      </c>
      <c r="D8">
        <v>86</v>
      </c>
      <c r="E8">
        <v>944</v>
      </c>
      <c r="F8">
        <v>1084</v>
      </c>
      <c r="G8">
        <v>0</v>
      </c>
      <c r="H8">
        <v>1</v>
      </c>
      <c r="I8">
        <v>1</v>
      </c>
      <c r="J8">
        <v>17</v>
      </c>
      <c r="L8">
        <v>3000</v>
      </c>
      <c r="M8">
        <v>272</v>
      </c>
      <c r="N8">
        <v>365</v>
      </c>
      <c r="O8">
        <v>142</v>
      </c>
      <c r="P8">
        <v>996</v>
      </c>
      <c r="Q8">
        <v>609</v>
      </c>
      <c r="R8">
        <v>4</v>
      </c>
      <c r="S8">
        <v>0</v>
      </c>
      <c r="T8">
        <v>0</v>
      </c>
      <c r="U8">
        <v>0</v>
      </c>
    </row>
    <row r="9" spans="1:21">
      <c r="A9">
        <v>3500</v>
      </c>
      <c r="B9">
        <v>286</v>
      </c>
      <c r="C9">
        <v>581</v>
      </c>
      <c r="D9">
        <v>68</v>
      </c>
      <c r="E9">
        <v>1005</v>
      </c>
      <c r="F9">
        <v>1574</v>
      </c>
      <c r="G9">
        <v>1</v>
      </c>
      <c r="H9">
        <v>6</v>
      </c>
      <c r="I9">
        <v>1</v>
      </c>
      <c r="J9">
        <v>14</v>
      </c>
      <c r="L9">
        <v>3500</v>
      </c>
      <c r="M9">
        <v>284</v>
      </c>
      <c r="N9">
        <v>393</v>
      </c>
      <c r="O9">
        <v>148</v>
      </c>
      <c r="P9">
        <v>1081</v>
      </c>
      <c r="Q9">
        <v>649</v>
      </c>
      <c r="R9">
        <v>1</v>
      </c>
      <c r="S9">
        <v>3</v>
      </c>
      <c r="T9">
        <v>1</v>
      </c>
      <c r="U9">
        <v>0</v>
      </c>
    </row>
    <row r="11" spans="1:21">
      <c r="A11" t="s">
        <v>3</v>
      </c>
      <c r="L11" t="s">
        <v>3</v>
      </c>
    </row>
    <row r="12" spans="1:21">
      <c r="A12">
        <v>500</v>
      </c>
      <c r="B12">
        <v>202</v>
      </c>
      <c r="C12">
        <v>259</v>
      </c>
      <c r="D12">
        <v>94</v>
      </c>
      <c r="E12">
        <v>665</v>
      </c>
      <c r="F12">
        <v>425</v>
      </c>
      <c r="G12">
        <v>4</v>
      </c>
      <c r="H12">
        <v>1</v>
      </c>
      <c r="I12">
        <v>0</v>
      </c>
      <c r="J12">
        <v>0</v>
      </c>
      <c r="L12">
        <v>500</v>
      </c>
      <c r="M12">
        <v>201</v>
      </c>
      <c r="N12">
        <v>258</v>
      </c>
      <c r="O12">
        <v>96</v>
      </c>
      <c r="P12">
        <v>662</v>
      </c>
      <c r="Q12">
        <v>432</v>
      </c>
      <c r="R12">
        <v>1</v>
      </c>
      <c r="S12">
        <v>1</v>
      </c>
      <c r="T12">
        <v>0</v>
      </c>
      <c r="U12">
        <v>0</v>
      </c>
    </row>
    <row r="13" spans="1:21">
      <c r="A13">
        <v>1000</v>
      </c>
      <c r="B13">
        <v>218</v>
      </c>
      <c r="C13">
        <v>278</v>
      </c>
      <c r="D13">
        <v>105</v>
      </c>
      <c r="E13">
        <v>735</v>
      </c>
      <c r="F13">
        <v>452</v>
      </c>
      <c r="G13">
        <v>1</v>
      </c>
      <c r="H13">
        <v>2</v>
      </c>
      <c r="I13">
        <v>1</v>
      </c>
      <c r="J13">
        <v>0</v>
      </c>
      <c r="L13">
        <v>1000</v>
      </c>
      <c r="M13">
        <v>216</v>
      </c>
      <c r="N13">
        <v>279</v>
      </c>
      <c r="O13">
        <v>101</v>
      </c>
      <c r="P13">
        <v>707</v>
      </c>
      <c r="Q13">
        <v>457</v>
      </c>
      <c r="R13">
        <v>1</v>
      </c>
      <c r="S13">
        <v>3</v>
      </c>
      <c r="T13">
        <v>1</v>
      </c>
      <c r="U13">
        <v>0</v>
      </c>
    </row>
    <row r="14" spans="1:21">
      <c r="A14">
        <v>1500</v>
      </c>
      <c r="B14">
        <v>234</v>
      </c>
      <c r="C14">
        <v>309</v>
      </c>
      <c r="D14">
        <v>111</v>
      </c>
      <c r="E14">
        <v>789</v>
      </c>
      <c r="F14">
        <v>491</v>
      </c>
      <c r="G14">
        <v>0</v>
      </c>
      <c r="H14">
        <v>3</v>
      </c>
      <c r="I14">
        <v>2</v>
      </c>
      <c r="J14">
        <v>0</v>
      </c>
      <c r="L14">
        <v>1500</v>
      </c>
      <c r="M14">
        <v>226</v>
      </c>
      <c r="N14">
        <v>294</v>
      </c>
      <c r="O14">
        <v>105</v>
      </c>
      <c r="P14">
        <v>752</v>
      </c>
      <c r="Q14">
        <v>489</v>
      </c>
      <c r="R14">
        <v>2</v>
      </c>
      <c r="S14">
        <v>1</v>
      </c>
      <c r="T14">
        <v>0</v>
      </c>
      <c r="U14">
        <v>0</v>
      </c>
    </row>
    <row r="15" spans="1:21">
      <c r="A15">
        <v>2000</v>
      </c>
      <c r="B15">
        <v>252</v>
      </c>
      <c r="C15">
        <v>322</v>
      </c>
      <c r="D15">
        <v>115</v>
      </c>
      <c r="E15">
        <v>869</v>
      </c>
      <c r="F15">
        <v>525</v>
      </c>
      <c r="G15">
        <v>1</v>
      </c>
      <c r="H15">
        <v>1</v>
      </c>
      <c r="I15">
        <v>0</v>
      </c>
      <c r="J15">
        <v>2</v>
      </c>
      <c r="L15">
        <v>2000</v>
      </c>
      <c r="M15">
        <v>240</v>
      </c>
      <c r="N15">
        <v>319</v>
      </c>
      <c r="O15">
        <v>113</v>
      </c>
      <c r="P15">
        <v>820</v>
      </c>
      <c r="Q15">
        <v>521</v>
      </c>
      <c r="R15">
        <v>1</v>
      </c>
      <c r="S15">
        <v>1</v>
      </c>
      <c r="T15">
        <v>0</v>
      </c>
      <c r="U15">
        <v>0</v>
      </c>
    </row>
    <row r="16" spans="1:21">
      <c r="A16">
        <v>2500</v>
      </c>
      <c r="B16">
        <v>263</v>
      </c>
      <c r="C16">
        <v>387</v>
      </c>
      <c r="D16">
        <v>92</v>
      </c>
      <c r="E16">
        <v>905</v>
      </c>
      <c r="F16">
        <v>728</v>
      </c>
      <c r="G16">
        <v>3</v>
      </c>
      <c r="H16">
        <v>2</v>
      </c>
      <c r="I16">
        <v>3</v>
      </c>
      <c r="J16">
        <v>19</v>
      </c>
      <c r="L16">
        <v>2500</v>
      </c>
      <c r="M16">
        <v>262</v>
      </c>
      <c r="N16">
        <v>336</v>
      </c>
      <c r="O16">
        <v>120</v>
      </c>
      <c r="P16">
        <v>904</v>
      </c>
      <c r="Q16">
        <v>572</v>
      </c>
      <c r="R16">
        <v>2</v>
      </c>
      <c r="S16">
        <v>2</v>
      </c>
      <c r="T16">
        <v>1</v>
      </c>
      <c r="U16">
        <v>0</v>
      </c>
    </row>
    <row r="17" spans="1:21">
      <c r="A17">
        <v>3000</v>
      </c>
      <c r="B17">
        <v>280</v>
      </c>
      <c r="C17">
        <v>451</v>
      </c>
      <c r="D17">
        <v>71</v>
      </c>
      <c r="E17">
        <v>950</v>
      </c>
      <c r="F17">
        <v>1042</v>
      </c>
      <c r="G17">
        <v>1</v>
      </c>
      <c r="H17">
        <v>2</v>
      </c>
      <c r="I17">
        <v>0</v>
      </c>
      <c r="J17">
        <v>15</v>
      </c>
      <c r="L17">
        <v>3000</v>
      </c>
      <c r="M17">
        <v>277</v>
      </c>
      <c r="N17">
        <v>370</v>
      </c>
      <c r="O17">
        <v>133</v>
      </c>
      <c r="P17">
        <v>979</v>
      </c>
      <c r="Q17">
        <v>618</v>
      </c>
      <c r="R17">
        <v>2</v>
      </c>
      <c r="S17">
        <v>5</v>
      </c>
      <c r="T17">
        <v>0</v>
      </c>
      <c r="U17">
        <v>0</v>
      </c>
    </row>
    <row r="18" spans="1:21">
      <c r="A18">
        <v>3500</v>
      </c>
      <c r="B18">
        <v>294</v>
      </c>
      <c r="C18">
        <v>568</v>
      </c>
      <c r="D18">
        <v>64</v>
      </c>
      <c r="E18">
        <v>1016</v>
      </c>
      <c r="F18">
        <v>1492</v>
      </c>
      <c r="G18">
        <v>0</v>
      </c>
      <c r="H18">
        <v>3</v>
      </c>
      <c r="I18">
        <v>0</v>
      </c>
      <c r="J18">
        <v>7</v>
      </c>
      <c r="L18">
        <v>3500</v>
      </c>
      <c r="M18">
        <v>291</v>
      </c>
      <c r="N18">
        <v>398</v>
      </c>
      <c r="O18">
        <v>145</v>
      </c>
      <c r="P18">
        <v>1067</v>
      </c>
      <c r="Q18">
        <v>676</v>
      </c>
      <c r="R18">
        <v>3</v>
      </c>
      <c r="S18">
        <v>2</v>
      </c>
      <c r="T18">
        <v>1</v>
      </c>
      <c r="U18">
        <v>0</v>
      </c>
    </row>
    <row r="20" spans="1:21">
      <c r="A20" t="s">
        <v>4</v>
      </c>
      <c r="L20" t="s">
        <v>4</v>
      </c>
    </row>
    <row r="21" spans="1:21">
      <c r="A21">
        <v>500</v>
      </c>
      <c r="B21">
        <v>203</v>
      </c>
      <c r="C21">
        <v>262</v>
      </c>
      <c r="D21">
        <v>97</v>
      </c>
      <c r="E21">
        <v>673</v>
      </c>
      <c r="F21">
        <v>427</v>
      </c>
      <c r="G21">
        <v>1</v>
      </c>
      <c r="H21">
        <v>2</v>
      </c>
      <c r="I21">
        <v>0</v>
      </c>
      <c r="J21">
        <v>1</v>
      </c>
      <c r="L21">
        <v>500</v>
      </c>
      <c r="M21">
        <v>201</v>
      </c>
      <c r="N21">
        <v>260</v>
      </c>
      <c r="O21">
        <v>95</v>
      </c>
      <c r="P21">
        <v>661</v>
      </c>
      <c r="Q21">
        <v>440</v>
      </c>
      <c r="R21">
        <v>3</v>
      </c>
      <c r="S21">
        <v>0</v>
      </c>
      <c r="T21">
        <v>1</v>
      </c>
      <c r="U21">
        <v>0</v>
      </c>
    </row>
    <row r="22" spans="1:21">
      <c r="A22">
        <v>1000</v>
      </c>
      <c r="B22">
        <v>223</v>
      </c>
      <c r="C22">
        <v>277</v>
      </c>
      <c r="D22">
        <v>100</v>
      </c>
      <c r="E22">
        <v>715</v>
      </c>
      <c r="F22">
        <v>452</v>
      </c>
      <c r="G22">
        <v>0</v>
      </c>
      <c r="H22">
        <v>1</v>
      </c>
      <c r="I22">
        <v>1</v>
      </c>
      <c r="J22">
        <v>0</v>
      </c>
      <c r="L22">
        <v>1000</v>
      </c>
      <c r="M22">
        <v>213</v>
      </c>
      <c r="N22">
        <v>282</v>
      </c>
      <c r="O22">
        <v>100</v>
      </c>
      <c r="P22">
        <v>714</v>
      </c>
      <c r="Q22">
        <v>472</v>
      </c>
      <c r="R22">
        <v>1</v>
      </c>
      <c r="S22">
        <v>2</v>
      </c>
      <c r="T22">
        <v>0</v>
      </c>
      <c r="U22">
        <v>0</v>
      </c>
    </row>
    <row r="23" spans="1:21">
      <c r="A23">
        <v>1500</v>
      </c>
      <c r="B23">
        <v>234</v>
      </c>
      <c r="C23">
        <v>290</v>
      </c>
      <c r="D23">
        <v>105</v>
      </c>
      <c r="E23">
        <v>781</v>
      </c>
      <c r="F23">
        <v>480</v>
      </c>
      <c r="G23">
        <v>1</v>
      </c>
      <c r="H23">
        <v>4</v>
      </c>
      <c r="I23">
        <v>1</v>
      </c>
      <c r="J23">
        <v>1</v>
      </c>
      <c r="L23">
        <v>1500</v>
      </c>
      <c r="M23">
        <v>228</v>
      </c>
      <c r="N23">
        <v>301</v>
      </c>
      <c r="O23">
        <v>110</v>
      </c>
      <c r="P23">
        <v>780</v>
      </c>
      <c r="Q23">
        <v>505</v>
      </c>
      <c r="R23">
        <v>0</v>
      </c>
      <c r="S23">
        <v>1</v>
      </c>
      <c r="T23">
        <v>0</v>
      </c>
      <c r="U23">
        <v>0</v>
      </c>
    </row>
    <row r="24" spans="1:21">
      <c r="A24">
        <v>2000</v>
      </c>
      <c r="B24">
        <v>244</v>
      </c>
      <c r="C24">
        <v>301</v>
      </c>
      <c r="D24">
        <v>110</v>
      </c>
      <c r="E24">
        <v>836</v>
      </c>
      <c r="F24">
        <v>508</v>
      </c>
      <c r="G24">
        <v>3</v>
      </c>
      <c r="H24">
        <v>1</v>
      </c>
      <c r="I24">
        <v>2</v>
      </c>
      <c r="J24">
        <v>1</v>
      </c>
      <c r="L24">
        <v>2000</v>
      </c>
      <c r="M24">
        <v>239</v>
      </c>
      <c r="N24">
        <v>332</v>
      </c>
      <c r="O24">
        <v>122</v>
      </c>
      <c r="P24">
        <v>846</v>
      </c>
      <c r="Q24">
        <v>529</v>
      </c>
      <c r="R24">
        <v>0</v>
      </c>
      <c r="S24">
        <v>2</v>
      </c>
      <c r="T24">
        <v>1</v>
      </c>
      <c r="U24">
        <v>1</v>
      </c>
    </row>
    <row r="25" spans="1:21">
      <c r="A25">
        <v>2500</v>
      </c>
      <c r="B25">
        <v>256</v>
      </c>
      <c r="C25">
        <v>366</v>
      </c>
      <c r="D25">
        <v>109</v>
      </c>
      <c r="E25">
        <v>872</v>
      </c>
      <c r="F25">
        <v>719</v>
      </c>
      <c r="G25">
        <v>3</v>
      </c>
      <c r="H25">
        <v>2</v>
      </c>
      <c r="I25">
        <v>1</v>
      </c>
      <c r="J25">
        <v>19</v>
      </c>
      <c r="L25">
        <v>2500</v>
      </c>
      <c r="M25">
        <v>251</v>
      </c>
      <c r="N25">
        <v>362</v>
      </c>
      <c r="O25">
        <v>134</v>
      </c>
      <c r="P25">
        <v>917</v>
      </c>
      <c r="Q25">
        <v>578</v>
      </c>
      <c r="R25">
        <v>0</v>
      </c>
      <c r="S25">
        <v>1</v>
      </c>
      <c r="T25">
        <v>0</v>
      </c>
      <c r="U25">
        <v>1</v>
      </c>
    </row>
    <row r="26" spans="1:21">
      <c r="A26">
        <v>3000</v>
      </c>
      <c r="B26">
        <v>271</v>
      </c>
      <c r="C26">
        <v>441</v>
      </c>
      <c r="D26">
        <v>82</v>
      </c>
      <c r="E26">
        <v>916</v>
      </c>
      <c r="F26">
        <v>1041</v>
      </c>
      <c r="G26">
        <v>0</v>
      </c>
      <c r="H26">
        <v>5</v>
      </c>
      <c r="I26">
        <v>0</v>
      </c>
      <c r="J26">
        <v>16</v>
      </c>
      <c r="L26">
        <v>3000</v>
      </c>
      <c r="M26">
        <v>272</v>
      </c>
      <c r="N26">
        <v>393</v>
      </c>
      <c r="O26">
        <v>141</v>
      </c>
      <c r="P26">
        <v>998</v>
      </c>
      <c r="Q26">
        <v>619</v>
      </c>
      <c r="R26">
        <v>4</v>
      </c>
      <c r="S26">
        <v>4</v>
      </c>
      <c r="T26">
        <v>1</v>
      </c>
      <c r="U26">
        <v>1</v>
      </c>
    </row>
    <row r="27" spans="1:21">
      <c r="A27">
        <v>3500</v>
      </c>
      <c r="B27">
        <v>282</v>
      </c>
      <c r="C27">
        <v>540</v>
      </c>
      <c r="D27">
        <v>67</v>
      </c>
      <c r="E27">
        <v>983</v>
      </c>
      <c r="F27">
        <v>1441</v>
      </c>
      <c r="G27">
        <v>0</v>
      </c>
      <c r="H27">
        <v>4</v>
      </c>
      <c r="I27">
        <v>0</v>
      </c>
      <c r="J27">
        <v>14</v>
      </c>
      <c r="L27">
        <v>3500</v>
      </c>
      <c r="M27">
        <v>284</v>
      </c>
      <c r="N27">
        <v>411</v>
      </c>
      <c r="O27">
        <v>149</v>
      </c>
      <c r="P27">
        <v>1073</v>
      </c>
      <c r="Q27">
        <v>662</v>
      </c>
      <c r="R27">
        <v>2</v>
      </c>
      <c r="S27">
        <v>1</v>
      </c>
      <c r="T27">
        <v>0</v>
      </c>
      <c r="U27">
        <v>0</v>
      </c>
    </row>
    <row r="29" spans="1:21">
      <c r="A29" t="s">
        <v>5</v>
      </c>
      <c r="L29" t="s">
        <v>5</v>
      </c>
    </row>
    <row r="30" spans="1:21">
      <c r="A30">
        <v>500</v>
      </c>
      <c r="B30">
        <v>204</v>
      </c>
      <c r="C30">
        <v>263</v>
      </c>
      <c r="D30">
        <v>101</v>
      </c>
      <c r="E30">
        <v>663</v>
      </c>
      <c r="F30">
        <v>431</v>
      </c>
      <c r="G30">
        <v>3</v>
      </c>
      <c r="H30">
        <v>0</v>
      </c>
      <c r="I30">
        <v>2</v>
      </c>
      <c r="J30">
        <v>0</v>
      </c>
      <c r="L30">
        <v>500</v>
      </c>
      <c r="M30">
        <v>209</v>
      </c>
      <c r="N30">
        <v>259</v>
      </c>
      <c r="O30">
        <v>100</v>
      </c>
      <c r="P30">
        <v>671</v>
      </c>
      <c r="Q30">
        <v>439</v>
      </c>
      <c r="R30">
        <v>0</v>
      </c>
      <c r="S30">
        <v>1</v>
      </c>
      <c r="T30">
        <v>1</v>
      </c>
      <c r="U30">
        <v>0</v>
      </c>
    </row>
    <row r="31" spans="1:21">
      <c r="A31">
        <v>1000</v>
      </c>
      <c r="B31">
        <v>220</v>
      </c>
      <c r="C31">
        <v>275</v>
      </c>
      <c r="D31">
        <v>111</v>
      </c>
      <c r="E31">
        <v>706</v>
      </c>
      <c r="F31">
        <v>466</v>
      </c>
      <c r="G31">
        <v>0</v>
      </c>
      <c r="H31">
        <v>2</v>
      </c>
      <c r="I31">
        <v>0</v>
      </c>
      <c r="J31">
        <v>0</v>
      </c>
      <c r="L31">
        <v>1000</v>
      </c>
      <c r="M31">
        <v>215</v>
      </c>
      <c r="N31">
        <v>276</v>
      </c>
      <c r="O31">
        <v>107</v>
      </c>
      <c r="P31">
        <v>724</v>
      </c>
      <c r="Q31">
        <v>465</v>
      </c>
      <c r="R31">
        <v>0</v>
      </c>
      <c r="S31">
        <v>1</v>
      </c>
      <c r="T31">
        <v>1</v>
      </c>
      <c r="U31">
        <v>0</v>
      </c>
    </row>
    <row r="32" spans="1:21">
      <c r="A32">
        <v>1500</v>
      </c>
      <c r="B32">
        <v>236</v>
      </c>
      <c r="C32">
        <v>298</v>
      </c>
      <c r="D32">
        <v>115</v>
      </c>
      <c r="E32">
        <v>772</v>
      </c>
      <c r="F32">
        <v>503</v>
      </c>
      <c r="G32">
        <v>2</v>
      </c>
      <c r="H32">
        <v>2</v>
      </c>
      <c r="I32">
        <v>2</v>
      </c>
      <c r="J32">
        <v>0</v>
      </c>
      <c r="L32">
        <v>1500</v>
      </c>
      <c r="M32">
        <v>232</v>
      </c>
      <c r="N32">
        <v>293</v>
      </c>
      <c r="O32">
        <v>115</v>
      </c>
      <c r="P32">
        <v>774</v>
      </c>
      <c r="Q32">
        <v>500</v>
      </c>
      <c r="R32">
        <v>3</v>
      </c>
      <c r="S32">
        <v>1</v>
      </c>
      <c r="T32">
        <v>1</v>
      </c>
      <c r="U32">
        <v>0</v>
      </c>
    </row>
    <row r="33" spans="1:21">
      <c r="A33">
        <v>2000</v>
      </c>
      <c r="B33">
        <v>251</v>
      </c>
      <c r="C33">
        <v>317</v>
      </c>
      <c r="D33">
        <v>122</v>
      </c>
      <c r="E33">
        <v>841</v>
      </c>
      <c r="F33">
        <v>542</v>
      </c>
      <c r="G33">
        <v>3</v>
      </c>
      <c r="H33">
        <v>1</v>
      </c>
      <c r="I33">
        <v>1</v>
      </c>
      <c r="J33">
        <v>1</v>
      </c>
      <c r="L33">
        <v>2000</v>
      </c>
      <c r="M33">
        <v>248</v>
      </c>
      <c r="N33">
        <v>318</v>
      </c>
      <c r="O33">
        <v>127</v>
      </c>
      <c r="P33">
        <v>848</v>
      </c>
      <c r="Q33">
        <v>538</v>
      </c>
      <c r="R33">
        <v>1</v>
      </c>
      <c r="S33">
        <v>2</v>
      </c>
      <c r="T33">
        <v>1</v>
      </c>
      <c r="U33">
        <v>1</v>
      </c>
    </row>
    <row r="34" spans="1:21">
      <c r="A34">
        <v>2500</v>
      </c>
      <c r="B34">
        <v>261</v>
      </c>
      <c r="C34">
        <v>375</v>
      </c>
      <c r="D34">
        <v>105</v>
      </c>
      <c r="E34">
        <v>884</v>
      </c>
      <c r="F34">
        <v>740</v>
      </c>
      <c r="G34">
        <v>4</v>
      </c>
      <c r="H34">
        <v>1</v>
      </c>
      <c r="I34">
        <v>2</v>
      </c>
      <c r="J34">
        <v>18</v>
      </c>
      <c r="L34">
        <v>2500</v>
      </c>
      <c r="M34">
        <v>265</v>
      </c>
      <c r="N34">
        <v>341</v>
      </c>
      <c r="O34">
        <v>135</v>
      </c>
      <c r="P34">
        <v>921</v>
      </c>
      <c r="Q34">
        <v>583</v>
      </c>
      <c r="R34">
        <v>2</v>
      </c>
      <c r="S34">
        <v>2</v>
      </c>
      <c r="T34">
        <v>0</v>
      </c>
      <c r="U34">
        <v>0</v>
      </c>
    </row>
    <row r="35" spans="1:21">
      <c r="A35">
        <v>3000</v>
      </c>
      <c r="B35">
        <v>271</v>
      </c>
      <c r="C35">
        <v>459</v>
      </c>
      <c r="D35">
        <v>93</v>
      </c>
      <c r="E35">
        <v>940</v>
      </c>
      <c r="F35">
        <v>1047</v>
      </c>
      <c r="G35">
        <v>2</v>
      </c>
      <c r="H35">
        <v>2</v>
      </c>
      <c r="I35">
        <v>1</v>
      </c>
      <c r="J35">
        <v>12</v>
      </c>
      <c r="L35">
        <v>3000</v>
      </c>
      <c r="M35">
        <v>276</v>
      </c>
      <c r="N35">
        <v>364</v>
      </c>
      <c r="O35">
        <v>140</v>
      </c>
      <c r="P35">
        <v>991</v>
      </c>
      <c r="Q35">
        <v>619</v>
      </c>
      <c r="R35">
        <v>1</v>
      </c>
      <c r="S35">
        <v>1</v>
      </c>
      <c r="T35">
        <v>0</v>
      </c>
      <c r="U35">
        <v>0</v>
      </c>
    </row>
    <row r="36" spans="1:21">
      <c r="A36">
        <v>3500</v>
      </c>
      <c r="B36">
        <v>293</v>
      </c>
      <c r="C36">
        <v>565</v>
      </c>
      <c r="D36">
        <v>77</v>
      </c>
      <c r="E36">
        <v>994</v>
      </c>
      <c r="F36">
        <v>1483</v>
      </c>
      <c r="G36">
        <v>1</v>
      </c>
      <c r="H36">
        <v>6</v>
      </c>
      <c r="I36">
        <v>1</v>
      </c>
      <c r="J36">
        <v>11</v>
      </c>
      <c r="L36">
        <v>3500</v>
      </c>
      <c r="M36">
        <v>285</v>
      </c>
      <c r="N36">
        <v>384</v>
      </c>
      <c r="O36">
        <v>148</v>
      </c>
      <c r="P36">
        <v>1079</v>
      </c>
      <c r="Q36">
        <v>676</v>
      </c>
      <c r="R36">
        <v>2</v>
      </c>
      <c r="S36">
        <v>5</v>
      </c>
      <c r="T36">
        <v>0</v>
      </c>
      <c r="U36">
        <v>0</v>
      </c>
    </row>
    <row r="38" spans="1:21">
      <c r="A38" t="s">
        <v>6</v>
      </c>
      <c r="L38" t="s">
        <v>6</v>
      </c>
    </row>
    <row r="39" spans="1:21">
      <c r="A39">
        <v>500</v>
      </c>
      <c r="B39">
        <v>204</v>
      </c>
      <c r="C39">
        <v>259</v>
      </c>
      <c r="D39">
        <v>95</v>
      </c>
      <c r="E39">
        <v>648</v>
      </c>
      <c r="F39">
        <v>439</v>
      </c>
      <c r="G39">
        <v>1</v>
      </c>
      <c r="H39">
        <v>1</v>
      </c>
      <c r="I39">
        <v>2</v>
      </c>
      <c r="J39">
        <v>0</v>
      </c>
      <c r="L39">
        <v>500</v>
      </c>
      <c r="M39">
        <v>201</v>
      </c>
      <c r="N39">
        <v>261</v>
      </c>
      <c r="O39">
        <v>94</v>
      </c>
      <c r="P39">
        <v>664</v>
      </c>
      <c r="Q39">
        <v>447</v>
      </c>
      <c r="R39">
        <v>2</v>
      </c>
      <c r="S39">
        <v>0</v>
      </c>
      <c r="T39">
        <v>0</v>
      </c>
      <c r="U39">
        <v>0</v>
      </c>
    </row>
    <row r="40" spans="1:21">
      <c r="A40">
        <v>1000</v>
      </c>
      <c r="B40">
        <v>215</v>
      </c>
      <c r="C40">
        <v>273</v>
      </c>
      <c r="D40">
        <v>107</v>
      </c>
      <c r="E40">
        <v>692</v>
      </c>
      <c r="F40">
        <v>470</v>
      </c>
      <c r="G40">
        <v>1</v>
      </c>
      <c r="H40">
        <v>0</v>
      </c>
      <c r="I40">
        <v>1</v>
      </c>
      <c r="J40">
        <v>1</v>
      </c>
      <c r="L40">
        <v>1000</v>
      </c>
      <c r="M40">
        <v>212</v>
      </c>
      <c r="N40">
        <v>278</v>
      </c>
      <c r="O40">
        <v>105</v>
      </c>
      <c r="P40">
        <v>722</v>
      </c>
      <c r="Q40">
        <v>474</v>
      </c>
      <c r="R40">
        <v>4</v>
      </c>
      <c r="S40">
        <v>1</v>
      </c>
      <c r="T40">
        <v>0</v>
      </c>
      <c r="U40">
        <v>0</v>
      </c>
    </row>
    <row r="41" spans="1:21">
      <c r="A41">
        <v>1500</v>
      </c>
      <c r="B41">
        <v>231</v>
      </c>
      <c r="C41">
        <v>286</v>
      </c>
      <c r="D41">
        <v>117</v>
      </c>
      <c r="E41">
        <v>754</v>
      </c>
      <c r="F41">
        <v>510</v>
      </c>
      <c r="G41">
        <v>2</v>
      </c>
      <c r="H41">
        <v>1</v>
      </c>
      <c r="I41">
        <v>1</v>
      </c>
      <c r="J41">
        <v>0</v>
      </c>
      <c r="L41">
        <v>1500</v>
      </c>
      <c r="M41">
        <v>227</v>
      </c>
      <c r="N41">
        <v>301</v>
      </c>
      <c r="O41">
        <v>115</v>
      </c>
      <c r="P41">
        <v>775</v>
      </c>
      <c r="Q41">
        <v>504</v>
      </c>
      <c r="R41">
        <v>3</v>
      </c>
      <c r="S41">
        <v>1</v>
      </c>
      <c r="T41">
        <v>1</v>
      </c>
      <c r="U41">
        <v>0</v>
      </c>
    </row>
    <row r="42" spans="1:21">
      <c r="A42">
        <v>2000</v>
      </c>
      <c r="B42">
        <v>246</v>
      </c>
      <c r="C42">
        <v>307</v>
      </c>
      <c r="D42">
        <v>122</v>
      </c>
      <c r="E42">
        <v>831</v>
      </c>
      <c r="F42">
        <v>560</v>
      </c>
      <c r="G42">
        <v>3</v>
      </c>
      <c r="H42">
        <v>1</v>
      </c>
      <c r="I42">
        <v>1</v>
      </c>
      <c r="J42">
        <v>2</v>
      </c>
      <c r="L42">
        <v>2000</v>
      </c>
      <c r="M42">
        <v>237</v>
      </c>
      <c r="N42">
        <v>326</v>
      </c>
      <c r="O42">
        <v>118</v>
      </c>
      <c r="P42">
        <v>843</v>
      </c>
      <c r="Q42">
        <v>540</v>
      </c>
      <c r="R42">
        <v>1</v>
      </c>
      <c r="S42">
        <v>0</v>
      </c>
      <c r="T42">
        <v>2</v>
      </c>
      <c r="U42">
        <v>0</v>
      </c>
    </row>
    <row r="43" spans="1:21">
      <c r="A43">
        <v>2500</v>
      </c>
      <c r="B43">
        <v>260</v>
      </c>
      <c r="C43">
        <v>380</v>
      </c>
      <c r="D43">
        <v>117</v>
      </c>
      <c r="E43">
        <v>872</v>
      </c>
      <c r="F43">
        <v>763</v>
      </c>
      <c r="G43">
        <v>1</v>
      </c>
      <c r="H43">
        <v>2</v>
      </c>
      <c r="I43">
        <v>0</v>
      </c>
      <c r="J43">
        <v>34</v>
      </c>
      <c r="L43">
        <v>2500</v>
      </c>
      <c r="M43">
        <v>255</v>
      </c>
      <c r="N43">
        <v>347</v>
      </c>
      <c r="O43">
        <v>126</v>
      </c>
      <c r="P43">
        <v>913</v>
      </c>
      <c r="Q43">
        <v>582</v>
      </c>
      <c r="R43">
        <v>1</v>
      </c>
      <c r="S43">
        <v>2</v>
      </c>
      <c r="T43">
        <v>0</v>
      </c>
      <c r="U43">
        <v>2</v>
      </c>
    </row>
    <row r="44" spans="1:21">
      <c r="A44">
        <v>3000</v>
      </c>
      <c r="B44">
        <v>274</v>
      </c>
      <c r="C44">
        <v>453</v>
      </c>
      <c r="D44">
        <v>68</v>
      </c>
      <c r="E44">
        <v>933</v>
      </c>
      <c r="F44">
        <v>1108</v>
      </c>
      <c r="G44">
        <v>3</v>
      </c>
      <c r="H44">
        <v>3</v>
      </c>
      <c r="I44">
        <v>0</v>
      </c>
      <c r="J44">
        <v>15</v>
      </c>
      <c r="L44">
        <v>3000</v>
      </c>
      <c r="M44">
        <v>269</v>
      </c>
      <c r="N44">
        <v>371</v>
      </c>
      <c r="O44">
        <v>136</v>
      </c>
      <c r="P44">
        <v>1002</v>
      </c>
      <c r="Q44">
        <v>605</v>
      </c>
      <c r="R44">
        <v>3</v>
      </c>
      <c r="S44">
        <v>1</v>
      </c>
      <c r="T44">
        <v>1</v>
      </c>
      <c r="U44">
        <v>1</v>
      </c>
    </row>
    <row r="45" spans="1:21">
      <c r="A45">
        <v>3500</v>
      </c>
      <c r="B45">
        <v>289</v>
      </c>
      <c r="C45">
        <v>554</v>
      </c>
      <c r="D45">
        <v>50</v>
      </c>
      <c r="E45">
        <v>979</v>
      </c>
      <c r="F45">
        <v>1578</v>
      </c>
      <c r="G45">
        <v>2</v>
      </c>
      <c r="H45">
        <v>11</v>
      </c>
      <c r="I45">
        <v>1</v>
      </c>
      <c r="J45">
        <v>7</v>
      </c>
      <c r="L45">
        <v>3500</v>
      </c>
      <c r="M45">
        <v>287</v>
      </c>
      <c r="N45">
        <v>392</v>
      </c>
      <c r="O45">
        <v>145</v>
      </c>
      <c r="P45">
        <v>1090</v>
      </c>
      <c r="Q45">
        <v>656</v>
      </c>
      <c r="R45">
        <v>8</v>
      </c>
      <c r="S45">
        <v>0</v>
      </c>
      <c r="T45">
        <v>0</v>
      </c>
      <c r="U45">
        <v>1</v>
      </c>
    </row>
    <row r="47" spans="1:21">
      <c r="A47" t="s">
        <v>7</v>
      </c>
      <c r="L47" t="s">
        <v>7</v>
      </c>
    </row>
    <row r="48" spans="1:21">
      <c r="A48">
        <v>500</v>
      </c>
      <c r="B48" s="2">
        <f>AVERAGE(B39,B30,B21,B12,B3)</f>
        <v>203.2</v>
      </c>
      <c r="C48" s="2">
        <f t="shared" ref="C48:J48" si="0">AVERAGE(C39,C30,C21,C12,C3)</f>
        <v>261</v>
      </c>
      <c r="D48" s="2">
        <f t="shared" si="0"/>
        <v>96</v>
      </c>
      <c r="E48" s="2">
        <f t="shared" si="0"/>
        <v>661</v>
      </c>
      <c r="F48" s="2">
        <f t="shared" si="0"/>
        <v>432.2</v>
      </c>
      <c r="G48" s="2">
        <f t="shared" si="0"/>
        <v>2</v>
      </c>
      <c r="H48" s="2">
        <f t="shared" si="0"/>
        <v>1</v>
      </c>
      <c r="I48" s="2">
        <f t="shared" si="0"/>
        <v>0.8</v>
      </c>
      <c r="J48" s="2">
        <f t="shared" si="0"/>
        <v>0.2</v>
      </c>
      <c r="K48" s="3"/>
      <c r="L48">
        <v>500</v>
      </c>
      <c r="M48" s="2">
        <f>AVERAGE(M39,M30,M21,M12,M3)</f>
        <v>204.2</v>
      </c>
      <c r="N48" s="2">
        <f t="shared" ref="N48:U48" si="1">AVERAGE(N39,N30,N21,N12,N3)</f>
        <v>259</v>
      </c>
      <c r="O48" s="2">
        <f t="shared" si="1"/>
        <v>96</v>
      </c>
      <c r="P48" s="2">
        <f t="shared" si="1"/>
        <v>661.8</v>
      </c>
      <c r="Q48" s="2">
        <f t="shared" si="1"/>
        <v>438</v>
      </c>
      <c r="R48" s="2">
        <f t="shared" si="1"/>
        <v>1.4</v>
      </c>
      <c r="S48" s="2">
        <f t="shared" si="1"/>
        <v>0.8</v>
      </c>
      <c r="T48" s="2">
        <f t="shared" si="1"/>
        <v>0.4</v>
      </c>
      <c r="U48" s="2">
        <f t="shared" si="1"/>
        <v>0</v>
      </c>
    </row>
    <row r="49" spans="1:21">
      <c r="A49">
        <v>1000</v>
      </c>
      <c r="B49" s="2">
        <f t="shared" ref="B49:J49" si="2">AVERAGE(B40,B31,B22,B13,B4)</f>
        <v>217.8</v>
      </c>
      <c r="C49" s="2">
        <f t="shared" si="2"/>
        <v>276.60000000000002</v>
      </c>
      <c r="D49" s="2">
        <f t="shared" si="2"/>
        <v>105.2</v>
      </c>
      <c r="E49" s="2">
        <f t="shared" si="2"/>
        <v>710.6</v>
      </c>
      <c r="F49" s="2">
        <f t="shared" si="2"/>
        <v>462</v>
      </c>
      <c r="G49" s="2">
        <f t="shared" si="2"/>
        <v>0.8</v>
      </c>
      <c r="H49" s="2">
        <f t="shared" si="2"/>
        <v>1.4</v>
      </c>
      <c r="I49" s="2">
        <f t="shared" si="2"/>
        <v>0.6</v>
      </c>
      <c r="J49" s="2">
        <f t="shared" si="2"/>
        <v>0.2</v>
      </c>
      <c r="K49" s="3"/>
      <c r="L49">
        <v>1000</v>
      </c>
      <c r="M49" s="2">
        <f t="shared" ref="M49:U49" si="3">AVERAGE(M40,M31,M22,M13,M4)</f>
        <v>215.6</v>
      </c>
      <c r="N49" s="2">
        <f t="shared" si="3"/>
        <v>278.2</v>
      </c>
      <c r="O49" s="2">
        <f t="shared" si="3"/>
        <v>103.4</v>
      </c>
      <c r="P49" s="2">
        <f t="shared" si="3"/>
        <v>713.6</v>
      </c>
      <c r="Q49" s="2">
        <f t="shared" si="3"/>
        <v>464.2</v>
      </c>
      <c r="R49" s="2">
        <f t="shared" si="3"/>
        <v>1.4</v>
      </c>
      <c r="S49" s="2">
        <f t="shared" si="3"/>
        <v>1.4</v>
      </c>
      <c r="T49" s="2">
        <f t="shared" si="3"/>
        <v>0.8</v>
      </c>
      <c r="U49" s="2">
        <f t="shared" si="3"/>
        <v>0</v>
      </c>
    </row>
    <row r="50" spans="1:21">
      <c r="A50">
        <v>1500</v>
      </c>
      <c r="B50" s="2">
        <f t="shared" ref="B50:J50" si="4">AVERAGE(B41,B32,B23,B14,B5)</f>
        <v>232.4</v>
      </c>
      <c r="C50" s="2">
        <f t="shared" si="4"/>
        <v>296.2</v>
      </c>
      <c r="D50" s="2">
        <f t="shared" si="4"/>
        <v>112</v>
      </c>
      <c r="E50" s="2">
        <f t="shared" si="4"/>
        <v>774.2</v>
      </c>
      <c r="F50" s="2">
        <f t="shared" si="4"/>
        <v>499.4</v>
      </c>
      <c r="G50" s="2">
        <f t="shared" si="4"/>
        <v>1.2</v>
      </c>
      <c r="H50" s="2">
        <f t="shared" si="4"/>
        <v>2.4</v>
      </c>
      <c r="I50" s="2">
        <f t="shared" si="4"/>
        <v>1.2</v>
      </c>
      <c r="J50" s="2">
        <f t="shared" si="4"/>
        <v>0.2</v>
      </c>
      <c r="K50" s="3"/>
      <c r="L50">
        <v>1500</v>
      </c>
      <c r="M50" s="2">
        <f t="shared" ref="M50:U50" si="5">AVERAGE(M41,M32,M23,M14,M5)</f>
        <v>229.2</v>
      </c>
      <c r="N50" s="2">
        <f t="shared" si="5"/>
        <v>296.39999999999998</v>
      </c>
      <c r="O50" s="2">
        <f t="shared" si="5"/>
        <v>112.2</v>
      </c>
      <c r="P50" s="2">
        <f t="shared" si="5"/>
        <v>770.4</v>
      </c>
      <c r="Q50" s="2">
        <f t="shared" si="5"/>
        <v>499</v>
      </c>
      <c r="R50" s="2">
        <f t="shared" si="5"/>
        <v>2</v>
      </c>
      <c r="S50" s="2">
        <f t="shared" si="5"/>
        <v>1</v>
      </c>
      <c r="T50" s="2">
        <f t="shared" si="5"/>
        <v>0.4</v>
      </c>
      <c r="U50" s="2">
        <f t="shared" si="5"/>
        <v>0.2</v>
      </c>
    </row>
    <row r="51" spans="1:21">
      <c r="A51">
        <v>2000</v>
      </c>
      <c r="B51" s="2">
        <f t="shared" ref="B51:J51" si="6">AVERAGE(B42,B33,B24,B15,B6)</f>
        <v>247.2</v>
      </c>
      <c r="C51" s="2">
        <f t="shared" si="6"/>
        <v>314.60000000000002</v>
      </c>
      <c r="D51" s="2">
        <f t="shared" si="6"/>
        <v>119</v>
      </c>
      <c r="E51" s="2">
        <f t="shared" si="6"/>
        <v>844</v>
      </c>
      <c r="F51" s="2">
        <f t="shared" si="6"/>
        <v>537.20000000000005</v>
      </c>
      <c r="G51" s="2">
        <f t="shared" si="6"/>
        <v>2</v>
      </c>
      <c r="H51" s="2">
        <f t="shared" si="6"/>
        <v>0.8</v>
      </c>
      <c r="I51" s="2">
        <f t="shared" si="6"/>
        <v>1</v>
      </c>
      <c r="J51" s="2">
        <f t="shared" si="6"/>
        <v>1.2</v>
      </c>
      <c r="K51" s="3"/>
      <c r="L51">
        <v>2000</v>
      </c>
      <c r="M51" s="2">
        <f t="shared" ref="M51:U51" si="7">AVERAGE(M42,M33,M24,M15,M6)</f>
        <v>241.6</v>
      </c>
      <c r="N51" s="2">
        <f t="shared" si="7"/>
        <v>322</v>
      </c>
      <c r="O51" s="2">
        <f t="shared" si="7"/>
        <v>120</v>
      </c>
      <c r="P51" s="2">
        <f t="shared" si="7"/>
        <v>840.2</v>
      </c>
      <c r="Q51" s="2">
        <f t="shared" si="7"/>
        <v>533.4</v>
      </c>
      <c r="R51" s="2">
        <f t="shared" si="7"/>
        <v>0.8</v>
      </c>
      <c r="S51" s="2">
        <f t="shared" si="7"/>
        <v>1.2</v>
      </c>
      <c r="T51" s="2">
        <f t="shared" si="7"/>
        <v>0.8</v>
      </c>
      <c r="U51" s="2">
        <f t="shared" si="7"/>
        <v>0.8</v>
      </c>
    </row>
    <row r="52" spans="1:21">
      <c r="A52">
        <v>2500</v>
      </c>
      <c r="B52" s="2">
        <f t="shared" ref="B52:J52" si="8">AVERAGE(B43,B34,B25,B16,B7)</f>
        <v>259.2</v>
      </c>
      <c r="C52" s="2">
        <f t="shared" si="8"/>
        <v>380.2</v>
      </c>
      <c r="D52" s="2">
        <f t="shared" si="8"/>
        <v>108.6</v>
      </c>
      <c r="E52" s="2">
        <f t="shared" si="8"/>
        <v>885.6</v>
      </c>
      <c r="F52" s="2">
        <f t="shared" si="8"/>
        <v>746.2</v>
      </c>
      <c r="G52" s="2">
        <f t="shared" si="8"/>
        <v>2.2000000000000002</v>
      </c>
      <c r="H52" s="2">
        <f t="shared" si="8"/>
        <v>2</v>
      </c>
      <c r="I52" s="2">
        <f t="shared" si="8"/>
        <v>1.4</v>
      </c>
      <c r="J52" s="2">
        <f t="shared" si="8"/>
        <v>21.8</v>
      </c>
      <c r="K52" s="3"/>
      <c r="L52">
        <v>2500</v>
      </c>
      <c r="M52" s="2">
        <f t="shared" ref="M52:U52" si="9">AVERAGE(M43,M34,M25,M16,M7)</f>
        <v>258.2</v>
      </c>
      <c r="N52" s="2">
        <f t="shared" si="9"/>
        <v>344.2</v>
      </c>
      <c r="O52" s="2">
        <f t="shared" si="9"/>
        <v>129.19999999999999</v>
      </c>
      <c r="P52" s="2">
        <f t="shared" si="9"/>
        <v>917</v>
      </c>
      <c r="Q52" s="2">
        <f t="shared" si="9"/>
        <v>578.20000000000005</v>
      </c>
      <c r="R52" s="2">
        <f t="shared" si="9"/>
        <v>1.2</v>
      </c>
      <c r="S52" s="2">
        <f t="shared" si="9"/>
        <v>2</v>
      </c>
      <c r="T52" s="2">
        <f t="shared" si="9"/>
        <v>0.2</v>
      </c>
      <c r="U52" s="2">
        <f t="shared" si="9"/>
        <v>0.6</v>
      </c>
    </row>
    <row r="53" spans="1:21">
      <c r="A53">
        <v>3000</v>
      </c>
      <c r="B53" s="2">
        <f t="shared" ref="B53:J53" si="10">AVERAGE(B44,B35,B26,B17,B8)</f>
        <v>273</v>
      </c>
      <c r="C53" s="2">
        <f t="shared" si="10"/>
        <v>452.8</v>
      </c>
      <c r="D53" s="2">
        <f t="shared" si="10"/>
        <v>80</v>
      </c>
      <c r="E53" s="2">
        <f t="shared" si="10"/>
        <v>936.6</v>
      </c>
      <c r="F53" s="2">
        <f t="shared" si="10"/>
        <v>1064.4000000000001</v>
      </c>
      <c r="G53" s="2">
        <f t="shared" si="10"/>
        <v>1.2</v>
      </c>
      <c r="H53" s="2">
        <f t="shared" si="10"/>
        <v>2.6</v>
      </c>
      <c r="I53" s="2">
        <f t="shared" si="10"/>
        <v>0.4</v>
      </c>
      <c r="J53" s="2">
        <f t="shared" si="10"/>
        <v>15</v>
      </c>
      <c r="K53" s="3"/>
      <c r="L53">
        <v>3000</v>
      </c>
      <c r="M53" s="2">
        <f t="shared" ref="M53:U53" si="11">AVERAGE(M44,M35,M26,M17,M8)</f>
        <v>273.2</v>
      </c>
      <c r="N53" s="2">
        <f t="shared" si="11"/>
        <v>372.6</v>
      </c>
      <c r="O53" s="2">
        <f t="shared" si="11"/>
        <v>138.4</v>
      </c>
      <c r="P53" s="2">
        <f t="shared" si="11"/>
        <v>993.2</v>
      </c>
      <c r="Q53" s="2">
        <f t="shared" si="11"/>
        <v>614</v>
      </c>
      <c r="R53" s="2">
        <f t="shared" si="11"/>
        <v>2.8</v>
      </c>
      <c r="S53" s="2">
        <f t="shared" si="11"/>
        <v>2.2000000000000002</v>
      </c>
      <c r="T53" s="2">
        <f t="shared" si="11"/>
        <v>0.4</v>
      </c>
      <c r="U53" s="2">
        <f t="shared" si="11"/>
        <v>0.4</v>
      </c>
    </row>
    <row r="54" spans="1:21">
      <c r="A54">
        <v>3500</v>
      </c>
      <c r="B54" s="2">
        <f t="shared" ref="B54:J54" si="12">AVERAGE(B45,B36,B27,B18,B9)</f>
        <v>288.8</v>
      </c>
      <c r="C54" s="2">
        <f t="shared" si="12"/>
        <v>561.6</v>
      </c>
      <c r="D54" s="2">
        <f t="shared" si="12"/>
        <v>65.2</v>
      </c>
      <c r="E54" s="2">
        <f t="shared" si="12"/>
        <v>995.4</v>
      </c>
      <c r="F54" s="2">
        <f t="shared" si="12"/>
        <v>1513.6</v>
      </c>
      <c r="G54" s="2">
        <f t="shared" si="12"/>
        <v>0.8</v>
      </c>
      <c r="H54" s="2">
        <f t="shared" si="12"/>
        <v>6</v>
      </c>
      <c r="I54" s="2">
        <f t="shared" si="12"/>
        <v>0.6</v>
      </c>
      <c r="J54" s="2">
        <f t="shared" si="12"/>
        <v>10.6</v>
      </c>
      <c r="K54" s="3"/>
      <c r="L54">
        <v>3500</v>
      </c>
      <c r="M54" s="2">
        <f t="shared" ref="M54:U54" si="13">AVERAGE(M45,M36,M27,M18,M9)</f>
        <v>286.2</v>
      </c>
      <c r="N54" s="2">
        <f t="shared" si="13"/>
        <v>395.6</v>
      </c>
      <c r="O54" s="2">
        <f t="shared" si="13"/>
        <v>147</v>
      </c>
      <c r="P54" s="2">
        <f t="shared" si="13"/>
        <v>1078</v>
      </c>
      <c r="Q54" s="2">
        <f t="shared" si="13"/>
        <v>663.8</v>
      </c>
      <c r="R54" s="2">
        <f t="shared" si="13"/>
        <v>3.2</v>
      </c>
      <c r="S54" s="2">
        <f t="shared" si="13"/>
        <v>2.2000000000000002</v>
      </c>
      <c r="T54" s="2">
        <f t="shared" si="13"/>
        <v>0.4</v>
      </c>
      <c r="U54" s="2">
        <f t="shared" si="13"/>
        <v>0.2</v>
      </c>
    </row>
    <row r="56" spans="1:21">
      <c r="A56" t="s">
        <v>8</v>
      </c>
      <c r="L56" t="s">
        <v>8</v>
      </c>
    </row>
    <row r="57" spans="1:21">
      <c r="A57">
        <v>500</v>
      </c>
      <c r="B57" s="1">
        <f>STDEV(B39,B30,B21,B12,B3)</f>
        <v>0.83666002653407556</v>
      </c>
      <c r="C57" s="1">
        <f t="shared" ref="C57:J57" si="14">STDEV(C39,C30,C21,C12,C3)</f>
        <v>1.8708286933869707</v>
      </c>
      <c r="D57" s="1">
        <f t="shared" si="14"/>
        <v>3.1622776601683795</v>
      </c>
      <c r="E57" s="1">
        <f t="shared" si="14"/>
        <v>9.4604439642122511</v>
      </c>
      <c r="F57" s="1">
        <f t="shared" si="14"/>
        <v>6.5726706900619929</v>
      </c>
      <c r="G57" s="1">
        <f t="shared" si="14"/>
        <v>1.4142135623730951</v>
      </c>
      <c r="H57" s="1">
        <f t="shared" si="14"/>
        <v>0.70710678118654757</v>
      </c>
      <c r="I57" s="1">
        <f t="shared" si="14"/>
        <v>1.0954451150103321</v>
      </c>
      <c r="J57" s="1">
        <f t="shared" si="14"/>
        <v>0.44721359549995793</v>
      </c>
      <c r="L57">
        <v>500</v>
      </c>
      <c r="M57" s="1">
        <f>STDEV(M39,M30,M21,M12,M3)</f>
        <v>4.3817804600413286</v>
      </c>
      <c r="N57" s="1">
        <f t="shared" ref="N57:U57" si="15">STDEV(N39,N30,N21,N12,N3)</f>
        <v>1.5811388300841898</v>
      </c>
      <c r="O57" s="1">
        <f t="shared" si="15"/>
        <v>2.3452078799117149</v>
      </c>
      <c r="P57" s="1">
        <f t="shared" si="15"/>
        <v>7.1902712048990196</v>
      </c>
      <c r="Q57" s="1">
        <f t="shared" si="15"/>
        <v>6.2849025449882676</v>
      </c>
      <c r="R57" s="1">
        <f t="shared" si="15"/>
        <v>1.1401754250991378</v>
      </c>
      <c r="S57" s="1">
        <f t="shared" si="15"/>
        <v>0.83666002653407556</v>
      </c>
      <c r="T57" s="1">
        <f t="shared" si="15"/>
        <v>0.54772255750516607</v>
      </c>
      <c r="U57" s="1">
        <f t="shared" si="15"/>
        <v>0</v>
      </c>
    </row>
    <row r="58" spans="1:21">
      <c r="A58">
        <v>1000</v>
      </c>
      <c r="B58" s="1">
        <f t="shared" ref="B58:J58" si="16">STDEV(B40,B31,B22,B13,B4)</f>
        <v>3.9623225512317899</v>
      </c>
      <c r="C58" s="1">
        <f t="shared" si="16"/>
        <v>2.7018512172212592</v>
      </c>
      <c r="D58" s="1">
        <f t="shared" si="16"/>
        <v>4.1472882706655438</v>
      </c>
      <c r="E58" s="1">
        <f t="shared" si="16"/>
        <v>15.91540134586621</v>
      </c>
      <c r="F58" s="1">
        <f t="shared" si="16"/>
        <v>9.2736184954957039</v>
      </c>
      <c r="G58" s="1">
        <f t="shared" si="16"/>
        <v>0.83666002653407556</v>
      </c>
      <c r="H58" s="1">
        <f t="shared" si="16"/>
        <v>0.89442719099991574</v>
      </c>
      <c r="I58" s="1">
        <f t="shared" si="16"/>
        <v>0.54772255750516607</v>
      </c>
      <c r="J58" s="1">
        <f t="shared" si="16"/>
        <v>0.44721359549995793</v>
      </c>
      <c r="L58">
        <v>1000</v>
      </c>
      <c r="M58" s="1">
        <f t="shared" ref="M58:U58" si="17">STDEV(M40,M31,M22,M13,M4)</f>
        <v>3.9115214431215892</v>
      </c>
      <c r="N58" s="1">
        <f t="shared" si="17"/>
        <v>2.4899799195977463</v>
      </c>
      <c r="O58" s="1">
        <f t="shared" si="17"/>
        <v>2.8809720581775866</v>
      </c>
      <c r="P58" s="1">
        <f t="shared" si="17"/>
        <v>9.7621718894926239</v>
      </c>
      <c r="Q58" s="1">
        <f t="shared" si="17"/>
        <v>9.1487704091861435</v>
      </c>
      <c r="R58" s="1">
        <f t="shared" si="17"/>
        <v>1.51657508881031</v>
      </c>
      <c r="S58" s="1">
        <f t="shared" si="17"/>
        <v>1.1401754250991378</v>
      </c>
      <c r="T58" s="1">
        <f t="shared" si="17"/>
        <v>0.83666002653407556</v>
      </c>
      <c r="U58" s="1">
        <f t="shared" si="17"/>
        <v>0</v>
      </c>
    </row>
    <row r="59" spans="1:21">
      <c r="A59">
        <v>1500</v>
      </c>
      <c r="B59" s="1">
        <f t="shared" ref="B59:J59" si="18">STDEV(B41,B32,B23,B14,B5)</f>
        <v>3.5071355833500362</v>
      </c>
      <c r="C59" s="1">
        <f t="shared" si="18"/>
        <v>8.8430763877736585</v>
      </c>
      <c r="D59" s="1">
        <f t="shared" si="18"/>
        <v>4.5825756949558398</v>
      </c>
      <c r="E59" s="1">
        <f t="shared" si="18"/>
        <v>13.026895255585652</v>
      </c>
      <c r="F59" s="1">
        <f t="shared" si="18"/>
        <v>13.758633653092156</v>
      </c>
      <c r="G59" s="1">
        <f t="shared" si="18"/>
        <v>0.83666002653407556</v>
      </c>
      <c r="H59" s="1">
        <f t="shared" si="18"/>
        <v>1.1401754250991378</v>
      </c>
      <c r="I59" s="1">
        <f t="shared" si="18"/>
        <v>0.83666002653407556</v>
      </c>
      <c r="J59" s="1">
        <f t="shared" si="18"/>
        <v>0.44721359549995793</v>
      </c>
      <c r="L59">
        <v>1500</v>
      </c>
      <c r="M59" s="1">
        <f t="shared" ref="M59:U59" si="19">STDEV(M41,M32,M23,M14,M5)</f>
        <v>3.1144823004794873</v>
      </c>
      <c r="N59" s="1">
        <f t="shared" si="19"/>
        <v>4.2190046219457971</v>
      </c>
      <c r="O59" s="1">
        <f t="shared" si="19"/>
        <v>4.658325879540846</v>
      </c>
      <c r="P59" s="1">
        <f t="shared" si="19"/>
        <v>10.784247771634329</v>
      </c>
      <c r="Q59" s="1">
        <f t="shared" si="19"/>
        <v>6.4420493633625631</v>
      </c>
      <c r="R59" s="1">
        <f t="shared" si="19"/>
        <v>1.2247448713915889</v>
      </c>
      <c r="S59" s="1">
        <f t="shared" si="19"/>
        <v>0</v>
      </c>
      <c r="T59" s="1">
        <f t="shared" si="19"/>
        <v>0.54772255750516607</v>
      </c>
      <c r="U59" s="1">
        <f t="shared" si="19"/>
        <v>0.44721359549995793</v>
      </c>
    </row>
    <row r="60" spans="1:21">
      <c r="A60">
        <v>2000</v>
      </c>
      <c r="B60" s="1">
        <f t="shared" ref="B60:J60" si="20">STDEV(B42,B33,B24,B15,B6)</f>
        <v>4.0865633483405102</v>
      </c>
      <c r="C60" s="1">
        <f t="shared" si="20"/>
        <v>10.406728592598157</v>
      </c>
      <c r="D60" s="1">
        <f t="shared" si="20"/>
        <v>6.4031242374328485</v>
      </c>
      <c r="E60" s="1">
        <f t="shared" si="20"/>
        <v>14.730919862656235</v>
      </c>
      <c r="F60" s="1">
        <f t="shared" si="20"/>
        <v>20.825465180878911</v>
      </c>
      <c r="G60" s="1">
        <f t="shared" si="20"/>
        <v>1.4142135623730951</v>
      </c>
      <c r="H60" s="1">
        <f t="shared" si="20"/>
        <v>0.44721359549995787</v>
      </c>
      <c r="I60" s="1">
        <f t="shared" si="20"/>
        <v>0.70710678118654757</v>
      </c>
      <c r="J60" s="1">
        <f t="shared" si="20"/>
        <v>0.83666002653407556</v>
      </c>
      <c r="L60">
        <v>2000</v>
      </c>
      <c r="M60" s="1">
        <f t="shared" ref="M60:U60" si="21">STDEV(M42,M33,M24,M15,M6)</f>
        <v>4.3931765272977596</v>
      </c>
      <c r="N60" s="1">
        <f t="shared" si="21"/>
        <v>6.8920243760451108</v>
      </c>
      <c r="O60" s="1">
        <f t="shared" si="21"/>
        <v>5.1478150704935004</v>
      </c>
      <c r="P60" s="1">
        <f t="shared" si="21"/>
        <v>11.454256850621082</v>
      </c>
      <c r="Q60" s="1">
        <f t="shared" si="21"/>
        <v>8.203657720797473</v>
      </c>
      <c r="R60" s="1">
        <f t="shared" si="21"/>
        <v>0.44721359549995787</v>
      </c>
      <c r="S60" s="1">
        <f t="shared" si="21"/>
        <v>0.83666002653407556</v>
      </c>
      <c r="T60" s="1">
        <f t="shared" si="21"/>
        <v>0.83666002653407556</v>
      </c>
      <c r="U60" s="1">
        <f t="shared" si="21"/>
        <v>0.83666002653407556</v>
      </c>
    </row>
    <row r="61" spans="1:21">
      <c r="A61">
        <v>2500</v>
      </c>
      <c r="B61" s="1">
        <f t="shared" ref="B61:J61" si="22">STDEV(B43,B34,B25,B16,B7)</f>
        <v>3.1144823004794873</v>
      </c>
      <c r="C61" s="1">
        <f t="shared" si="22"/>
        <v>10.473776778220929</v>
      </c>
      <c r="D61" s="1">
        <f t="shared" si="22"/>
        <v>11.058933040759403</v>
      </c>
      <c r="E61" s="1">
        <f t="shared" si="22"/>
        <v>14.467204291085405</v>
      </c>
      <c r="F61" s="1">
        <f t="shared" si="22"/>
        <v>25.508822003377574</v>
      </c>
      <c r="G61" s="1">
        <f t="shared" si="22"/>
        <v>1.6431676725154984</v>
      </c>
      <c r="H61" s="1">
        <f t="shared" si="22"/>
        <v>0.70710678118654757</v>
      </c>
      <c r="I61" s="1">
        <f t="shared" si="22"/>
        <v>1.1401754250991378</v>
      </c>
      <c r="J61" s="1">
        <f t="shared" si="22"/>
        <v>6.8337398253079584</v>
      </c>
      <c r="L61">
        <v>2500</v>
      </c>
      <c r="M61" s="1">
        <f t="shared" ref="M61:U61" si="23">STDEV(M43,M34,M25,M16,M7)</f>
        <v>5.5407580708780273</v>
      </c>
      <c r="N61" s="1">
        <f t="shared" si="23"/>
        <v>11.031772296417289</v>
      </c>
      <c r="O61" s="1">
        <f t="shared" si="23"/>
        <v>6.2209324059983162</v>
      </c>
      <c r="P61" s="1">
        <f t="shared" si="23"/>
        <v>9.6176920308356717</v>
      </c>
      <c r="Q61" s="1">
        <f t="shared" si="23"/>
        <v>4.4944410108488464</v>
      </c>
      <c r="R61" s="1">
        <f t="shared" si="23"/>
        <v>0.83666002653407556</v>
      </c>
      <c r="S61" s="1">
        <f t="shared" si="23"/>
        <v>0.70710678118654757</v>
      </c>
      <c r="T61" s="1">
        <f t="shared" si="23"/>
        <v>0.44721359549995793</v>
      </c>
      <c r="U61" s="1">
        <f t="shared" si="23"/>
        <v>0.89442719099991586</v>
      </c>
    </row>
    <row r="62" spans="1:21">
      <c r="A62">
        <v>3000</v>
      </c>
      <c r="B62" s="1">
        <f t="shared" ref="B62:J62" si="24">STDEV(B44,B35,B26,B17,B8)</f>
        <v>4.3011626335213133</v>
      </c>
      <c r="C62" s="1">
        <f t="shared" si="24"/>
        <v>7.62889244910426</v>
      </c>
      <c r="D62" s="1">
        <f t="shared" si="24"/>
        <v>10.41633332799983</v>
      </c>
      <c r="E62" s="1">
        <f t="shared" si="24"/>
        <v>13.069047402163632</v>
      </c>
      <c r="F62" s="1">
        <f t="shared" si="24"/>
        <v>30.154601638887552</v>
      </c>
      <c r="G62" s="1">
        <f t="shared" si="24"/>
        <v>1.3038404810405297</v>
      </c>
      <c r="H62" s="1">
        <f t="shared" si="24"/>
        <v>1.5165750888103104</v>
      </c>
      <c r="I62" s="1">
        <f t="shared" si="24"/>
        <v>0.54772255750516607</v>
      </c>
      <c r="J62" s="1">
        <f t="shared" si="24"/>
        <v>1.8708286933869707</v>
      </c>
      <c r="L62">
        <v>3000</v>
      </c>
      <c r="M62" s="1">
        <f t="shared" ref="M62:U62" si="25">STDEV(M44,M35,M26,M17,M8)</f>
        <v>3.271085446759225</v>
      </c>
      <c r="N62" s="1">
        <f t="shared" si="25"/>
        <v>11.802542099056456</v>
      </c>
      <c r="O62" s="1">
        <f t="shared" si="25"/>
        <v>3.7815340802378072</v>
      </c>
      <c r="P62" s="1">
        <f t="shared" si="25"/>
        <v>8.8713020464867505</v>
      </c>
      <c r="Q62" s="1">
        <f t="shared" si="25"/>
        <v>6.5574385243020004</v>
      </c>
      <c r="R62" s="1">
        <f t="shared" si="25"/>
        <v>1.3038404810405295</v>
      </c>
      <c r="S62" s="1">
        <f t="shared" si="25"/>
        <v>2.16794833886788</v>
      </c>
      <c r="T62" s="1">
        <f t="shared" si="25"/>
        <v>0.54772255750516607</v>
      </c>
      <c r="U62" s="1">
        <f t="shared" si="25"/>
        <v>0.54772255750516607</v>
      </c>
    </row>
    <row r="63" spans="1:21">
      <c r="A63">
        <v>3500</v>
      </c>
      <c r="B63" s="1">
        <f t="shared" ref="B63:J63" si="26">STDEV(B45,B36,B27,B18,B9)</f>
        <v>4.9699094559156709</v>
      </c>
      <c r="C63" s="1">
        <f t="shared" si="26"/>
        <v>15.43696861433617</v>
      </c>
      <c r="D63" s="1">
        <f t="shared" si="26"/>
        <v>9.7826376811164693</v>
      </c>
      <c r="E63" s="1">
        <f t="shared" si="26"/>
        <v>15.339491516996253</v>
      </c>
      <c r="F63" s="1">
        <f t="shared" si="26"/>
        <v>60.143993881351108</v>
      </c>
      <c r="G63" s="1">
        <f t="shared" si="26"/>
        <v>0.83666002653407556</v>
      </c>
      <c r="H63" s="1">
        <f t="shared" si="26"/>
        <v>3.082207001484488</v>
      </c>
      <c r="I63" s="1">
        <f t="shared" si="26"/>
        <v>0.54772255750516607</v>
      </c>
      <c r="J63" s="1">
        <f t="shared" si="26"/>
        <v>3.5071355833500379</v>
      </c>
      <c r="L63">
        <v>3500</v>
      </c>
      <c r="M63" s="1">
        <f t="shared" ref="M63:U63" si="27">STDEV(M45,M36,M27,M18,M9)</f>
        <v>2.9495762407505248</v>
      </c>
      <c r="N63" s="1">
        <f t="shared" si="27"/>
        <v>9.9649385346824886</v>
      </c>
      <c r="O63" s="1">
        <f t="shared" si="27"/>
        <v>1.8708286933869707</v>
      </c>
      <c r="P63" s="1">
        <f t="shared" si="27"/>
        <v>8.6602540378443873</v>
      </c>
      <c r="Q63" s="1">
        <f t="shared" si="27"/>
        <v>12.049896265113654</v>
      </c>
      <c r="R63" s="1">
        <f t="shared" si="27"/>
        <v>2.7748873851023212</v>
      </c>
      <c r="S63" s="1">
        <f t="shared" si="27"/>
        <v>1.9235384061671346</v>
      </c>
      <c r="T63" s="1">
        <f t="shared" si="27"/>
        <v>0.54772255750516607</v>
      </c>
      <c r="U63" s="1">
        <f t="shared" si="27"/>
        <v>0.44721359549995793</v>
      </c>
    </row>
    <row r="65" spans="2:21">
      <c r="B65" t="s">
        <v>9</v>
      </c>
      <c r="C65" t="s">
        <v>10</v>
      </c>
      <c r="D65" t="s">
        <v>11</v>
      </c>
      <c r="E65" t="s">
        <v>12</v>
      </c>
      <c r="F65" t="s">
        <v>13</v>
      </c>
      <c r="G65" t="s">
        <v>10</v>
      </c>
      <c r="H65" t="s">
        <v>11</v>
      </c>
      <c r="I65" t="s">
        <v>12</v>
      </c>
      <c r="J65" t="s">
        <v>13</v>
      </c>
      <c r="M65" t="s">
        <v>9</v>
      </c>
      <c r="N65" t="s">
        <v>10</v>
      </c>
      <c r="O65" t="s">
        <v>11</v>
      </c>
      <c r="P65" t="s">
        <v>12</v>
      </c>
      <c r="Q65" t="s">
        <v>13</v>
      </c>
      <c r="R65" t="s">
        <v>10</v>
      </c>
      <c r="S65" t="s">
        <v>11</v>
      </c>
      <c r="T65" t="s">
        <v>12</v>
      </c>
      <c r="U65" t="s">
        <v>13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EPA User or Contractor</dc:creator>
  <cp:lastModifiedBy>Thrall Doomhammer</cp:lastModifiedBy>
  <dcterms:created xsi:type="dcterms:W3CDTF">2014-10-29T13:48:16Z</dcterms:created>
  <dcterms:modified xsi:type="dcterms:W3CDTF">2014-10-29T20:14:46Z</dcterms:modified>
</cp:coreProperties>
</file>