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M:\Net MyDocuments\Papers\241 AR minimal assay - submitted\v15\supplemental\"/>
    </mc:Choice>
  </mc:AlternateContent>
  <xr:revisionPtr revIDLastSave="0" documentId="13_ncr:1_{31BC21A1-0CF3-4735-B56A-63166C52DC4D}" xr6:coauthVersionLast="44" xr6:coauthVersionMax="44" xr10:uidLastSave="{00000000-0000-0000-0000-000000000000}"/>
  <bookViews>
    <workbookView xWindow="28680" yWindow="-120" windowWidth="25440" windowHeight="15540" xr2:uid="{00000000-000D-0000-FFFF-FFFF00000000}"/>
  </bookViews>
  <sheets>
    <sheet name="AR antagonist vs HB refchems" sheetId="2" r:id="rId1"/>
    <sheet name="Legend" sheetId="3" r:id="rId2"/>
    <sheet name="All HB comparison" sheetId="1" r:id="rId3"/>
  </sheets>
  <definedNames>
    <definedName name="_xlnm._FilterDatabase" localSheetId="2" hidden="1">'All HB comparison'!$A$1:$AA$93</definedName>
    <definedName name="_xlnm._FilterDatabase" localSheetId="0" hidden="1">'AR antagonist vs HB refchems'!$A$1:$V$36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2" l="1"/>
  <c r="S7" i="2" l="1"/>
  <c r="S17" i="2"/>
  <c r="S22" i="2"/>
  <c r="S4" i="2"/>
  <c r="Y52" i="1"/>
  <c r="Y38" i="1"/>
  <c r="S28" i="2"/>
  <c r="S10" i="2"/>
  <c r="S23" i="2"/>
  <c r="Y20" i="1"/>
  <c r="Y57" i="1" l="1"/>
  <c r="S30" i="2"/>
</calcChain>
</file>

<file path=xl/sharedStrings.xml><?xml version="1.0" encoding="utf-8"?>
<sst xmlns="http://schemas.openxmlformats.org/spreadsheetml/2006/main" count="1325" uniqueCount="351">
  <si>
    <t>dtxsid</t>
  </si>
  <si>
    <t>casrn</t>
  </si>
  <si>
    <t>name</t>
  </si>
  <si>
    <t>n.androgenic.pos</t>
  </si>
  <si>
    <t>n.androgenic.neg</t>
  </si>
  <si>
    <t>n.antiandrogenic.pos</t>
  </si>
  <si>
    <t>n.antiandrogenic.neg</t>
  </si>
  <si>
    <t>hb.noel.min</t>
  </si>
  <si>
    <t>hb.noel.max</t>
  </si>
  <si>
    <t>hb.loel.min</t>
  </si>
  <si>
    <t>hb.loel.max</t>
  </si>
  <si>
    <t>androgenic.call</t>
  </si>
  <si>
    <t>antiandrogenic.call</t>
  </si>
  <si>
    <t>ar.model.androgenic.call</t>
  </si>
  <si>
    <t>ar.model.antiandrogenic.call</t>
  </si>
  <si>
    <t>multiple.consistent.studies</t>
  </si>
  <si>
    <t>hb.tested.to.1000</t>
  </si>
  <si>
    <t>hb.pod</t>
  </si>
  <si>
    <t>hb.pod.qualifier</t>
  </si>
  <si>
    <t>auc.antagonist</t>
  </si>
  <si>
    <t>auc.antagonist.original</t>
  </si>
  <si>
    <t>ar.model.invitro.pod</t>
  </si>
  <si>
    <t>cavg</t>
  </si>
  <si>
    <t>ivive.pod.cavg</t>
  </si>
  <si>
    <t>hb.invitro.cavg</t>
  </si>
  <si>
    <t>moa</t>
  </si>
  <si>
    <t>hb.db.call</t>
  </si>
  <si>
    <t>DTXSID8022377</t>
  </si>
  <si>
    <t>57-91-0</t>
  </si>
  <si>
    <t>17alpha-Estradiol</t>
  </si>
  <si>
    <t>negative single</t>
  </si>
  <si>
    <t>positive</t>
  </si>
  <si>
    <t>&gt;</t>
  </si>
  <si>
    <t>estrogen agonist</t>
  </si>
  <si>
    <t>no call</t>
  </si>
  <si>
    <t>DTXSID0020573</t>
  </si>
  <si>
    <t>50-28-2</t>
  </si>
  <si>
    <t>17beta-Estradiol</t>
  </si>
  <si>
    <t>negative</t>
  </si>
  <si>
    <t>DTXSID1033664</t>
  </si>
  <si>
    <t>58-18-4</t>
  </si>
  <si>
    <t>17-Methyltestosterone</t>
  </si>
  <si>
    <t>androgen agonist</t>
  </si>
  <si>
    <t>androgenic</t>
  </si>
  <si>
    <t>DTXSID5041306</t>
  </si>
  <si>
    <t>131-55-5</t>
  </si>
  <si>
    <t>2,2',4,4'-Tetrahydroxybenzophenone</t>
  </si>
  <si>
    <t>other</t>
  </si>
  <si>
    <t>DTXSID0020523</t>
  </si>
  <si>
    <t>51-28-5</t>
  </si>
  <si>
    <t>2,4-Dinitrophenol</t>
  </si>
  <si>
    <t>DTXSID0020076</t>
  </si>
  <si>
    <t>61-82-5</t>
  </si>
  <si>
    <t>Amitrole</t>
  </si>
  <si>
    <t>DTXSID7037717</t>
  </si>
  <si>
    <t>1478-61-1</t>
  </si>
  <si>
    <t>Bisphenol AF</t>
  </si>
  <si>
    <t>DTXSID9022360</t>
  </si>
  <si>
    <t>140-66-9</t>
  </si>
  <si>
    <t>4-(1,1,3,3-Tetramethylbutyl)phenol</t>
  </si>
  <si>
    <t>androgen antagonist</t>
  </si>
  <si>
    <t>DTXSID9022364</t>
  </si>
  <si>
    <t>521-18-6</t>
  </si>
  <si>
    <t>5alpha-Dihydrotestosterone</t>
  </si>
  <si>
    <t>positive single</t>
  </si>
  <si>
    <t>no data</t>
  </si>
  <si>
    <t>DTXSID8023892</t>
  </si>
  <si>
    <t>71751-41-2</t>
  </si>
  <si>
    <t>Abamectin</t>
  </si>
  <si>
    <t>DTXSID8023846</t>
  </si>
  <si>
    <t>30560-19-1</t>
  </si>
  <si>
    <t>Acephate</t>
  </si>
  <si>
    <t>=</t>
  </si>
  <si>
    <t>DTXSID9020112</t>
  </si>
  <si>
    <t>1912-24-9</t>
  </si>
  <si>
    <t>Atrazine</t>
  </si>
  <si>
    <t>DTXSID3023899</t>
  </si>
  <si>
    <t>1861-40-1</t>
  </si>
  <si>
    <t>Benfluralin</t>
  </si>
  <si>
    <t>antiandrogenic</t>
  </si>
  <si>
    <t>DTXSID5023900</t>
  </si>
  <si>
    <t>17804-35-2</t>
  </si>
  <si>
    <t>Benomyl</t>
  </si>
  <si>
    <t>DTXSID3020205</t>
  </si>
  <si>
    <t>85-68-7</t>
  </si>
  <si>
    <t>Benzyl butyl phthalate</t>
  </si>
  <si>
    <t>phthalate</t>
  </si>
  <si>
    <t>DTXSID9020160</t>
  </si>
  <si>
    <t>82657-04-3</t>
  </si>
  <si>
    <t>Bifenthrin</t>
  </si>
  <si>
    <t>ambiguous</t>
  </si>
  <si>
    <t>DTXSID5020607</t>
  </si>
  <si>
    <t>117-81-7</t>
  </si>
  <si>
    <t>Di(2-ethylhexyl) phthalate</t>
  </si>
  <si>
    <t>DTXSID7020182</t>
  </si>
  <si>
    <t>80-05-7</t>
  </si>
  <si>
    <t>Bisphenol A</t>
  </si>
  <si>
    <t>DTXSID4022442</t>
  </si>
  <si>
    <t>77-40-7</t>
  </si>
  <si>
    <t>Bisphenol B</t>
  </si>
  <si>
    <t>DTXSID9020243</t>
  </si>
  <si>
    <t>133-06-2</t>
  </si>
  <si>
    <t>Captan</t>
  </si>
  <si>
    <t>DTXSID9020247</t>
  </si>
  <si>
    <t>63-25-2</t>
  </si>
  <si>
    <t>Carbaryl</t>
  </si>
  <si>
    <t>DTXSID4024729</t>
  </si>
  <si>
    <t>10605-21-7</t>
  </si>
  <si>
    <t>Carbendazim</t>
  </si>
  <si>
    <t>DTXSID9020249</t>
  </si>
  <si>
    <t>1563-66-2</t>
  </si>
  <si>
    <t>Carbofuran</t>
  </si>
  <si>
    <t>DTXSID0020319</t>
  </si>
  <si>
    <t>1897-45-6</t>
  </si>
  <si>
    <t>Chlorothalonil</t>
  </si>
  <si>
    <t>DTXSID4020458</t>
  </si>
  <si>
    <t>2921-88-2</t>
  </si>
  <si>
    <t>Chlorpyrifos</t>
  </si>
  <si>
    <t>DTXSID6032352</t>
  </si>
  <si>
    <t>5598-13-0</t>
  </si>
  <si>
    <t>Chlorpyrifos-methyl</t>
  </si>
  <si>
    <t>DTXSID0024000</t>
  </si>
  <si>
    <t>1861-32-1</t>
  </si>
  <si>
    <t>Chlorthal-dimethyl</t>
  </si>
  <si>
    <t>DTXSID5035957</t>
  </si>
  <si>
    <t>68359-37-5</t>
  </si>
  <si>
    <t>Cyfluthrin</t>
  </si>
  <si>
    <t>DTXSID1023998</t>
  </si>
  <si>
    <t>52315-07-8</t>
  </si>
  <si>
    <t>Cypermethrin</t>
  </si>
  <si>
    <t>DTXSID5020366</t>
  </si>
  <si>
    <t>427-51-0</t>
  </si>
  <si>
    <t>Cyproterone acetate</t>
  </si>
  <si>
    <t>DTXSID9020407</t>
  </si>
  <si>
    <t>333-41-5</t>
  </si>
  <si>
    <t>Diazinon</t>
  </si>
  <si>
    <t>DTXSID2021781</t>
  </si>
  <si>
    <t>84-74-2</t>
  </si>
  <si>
    <t>Dibutyl phthalate</t>
  </si>
  <si>
    <t>DTXSID5032365</t>
  </si>
  <si>
    <t>1194-65-6</t>
  </si>
  <si>
    <t>Dichlobenil</t>
  </si>
  <si>
    <t>DTXSID4020373</t>
  </si>
  <si>
    <t>72-54-8</t>
  </si>
  <si>
    <t>p,p'-DDD</t>
  </si>
  <si>
    <t>DTXSID3020465</t>
  </si>
  <si>
    <t>56-53-1</t>
  </si>
  <si>
    <t>Diethylstilbestrol</t>
  </si>
  <si>
    <t>DTXSID5031131</t>
  </si>
  <si>
    <t>131-18-0</t>
  </si>
  <si>
    <t>Dipentyl phthalate</t>
  </si>
  <si>
    <t>DTXSID7032688</t>
  </si>
  <si>
    <t>26002-80-2</t>
  </si>
  <si>
    <t>Phenothrin</t>
  </si>
  <si>
    <t>DTXSID7047433</t>
  </si>
  <si>
    <t>474-86-2</t>
  </si>
  <si>
    <t>Equilin</t>
  </si>
  <si>
    <t>DTXSID4032667</t>
  </si>
  <si>
    <t>66230-04-4</t>
  </si>
  <si>
    <t>Esfenvalerate</t>
  </si>
  <si>
    <t>DTXSID4022367</t>
  </si>
  <si>
    <t>53-16-7</t>
  </si>
  <si>
    <t>Estrone</t>
  </si>
  <si>
    <t>DTXSID4032611</t>
  </si>
  <si>
    <t>13194-48-4</t>
  </si>
  <si>
    <t>Ethoprop</t>
  </si>
  <si>
    <t>DTXSID5020576</t>
  </si>
  <si>
    <t>57-63-6</t>
  </si>
  <si>
    <t>17alpha-Ethinylestradiol</t>
  </si>
  <si>
    <t>DTXSID2032390</t>
  </si>
  <si>
    <t>60168-88-9</t>
  </si>
  <si>
    <t>Fenarimol</t>
  </si>
  <si>
    <t>DTXSID4032613</t>
  </si>
  <si>
    <t>122-14-5</t>
  </si>
  <si>
    <t>Fenitrothion</t>
  </si>
  <si>
    <t>DTXSID8020620</t>
  </si>
  <si>
    <t>55-38-9</t>
  </si>
  <si>
    <t>Fenthion</t>
  </si>
  <si>
    <t>DTXSID3020625</t>
  </si>
  <si>
    <t>98319-26-7</t>
  </si>
  <si>
    <t>Finasteride</t>
  </si>
  <si>
    <t>5-alpha reductase</t>
  </si>
  <si>
    <t>DTXSID7032004</t>
  </si>
  <si>
    <t>13311-84-7</t>
  </si>
  <si>
    <t>Flutamide</t>
  </si>
  <si>
    <t>DTXSID8024109</t>
  </si>
  <si>
    <t>66332-96-5</t>
  </si>
  <si>
    <t>Flutolanil</t>
  </si>
  <si>
    <t>DTXSID0021385</t>
  </si>
  <si>
    <t>133-07-3</t>
  </si>
  <si>
    <t>Folpet</t>
  </si>
  <si>
    <t>DTXSID5032442</t>
  </si>
  <si>
    <t>138261-41-3</t>
  </si>
  <si>
    <t>Imidacloprid</t>
  </si>
  <si>
    <t>DTXSID3024154</t>
  </si>
  <si>
    <t>36734-19-7</t>
  </si>
  <si>
    <t>Iprodione</t>
  </si>
  <si>
    <t>DTXSID8020759</t>
  </si>
  <si>
    <t>78-59-1</t>
  </si>
  <si>
    <t>Isophorone</t>
  </si>
  <si>
    <t>DTXSID2024163</t>
  </si>
  <si>
    <t>330-55-2</t>
  </si>
  <si>
    <t>Linuron</t>
  </si>
  <si>
    <t>DTXSID4020791</t>
  </si>
  <si>
    <t>121-75-5</t>
  </si>
  <si>
    <t>Malathion</t>
  </si>
  <si>
    <t>DTXSID6024175</t>
  </si>
  <si>
    <t>57837-19-1</t>
  </si>
  <si>
    <t>Metalaxyl</t>
  </si>
  <si>
    <t>DTXSID1022267</t>
  </si>
  <si>
    <t>16752-77-5</t>
  </si>
  <si>
    <t>Methomyl</t>
  </si>
  <si>
    <t>DTXSID9020827</t>
  </si>
  <si>
    <t>72-43-5</t>
  </si>
  <si>
    <t>Methoxychlor</t>
  </si>
  <si>
    <t>DTXSID4022448</t>
  </si>
  <si>
    <t>51218-45-2</t>
  </si>
  <si>
    <t>Metolachlor</t>
  </si>
  <si>
    <t>DTXSID6024204</t>
  </si>
  <si>
    <t>21087-64-9</t>
  </si>
  <si>
    <t>Metribuzin</t>
  </si>
  <si>
    <t>DTXSID6032562</t>
  </si>
  <si>
    <t>113-48-4</t>
  </si>
  <si>
    <t>Octylbicycloheptenedicarboximide</t>
  </si>
  <si>
    <t>DTXSID2025680</t>
  </si>
  <si>
    <t>4376-20-9</t>
  </si>
  <si>
    <t>MEHP</t>
  </si>
  <si>
    <t>DTXSID8024315</t>
  </si>
  <si>
    <t>88671-89-0</t>
  </si>
  <si>
    <t>Myclobutanil</t>
  </si>
  <si>
    <t>DTXSID8024234</t>
  </si>
  <si>
    <t>27314-13-2</t>
  </si>
  <si>
    <t>Norflurazon</t>
  </si>
  <si>
    <t>DTXSID9023380</t>
  </si>
  <si>
    <t>68-22-4</t>
  </si>
  <si>
    <t>Norethindrone</t>
  </si>
  <si>
    <t>DTXSID3036496</t>
  </si>
  <si>
    <t>797-63-7</t>
  </si>
  <si>
    <t>Levonorgestrel</t>
  </si>
  <si>
    <t>DTXSID2021151</t>
  </si>
  <si>
    <t>90-43-7</t>
  </si>
  <si>
    <t>2-Phenylphenol</t>
  </si>
  <si>
    <t>DTXSID6021086</t>
  </si>
  <si>
    <t>23135-22-0</t>
  </si>
  <si>
    <t>Oxamyl</t>
  </si>
  <si>
    <t>DTXSID8021771</t>
  </si>
  <si>
    <t>80-46-6</t>
  </si>
  <si>
    <t>4-(2-Methylbutan-2-yl)phenol</t>
  </si>
  <si>
    <t>DTXSID9020374</t>
  </si>
  <si>
    <t>72-55-9</t>
  </si>
  <si>
    <t>p,p'-DDE</t>
  </si>
  <si>
    <t>DTXSID1020431</t>
  </si>
  <si>
    <t>106-46-7</t>
  </si>
  <si>
    <t>1,4-Dichlorobenzene</t>
  </si>
  <si>
    <t>DTXSID3022536</t>
  </si>
  <si>
    <t>599-64-4</t>
  </si>
  <si>
    <t>4-Cumylphenol</t>
  </si>
  <si>
    <t>DTXSID1022508</t>
  </si>
  <si>
    <t>104-43-8</t>
  </si>
  <si>
    <t>4-Dodecylphenol</t>
  </si>
  <si>
    <t>DTXSID8022292</t>
  </si>
  <si>
    <t>52645-53-1</t>
  </si>
  <si>
    <t>Permethrin</t>
  </si>
  <si>
    <t>DTXSID5024261</t>
  </si>
  <si>
    <t>732-11-6</t>
  </si>
  <si>
    <t>Phosmet</t>
  </si>
  <si>
    <t>DTXSID6025068</t>
  </si>
  <si>
    <t>84-75-3</t>
  </si>
  <si>
    <t>Dihexyl phthalate</t>
  </si>
  <si>
    <t>DTXSID1021166</t>
  </si>
  <si>
    <t>51-03-6</t>
  </si>
  <si>
    <t>Piperonyl butoxide</t>
  </si>
  <si>
    <t>DTXSID4024270</t>
  </si>
  <si>
    <t>67747-09-5</t>
  </si>
  <si>
    <t>Prochloraz</t>
  </si>
  <si>
    <t>DTXSID9033923</t>
  </si>
  <si>
    <t>32809-16-8</t>
  </si>
  <si>
    <t>Procymidone</t>
  </si>
  <si>
    <t>DTXSID2020420</t>
  </si>
  <si>
    <t>23950-58-5</t>
  </si>
  <si>
    <t>Propyzamide</t>
  </si>
  <si>
    <t>DTXSID4024276</t>
  </si>
  <si>
    <t>2312-35-8</t>
  </si>
  <si>
    <t>Propargite</t>
  </si>
  <si>
    <t>DTXSID1032640</t>
  </si>
  <si>
    <t>95737-68-1</t>
  </si>
  <si>
    <t>Pyriproxyfen</t>
  </si>
  <si>
    <t>DTXSID5023322</t>
  </si>
  <si>
    <t>84371-65-3</t>
  </si>
  <si>
    <t>Mifepristone</t>
  </si>
  <si>
    <t>DTXSID4021268</t>
  </si>
  <si>
    <t>122-34-9</t>
  </si>
  <si>
    <t>Simazine</t>
  </si>
  <si>
    <t>DTXSID6034186</t>
  </si>
  <si>
    <t>52-01-7</t>
  </si>
  <si>
    <t>Spironolactone</t>
  </si>
  <si>
    <t>DTXSID1034187</t>
  </si>
  <si>
    <t>10540-29-1</t>
  </si>
  <si>
    <t>Tamoxifen</t>
  </si>
  <si>
    <t>DTXSID9032113</t>
  </si>
  <si>
    <t>107534-96-3</t>
  </si>
  <si>
    <t>Tebuconazole</t>
  </si>
  <si>
    <t>DTXSID9036515</t>
  </si>
  <si>
    <t>57-85-2</t>
  </si>
  <si>
    <t>Testosterone propionate</t>
  </si>
  <si>
    <t>DTXSID1032648</t>
  </si>
  <si>
    <t>22248-79-9</t>
  </si>
  <si>
    <t>Z-Tetrachlorvinphos</t>
  </si>
  <si>
    <t>DTXSID0034192</t>
  </si>
  <si>
    <t>10161-33-8</t>
  </si>
  <si>
    <t>17beta-Trenbolone</t>
  </si>
  <si>
    <t>DTXSID3023897</t>
  </si>
  <si>
    <t>43121-43-3</t>
  </si>
  <si>
    <t>Triadimefon</t>
  </si>
  <si>
    <t>DTXSID4021395</t>
  </si>
  <si>
    <t>1582-09-8</t>
  </si>
  <si>
    <t>Trifluralin</t>
  </si>
  <si>
    <t>DTXSID4022361</t>
  </si>
  <si>
    <t>50471-44-8</t>
  </si>
  <si>
    <t>Vinclozolin</t>
  </si>
  <si>
    <t>notes</t>
  </si>
  <si>
    <t>agree positive</t>
  </si>
  <si>
    <t>agree negative</t>
  </si>
  <si>
    <t>in vitro HB POD &gt; range tested</t>
  </si>
  <si>
    <t>chemical does not act through AR</t>
  </si>
  <si>
    <t>in vitro model active only near top of range tested</t>
  </si>
  <si>
    <t>2 negative studies, one positive</t>
  </si>
  <si>
    <t>CASRN - Chemical Abstracts registry number</t>
  </si>
  <si>
    <t>DSSTox generic susbtance ID, used in DSSTox database and https://comptox.epa.gov</t>
  </si>
  <si>
    <t>Chemical name</t>
  </si>
  <si>
    <t>Number of positive HB studies</t>
  </si>
  <si>
    <t>Number of negative HB studies</t>
  </si>
  <si>
    <t>Lowest NOEL for the chemical</t>
  </si>
  <si>
    <t>Highest NOEL for the chemical</t>
  </si>
  <si>
    <t>Lowest LOEL for the chemical</t>
  </si>
  <si>
    <t>Highest LOEL for the chemical</t>
  </si>
  <si>
    <t>Overall call for anti-androgen activity for the HB assay</t>
  </si>
  <si>
    <t>Overall call for the AR model (AUC&gt; or &lt; 1)</t>
  </si>
  <si>
    <t>"=" for active chemicals and "&gt;" for inactive chemicals</t>
  </si>
  <si>
    <t>Notes on comparison of in vivo and in vitro calls</t>
  </si>
  <si>
    <t>HB database call</t>
  </si>
  <si>
    <t>Original AUC antagonist</t>
  </si>
  <si>
    <t>If auc.antagonist&lt;0.1, this value is set to zero</t>
  </si>
  <si>
    <t>The HTTK Cavg value for converting from in vivo to in vitro values</t>
  </si>
  <si>
    <t>The HB in vitro potency in uM</t>
  </si>
  <si>
    <t>The chemical MOA relevant for HB / AR activity</t>
  </si>
  <si>
    <t>ar.model.invitro.potency</t>
  </si>
  <si>
    <t>ivive.loel.cavg</t>
  </si>
  <si>
    <t>The AUC antagonsit value converted to uM, A default values of 1000 uM was assigned to inactive chemicals</t>
  </si>
  <si>
    <t>The AR model IVIVE LOEL in mg/kg/day. A default value of 5000 was assigned to chemicals that were inative</t>
  </si>
  <si>
    <t>HB POD - either the lowest LOEL (active chemicals) or the highest NOEL (inactive chemicals)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</si>
</sst>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0" borderId="0" xfId="0" applyNumberFormat="1"/>
    <xf numFmtId="0" fontId="1" fillId="0" borderId="0" xfId="0" applyFont="1" applyAlignment="1">
      <alignment horizontal="left" vertical="top"/>
    </xf>
    <xf numFmtId="0" fontId="1" fillId="0" borderId="0" xfId="0" applyFont="1"/>
    <xf numFmtId="0" fontId="0" fillId="0" borderId="0" xfId="0" applyFill="1" applyAlignment="1">
      <alignment horizontal="center" vertical="center" textRotation="90"/>
    </xf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5405-2E24-4976-A13F-5308AF1CF663}">
  <sheetPr filterMode="1"/>
  <dimension ref="A1:V36"/>
  <sheetViews>
    <sheetView tabSelected="1" topLeftCell="B1"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25.5546875" customWidth="1"/>
    <col min="3" max="3" width="23.77734375" customWidth="1"/>
    <col min="4" max="5" width="5" customWidth="1"/>
    <col min="6" max="9" width="5.44140625" customWidth="1"/>
    <col min="13" max="13" width="5.33203125" customWidth="1"/>
    <col min="17" max="17" width="8.88671875" style="10"/>
    <col min="21" max="21" width="18.21875" customWidth="1"/>
    <col min="22" max="22" width="19.44140625" customWidth="1"/>
  </cols>
  <sheetData>
    <row r="1" spans="1:22" ht="132" x14ac:dyDescent="0.3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12</v>
      </c>
      <c r="K1" s="1" t="s">
        <v>14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346</v>
      </c>
      <c r="Q1" s="9" t="s">
        <v>22</v>
      </c>
      <c r="R1" s="1" t="s">
        <v>347</v>
      </c>
      <c r="S1" s="1" t="s">
        <v>24</v>
      </c>
      <c r="T1" s="1" t="s">
        <v>25</v>
      </c>
      <c r="U1" s="1" t="s">
        <v>26</v>
      </c>
      <c r="V1" s="1" t="s">
        <v>320</v>
      </c>
    </row>
    <row r="2" spans="1:22" hidden="1" x14ac:dyDescent="0.3">
      <c r="A2" t="s">
        <v>66</v>
      </c>
      <c r="B2" t="s">
        <v>67</v>
      </c>
      <c r="C2" t="s">
        <v>68</v>
      </c>
      <c r="D2">
        <v>0</v>
      </c>
      <c r="E2">
        <v>1</v>
      </c>
      <c r="F2">
        <v>5</v>
      </c>
      <c r="G2">
        <v>5</v>
      </c>
      <c r="H2">
        <v>-999</v>
      </c>
      <c r="I2">
        <v>-999</v>
      </c>
      <c r="J2" s="2" t="s">
        <v>30</v>
      </c>
      <c r="K2" s="3" t="s">
        <v>31</v>
      </c>
      <c r="L2">
        <v>5</v>
      </c>
      <c r="M2" t="s">
        <v>32</v>
      </c>
      <c r="N2">
        <v>0.30922852898858699</v>
      </c>
      <c r="O2">
        <v>0.30922852898858699</v>
      </c>
      <c r="P2">
        <v>15.6521908834232</v>
      </c>
      <c r="Q2" s="10">
        <v>2.39411234040836</v>
      </c>
      <c r="R2">
        <v>6.5377846391090504</v>
      </c>
      <c r="S2">
        <v>11.970561702041801</v>
      </c>
      <c r="T2" t="s">
        <v>47</v>
      </c>
      <c r="U2" s="2" t="s">
        <v>38</v>
      </c>
    </row>
    <row r="3" spans="1:22" hidden="1" x14ac:dyDescent="0.3">
      <c r="A3" t="s">
        <v>109</v>
      </c>
      <c r="B3" t="s">
        <v>110</v>
      </c>
      <c r="C3" t="s">
        <v>111</v>
      </c>
      <c r="D3">
        <v>0</v>
      </c>
      <c r="E3">
        <v>1</v>
      </c>
      <c r="F3">
        <v>0.3</v>
      </c>
      <c r="G3">
        <v>0.3</v>
      </c>
      <c r="H3">
        <v>-999</v>
      </c>
      <c r="I3">
        <v>-999</v>
      </c>
      <c r="J3" s="2" t="s">
        <v>30</v>
      </c>
      <c r="K3" s="2" t="s">
        <v>38</v>
      </c>
      <c r="L3">
        <v>0.3</v>
      </c>
      <c r="M3" t="s">
        <v>32</v>
      </c>
      <c r="N3">
        <v>0</v>
      </c>
      <c r="O3">
        <v>0</v>
      </c>
      <c r="P3">
        <v>1000</v>
      </c>
      <c r="Q3" s="10">
        <v>6.93784501063449</v>
      </c>
      <c r="R3">
        <v>5000</v>
      </c>
      <c r="S3">
        <v>2.0813535031903498</v>
      </c>
      <c r="T3" t="s">
        <v>47</v>
      </c>
      <c r="U3" s="2" t="s">
        <v>38</v>
      </c>
      <c r="V3" t="s">
        <v>322</v>
      </c>
    </row>
    <row r="4" spans="1:22" hidden="1" x14ac:dyDescent="0.3">
      <c r="A4" t="s">
        <v>112</v>
      </c>
      <c r="B4" t="s">
        <v>113</v>
      </c>
      <c r="C4" t="s">
        <v>114</v>
      </c>
      <c r="D4">
        <v>0</v>
      </c>
      <c r="E4">
        <v>1</v>
      </c>
      <c r="F4">
        <v>1000</v>
      </c>
      <c r="G4">
        <v>1000</v>
      </c>
      <c r="H4">
        <v>-999</v>
      </c>
      <c r="I4">
        <v>-999</v>
      </c>
      <c r="J4" s="2" t="s">
        <v>30</v>
      </c>
      <c r="K4" s="3" t="s">
        <v>31</v>
      </c>
      <c r="L4">
        <v>1000</v>
      </c>
      <c r="M4" t="s">
        <v>32</v>
      </c>
      <c r="N4">
        <v>0.51852538668391501</v>
      </c>
      <c r="O4">
        <v>0.51852538668391501</v>
      </c>
      <c r="P4">
        <v>3.0058488452052701</v>
      </c>
      <c r="Q4" s="10">
        <v>13.855363955452001</v>
      </c>
      <c r="R4">
        <v>0.21694477711807</v>
      </c>
      <c r="S4">
        <f>Q4*L4</f>
        <v>13855.363955452001</v>
      </c>
      <c r="T4" t="s">
        <v>47</v>
      </c>
      <c r="U4" s="2" t="s">
        <v>38</v>
      </c>
    </row>
    <row r="5" spans="1:22" x14ac:dyDescent="0.3">
      <c r="A5" t="s">
        <v>248</v>
      </c>
      <c r="B5" t="s">
        <v>249</v>
      </c>
      <c r="C5" t="s">
        <v>250</v>
      </c>
      <c r="D5">
        <v>56</v>
      </c>
      <c r="E5">
        <v>0</v>
      </c>
      <c r="F5">
        <v>10</v>
      </c>
      <c r="G5">
        <v>50</v>
      </c>
      <c r="H5">
        <v>5</v>
      </c>
      <c r="I5">
        <v>200</v>
      </c>
      <c r="J5" s="3" t="s">
        <v>31</v>
      </c>
      <c r="K5" s="3" t="s">
        <v>31</v>
      </c>
      <c r="L5">
        <v>5</v>
      </c>
      <c r="M5" t="s">
        <v>72</v>
      </c>
      <c r="N5">
        <v>0.25171593342784598</v>
      </c>
      <c r="O5">
        <v>0.25171593342784598</v>
      </c>
      <c r="P5">
        <v>25.767843595232598</v>
      </c>
      <c r="Q5" s="10">
        <v>0.32128764015366101</v>
      </c>
      <c r="R5">
        <v>80.201789221984001</v>
      </c>
      <c r="S5">
        <v>1.60643820076831</v>
      </c>
      <c r="T5" t="s">
        <v>33</v>
      </c>
      <c r="U5" s="4" t="s">
        <v>79</v>
      </c>
      <c r="V5" t="s">
        <v>321</v>
      </c>
    </row>
    <row r="6" spans="1:22" hidden="1" x14ac:dyDescent="0.3">
      <c r="A6" t="s">
        <v>115</v>
      </c>
      <c r="B6" t="s">
        <v>116</v>
      </c>
      <c r="C6" t="s">
        <v>117</v>
      </c>
      <c r="D6">
        <v>0</v>
      </c>
      <c r="E6">
        <v>1</v>
      </c>
      <c r="F6">
        <v>12</v>
      </c>
      <c r="G6">
        <v>12</v>
      </c>
      <c r="H6">
        <v>-999</v>
      </c>
      <c r="I6">
        <v>-999</v>
      </c>
      <c r="J6" s="2" t="s">
        <v>30</v>
      </c>
      <c r="K6" s="2" t="s">
        <v>38</v>
      </c>
      <c r="L6">
        <v>12</v>
      </c>
      <c r="M6" t="s">
        <v>32</v>
      </c>
      <c r="N6">
        <v>0</v>
      </c>
      <c r="O6">
        <v>3.00460478259435E-2</v>
      </c>
      <c r="P6">
        <v>1000</v>
      </c>
      <c r="Q6" s="10">
        <v>20.027585882789399</v>
      </c>
      <c r="R6">
        <v>5000</v>
      </c>
      <c r="S6">
        <v>240.331030593473</v>
      </c>
      <c r="T6" t="s">
        <v>47</v>
      </c>
      <c r="U6" s="2" t="s">
        <v>38</v>
      </c>
      <c r="V6" t="s">
        <v>322</v>
      </c>
    </row>
    <row r="7" spans="1:22" hidden="1" x14ac:dyDescent="0.3">
      <c r="A7" t="s">
        <v>157</v>
      </c>
      <c r="B7" t="s">
        <v>158</v>
      </c>
      <c r="C7" t="s">
        <v>159</v>
      </c>
      <c r="D7">
        <v>0</v>
      </c>
      <c r="E7">
        <v>1</v>
      </c>
      <c r="F7">
        <v>9</v>
      </c>
      <c r="G7">
        <v>9</v>
      </c>
      <c r="H7">
        <v>-999</v>
      </c>
      <c r="I7">
        <v>-999</v>
      </c>
      <c r="J7" s="2" t="s">
        <v>30</v>
      </c>
      <c r="K7" s="2" t="s">
        <v>38</v>
      </c>
      <c r="L7">
        <v>9</v>
      </c>
      <c r="M7" t="s">
        <v>32</v>
      </c>
      <c r="N7">
        <v>0</v>
      </c>
      <c r="O7">
        <v>0</v>
      </c>
      <c r="P7">
        <v>1000</v>
      </c>
      <c r="Q7" s="10">
        <v>6387.5003909778497</v>
      </c>
      <c r="R7">
        <v>5000</v>
      </c>
      <c r="S7">
        <f>Q7*L7</f>
        <v>57487.503518800644</v>
      </c>
      <c r="T7" t="s">
        <v>47</v>
      </c>
      <c r="U7" s="2" t="s">
        <v>38</v>
      </c>
      <c r="V7" t="s">
        <v>322</v>
      </c>
    </row>
    <row r="8" spans="1:22" hidden="1" x14ac:dyDescent="0.3">
      <c r="A8" t="s">
        <v>185</v>
      </c>
      <c r="B8" t="s">
        <v>186</v>
      </c>
      <c r="C8" t="s">
        <v>187</v>
      </c>
      <c r="D8">
        <v>0</v>
      </c>
      <c r="E8">
        <v>1</v>
      </c>
      <c r="F8">
        <v>1000</v>
      </c>
      <c r="G8">
        <v>1000</v>
      </c>
      <c r="H8">
        <v>-999</v>
      </c>
      <c r="I8">
        <v>-999</v>
      </c>
      <c r="J8" s="2" t="s">
        <v>30</v>
      </c>
      <c r="K8" s="2" t="s">
        <v>38</v>
      </c>
      <c r="L8">
        <v>1000</v>
      </c>
      <c r="M8" t="s">
        <v>32</v>
      </c>
      <c r="N8">
        <v>0</v>
      </c>
      <c r="O8">
        <v>3.64740137309806E-3</v>
      </c>
      <c r="P8">
        <v>1000</v>
      </c>
      <c r="Q8" s="10">
        <v>2.8055506413642601</v>
      </c>
      <c r="R8">
        <v>5000</v>
      </c>
      <c r="T8" t="s">
        <v>47</v>
      </c>
      <c r="U8" s="2" t="s">
        <v>38</v>
      </c>
      <c r="V8" t="s">
        <v>322</v>
      </c>
    </row>
    <row r="9" spans="1:22" x14ac:dyDescent="0.3">
      <c r="A9" t="s">
        <v>182</v>
      </c>
      <c r="B9" t="s">
        <v>183</v>
      </c>
      <c r="C9" t="s">
        <v>184</v>
      </c>
      <c r="D9">
        <v>32</v>
      </c>
      <c r="E9">
        <v>0</v>
      </c>
      <c r="F9">
        <v>0.15</v>
      </c>
      <c r="G9">
        <v>0.6</v>
      </c>
      <c r="H9">
        <v>0.1</v>
      </c>
      <c r="I9">
        <v>100</v>
      </c>
      <c r="J9" s="3" t="s">
        <v>31</v>
      </c>
      <c r="K9" s="3" t="s">
        <v>31</v>
      </c>
      <c r="L9">
        <v>0.1</v>
      </c>
      <c r="M9" t="s">
        <v>72</v>
      </c>
      <c r="N9">
        <v>0.45841038399558898</v>
      </c>
      <c r="O9">
        <v>0.45841038399558898</v>
      </c>
      <c r="P9">
        <v>4.7627499663072097</v>
      </c>
      <c r="Q9" s="10">
        <v>0.83815547689727199</v>
      </c>
      <c r="R9">
        <v>5.6824182357409398</v>
      </c>
      <c r="S9">
        <v>8.3815547689727196E-2</v>
      </c>
      <c r="T9" t="s">
        <v>60</v>
      </c>
      <c r="U9" s="4" t="s">
        <v>79</v>
      </c>
      <c r="V9" t="s">
        <v>321</v>
      </c>
    </row>
    <row r="10" spans="1:22" x14ac:dyDescent="0.3">
      <c r="A10" t="s">
        <v>178</v>
      </c>
      <c r="B10" t="s">
        <v>179</v>
      </c>
      <c r="C10" t="s">
        <v>180</v>
      </c>
      <c r="D10">
        <v>28</v>
      </c>
      <c r="E10">
        <v>0</v>
      </c>
      <c r="F10">
        <v>2E-3</v>
      </c>
      <c r="G10">
        <v>0.2</v>
      </c>
      <c r="H10">
        <v>8.0000000000000002E-3</v>
      </c>
      <c r="I10">
        <v>25</v>
      </c>
      <c r="J10" s="3" t="s">
        <v>31</v>
      </c>
      <c r="K10" s="2" t="s">
        <v>38</v>
      </c>
      <c r="L10">
        <v>8.0000000000000002E-3</v>
      </c>
      <c r="M10" t="s">
        <v>72</v>
      </c>
      <c r="N10">
        <v>0</v>
      </c>
      <c r="O10">
        <v>8.72529755708603E-2</v>
      </c>
      <c r="P10">
        <v>1000</v>
      </c>
      <c r="Q10" s="10">
        <v>125</v>
      </c>
      <c r="R10">
        <v>5000</v>
      </c>
      <c r="S10">
        <f>Q10*L10</f>
        <v>1</v>
      </c>
      <c r="T10" t="s">
        <v>181</v>
      </c>
      <c r="U10" s="4" t="s">
        <v>79</v>
      </c>
      <c r="V10" t="s">
        <v>324</v>
      </c>
    </row>
    <row r="11" spans="1:22" x14ac:dyDescent="0.3">
      <c r="A11" t="s">
        <v>317</v>
      </c>
      <c r="B11" t="s">
        <v>318</v>
      </c>
      <c r="C11" t="s">
        <v>319</v>
      </c>
      <c r="D11">
        <v>20</v>
      </c>
      <c r="E11">
        <v>0</v>
      </c>
      <c r="F11">
        <v>3</v>
      </c>
      <c r="G11">
        <v>30</v>
      </c>
      <c r="H11">
        <v>10</v>
      </c>
      <c r="I11">
        <v>100</v>
      </c>
      <c r="J11" s="3" t="s">
        <v>31</v>
      </c>
      <c r="K11" s="3" t="s">
        <v>31</v>
      </c>
      <c r="L11">
        <v>10</v>
      </c>
      <c r="M11" t="s">
        <v>72</v>
      </c>
      <c r="N11">
        <v>0.44366368804092898</v>
      </c>
      <c r="O11">
        <v>0.44366368804092898</v>
      </c>
      <c r="P11">
        <v>5.3406562192129403</v>
      </c>
      <c r="Q11" s="10">
        <v>0.48162201144917699</v>
      </c>
      <c r="R11">
        <v>11.0888956323719</v>
      </c>
      <c r="S11">
        <v>4.8162201144917702</v>
      </c>
      <c r="T11" t="s">
        <v>60</v>
      </c>
      <c r="U11" s="4" t="s">
        <v>79</v>
      </c>
      <c r="V11" t="s">
        <v>321</v>
      </c>
    </row>
    <row r="12" spans="1:22" hidden="1" x14ac:dyDescent="0.3">
      <c r="A12" t="s">
        <v>188</v>
      </c>
      <c r="B12" t="s">
        <v>189</v>
      </c>
      <c r="C12" t="s">
        <v>190</v>
      </c>
      <c r="D12">
        <v>0</v>
      </c>
      <c r="E12">
        <v>1</v>
      </c>
      <c r="F12">
        <v>800</v>
      </c>
      <c r="G12">
        <v>800</v>
      </c>
      <c r="H12">
        <v>-999</v>
      </c>
      <c r="I12">
        <v>-999</v>
      </c>
      <c r="J12" s="2" t="s">
        <v>30</v>
      </c>
      <c r="K12" s="3" t="s">
        <v>31</v>
      </c>
      <c r="L12">
        <v>800</v>
      </c>
      <c r="M12" t="s">
        <v>32</v>
      </c>
      <c r="N12">
        <v>0.128564386348934</v>
      </c>
      <c r="O12">
        <v>0.128564386348934</v>
      </c>
      <c r="P12">
        <v>88.250622199402102</v>
      </c>
      <c r="T12" t="s">
        <v>47</v>
      </c>
      <c r="U12" s="2" t="s">
        <v>38</v>
      </c>
      <c r="V12" t="s">
        <v>325</v>
      </c>
    </row>
    <row r="13" spans="1:22" x14ac:dyDescent="0.3">
      <c r="A13" t="s">
        <v>200</v>
      </c>
      <c r="B13" t="s">
        <v>201</v>
      </c>
      <c r="C13" t="s">
        <v>202</v>
      </c>
      <c r="D13">
        <v>17</v>
      </c>
      <c r="E13">
        <v>1</v>
      </c>
      <c r="F13">
        <v>10</v>
      </c>
      <c r="G13">
        <v>100</v>
      </c>
      <c r="H13">
        <v>10</v>
      </c>
      <c r="I13">
        <v>100</v>
      </c>
      <c r="J13" s="3" t="s">
        <v>31</v>
      </c>
      <c r="K13" s="3" t="s">
        <v>31</v>
      </c>
      <c r="L13">
        <v>10</v>
      </c>
      <c r="M13" t="s">
        <v>72</v>
      </c>
      <c r="N13">
        <v>0.27674963622730703</v>
      </c>
      <c r="O13">
        <v>0.27674963622730703</v>
      </c>
      <c r="P13">
        <v>20.4909617742167</v>
      </c>
      <c r="Q13" s="10">
        <v>0.363679374059515</v>
      </c>
      <c r="R13">
        <v>56.343480647498602</v>
      </c>
      <c r="S13">
        <v>3.63679374059515</v>
      </c>
      <c r="T13" t="s">
        <v>60</v>
      </c>
      <c r="U13" s="4" t="s">
        <v>79</v>
      </c>
      <c r="V13" t="s">
        <v>321</v>
      </c>
    </row>
    <row r="14" spans="1:22" x14ac:dyDescent="0.3">
      <c r="A14" t="s">
        <v>275</v>
      </c>
      <c r="B14" t="s">
        <v>276</v>
      </c>
      <c r="C14" t="s">
        <v>277</v>
      </c>
      <c r="D14">
        <v>14</v>
      </c>
      <c r="E14">
        <v>0</v>
      </c>
      <c r="F14">
        <v>3</v>
      </c>
      <c r="G14">
        <v>30</v>
      </c>
      <c r="H14">
        <v>3</v>
      </c>
      <c r="I14">
        <v>100</v>
      </c>
      <c r="J14" s="3" t="s">
        <v>31</v>
      </c>
      <c r="K14" s="3" t="s">
        <v>31</v>
      </c>
      <c r="L14">
        <v>3</v>
      </c>
      <c r="M14" t="s">
        <v>72</v>
      </c>
      <c r="N14">
        <v>0.34577045159512598</v>
      </c>
      <c r="O14">
        <v>0.34577045159512598</v>
      </c>
      <c r="P14">
        <v>11.592171704295099</v>
      </c>
      <c r="Q14" s="10">
        <v>3.2428190005616599</v>
      </c>
      <c r="R14">
        <v>3.57472054477517</v>
      </c>
      <c r="S14">
        <v>9.7284570016849798</v>
      </c>
      <c r="T14" t="s">
        <v>60</v>
      </c>
      <c r="U14" s="4" t="s">
        <v>79</v>
      </c>
      <c r="V14" t="s">
        <v>321</v>
      </c>
    </row>
    <row r="15" spans="1:22" x14ac:dyDescent="0.3">
      <c r="A15" t="s">
        <v>136</v>
      </c>
      <c r="B15" t="s">
        <v>137</v>
      </c>
      <c r="C15" t="s">
        <v>138</v>
      </c>
      <c r="D15">
        <v>6</v>
      </c>
      <c r="E15">
        <v>1</v>
      </c>
      <c r="F15">
        <v>500</v>
      </c>
      <c r="G15">
        <v>500</v>
      </c>
      <c r="H15">
        <v>500</v>
      </c>
      <c r="I15">
        <v>1000</v>
      </c>
      <c r="J15" s="3" t="s">
        <v>31</v>
      </c>
      <c r="K15" s="2" t="s">
        <v>38</v>
      </c>
      <c r="L15">
        <v>500</v>
      </c>
      <c r="M15" t="s">
        <v>72</v>
      </c>
      <c r="N15">
        <v>0</v>
      </c>
      <c r="O15">
        <v>0</v>
      </c>
      <c r="P15">
        <v>1000</v>
      </c>
      <c r="Q15" s="10">
        <v>1.4949033400885201</v>
      </c>
      <c r="R15">
        <v>5000</v>
      </c>
      <c r="S15">
        <v>747.45167004426003</v>
      </c>
      <c r="T15" t="s">
        <v>86</v>
      </c>
      <c r="U15" s="4" t="s">
        <v>79</v>
      </c>
      <c r="V15" t="s">
        <v>323</v>
      </c>
    </row>
    <row r="16" spans="1:22" x14ac:dyDescent="0.3">
      <c r="A16" t="s">
        <v>272</v>
      </c>
      <c r="B16" t="s">
        <v>273</v>
      </c>
      <c r="C16" t="s">
        <v>274</v>
      </c>
      <c r="D16">
        <v>4</v>
      </c>
      <c r="E16">
        <v>0</v>
      </c>
      <c r="F16">
        <v>62.5</v>
      </c>
      <c r="G16">
        <v>62.5</v>
      </c>
      <c r="H16">
        <v>50</v>
      </c>
      <c r="I16">
        <v>250</v>
      </c>
      <c r="J16" s="3" t="s">
        <v>31</v>
      </c>
      <c r="K16" s="3" t="s">
        <v>31</v>
      </c>
      <c r="L16">
        <v>50</v>
      </c>
      <c r="M16" t="s">
        <v>72</v>
      </c>
      <c r="N16">
        <v>0.30585187066944303</v>
      </c>
      <c r="O16">
        <v>0.30585187066944303</v>
      </c>
      <c r="P16">
        <v>16.092581200636499</v>
      </c>
      <c r="Q16" s="10">
        <v>1.7805897118598599</v>
      </c>
      <c r="R16">
        <v>9.0377817491866299</v>
      </c>
      <c r="S16">
        <v>89.029485592992998</v>
      </c>
      <c r="T16" t="s">
        <v>60</v>
      </c>
      <c r="U16" s="4" t="s">
        <v>79</v>
      </c>
      <c r="V16" t="s">
        <v>321</v>
      </c>
    </row>
    <row r="17" spans="1:22" hidden="1" x14ac:dyDescent="0.3">
      <c r="A17" t="s">
        <v>206</v>
      </c>
      <c r="B17" t="s">
        <v>207</v>
      </c>
      <c r="C17" t="s">
        <v>208</v>
      </c>
      <c r="D17">
        <v>0</v>
      </c>
      <c r="E17">
        <v>1</v>
      </c>
      <c r="F17">
        <v>375</v>
      </c>
      <c r="G17">
        <v>375</v>
      </c>
      <c r="H17">
        <v>-999</v>
      </c>
      <c r="I17">
        <v>-999</v>
      </c>
      <c r="J17" s="2" t="s">
        <v>30</v>
      </c>
      <c r="K17" s="2" t="s">
        <v>38</v>
      </c>
      <c r="L17">
        <v>375</v>
      </c>
      <c r="M17" t="s">
        <v>32</v>
      </c>
      <c r="N17">
        <v>0</v>
      </c>
      <c r="O17">
        <v>0</v>
      </c>
      <c r="P17">
        <v>1000</v>
      </c>
      <c r="Q17" s="10">
        <v>2.7548461821885901</v>
      </c>
      <c r="R17">
        <v>5000</v>
      </c>
      <c r="S17">
        <f>Q17*L17</f>
        <v>1033.0673183207214</v>
      </c>
      <c r="T17" t="s">
        <v>47</v>
      </c>
      <c r="U17" s="2" t="s">
        <v>38</v>
      </c>
      <c r="V17" t="s">
        <v>322</v>
      </c>
    </row>
    <row r="18" spans="1:22" hidden="1" x14ac:dyDescent="0.3">
      <c r="A18" t="s">
        <v>209</v>
      </c>
      <c r="B18" t="s">
        <v>210</v>
      </c>
      <c r="C18" t="s">
        <v>211</v>
      </c>
      <c r="D18">
        <v>0</v>
      </c>
      <c r="E18">
        <v>1</v>
      </c>
      <c r="F18">
        <v>1</v>
      </c>
      <c r="G18">
        <v>1</v>
      </c>
      <c r="H18">
        <v>-999</v>
      </c>
      <c r="I18">
        <v>-999</v>
      </c>
      <c r="J18" s="2" t="s">
        <v>30</v>
      </c>
      <c r="K18" s="2" t="s">
        <v>38</v>
      </c>
      <c r="L18">
        <v>1</v>
      </c>
      <c r="M18" t="s">
        <v>32</v>
      </c>
      <c r="N18">
        <v>0</v>
      </c>
      <c r="O18">
        <v>0</v>
      </c>
      <c r="P18">
        <v>1000</v>
      </c>
      <c r="Q18" s="10">
        <v>0.74670369631155598</v>
      </c>
      <c r="R18">
        <v>5000</v>
      </c>
      <c r="S18">
        <v>0.74670369631155598</v>
      </c>
      <c r="T18" t="s">
        <v>47</v>
      </c>
      <c r="U18" s="2" t="s">
        <v>38</v>
      </c>
      <c r="V18" t="s">
        <v>322</v>
      </c>
    </row>
    <row r="19" spans="1:22" x14ac:dyDescent="0.3">
      <c r="A19" t="s">
        <v>169</v>
      </c>
      <c r="B19" t="s">
        <v>170</v>
      </c>
      <c r="C19" t="s">
        <v>171</v>
      </c>
      <c r="D19">
        <v>3</v>
      </c>
      <c r="E19">
        <v>0</v>
      </c>
      <c r="F19">
        <v>-999</v>
      </c>
      <c r="G19">
        <v>-999</v>
      </c>
      <c r="H19">
        <v>200</v>
      </c>
      <c r="I19">
        <v>200</v>
      </c>
      <c r="J19" s="3" t="s">
        <v>31</v>
      </c>
      <c r="K19" s="2" t="s">
        <v>38</v>
      </c>
      <c r="L19">
        <v>200</v>
      </c>
      <c r="M19" t="s">
        <v>72</v>
      </c>
      <c r="N19">
        <v>0</v>
      </c>
      <c r="O19">
        <v>6.4615535937797203E-2</v>
      </c>
      <c r="P19">
        <v>1000</v>
      </c>
      <c r="Q19" s="10">
        <v>4.6528938438717704</v>
      </c>
      <c r="R19">
        <v>5000</v>
      </c>
      <c r="S19">
        <v>930.57876877435399</v>
      </c>
      <c r="T19" t="s">
        <v>33</v>
      </c>
      <c r="U19" s="4" t="s">
        <v>79</v>
      </c>
      <c r="V19" t="s">
        <v>323</v>
      </c>
    </row>
    <row r="20" spans="1:22" x14ac:dyDescent="0.3">
      <c r="A20" t="s">
        <v>124</v>
      </c>
      <c r="B20" t="s">
        <v>125</v>
      </c>
      <c r="C20" t="s">
        <v>126</v>
      </c>
      <c r="D20">
        <v>2</v>
      </c>
      <c r="E20">
        <v>1</v>
      </c>
      <c r="F20">
        <v>6</v>
      </c>
      <c r="G20">
        <v>20</v>
      </c>
      <c r="H20">
        <v>18</v>
      </c>
      <c r="I20">
        <v>50</v>
      </c>
      <c r="J20" s="3" t="s">
        <v>31</v>
      </c>
      <c r="K20" s="2" t="s">
        <v>38</v>
      </c>
      <c r="L20">
        <v>18</v>
      </c>
      <c r="M20" t="s">
        <v>72</v>
      </c>
      <c r="N20">
        <v>0</v>
      </c>
      <c r="O20">
        <v>3.9530169565390903E-3</v>
      </c>
      <c r="P20">
        <v>1000</v>
      </c>
      <c r="Q20" s="10">
        <v>3.3374814753669</v>
      </c>
      <c r="R20">
        <v>5000</v>
      </c>
      <c r="S20">
        <v>60.0746665566042</v>
      </c>
      <c r="T20" t="s">
        <v>47</v>
      </c>
      <c r="U20" s="4" t="s">
        <v>79</v>
      </c>
      <c r="V20" t="s">
        <v>326</v>
      </c>
    </row>
    <row r="21" spans="1:22" hidden="1" x14ac:dyDescent="0.3">
      <c r="A21" t="s">
        <v>218</v>
      </c>
      <c r="B21" t="s">
        <v>219</v>
      </c>
      <c r="C21" t="s">
        <v>220</v>
      </c>
      <c r="D21">
        <v>0</v>
      </c>
      <c r="E21">
        <v>1</v>
      </c>
      <c r="F21">
        <v>80</v>
      </c>
      <c r="G21">
        <v>80</v>
      </c>
      <c r="H21">
        <v>-999</v>
      </c>
      <c r="I21">
        <v>-999</v>
      </c>
      <c r="J21" s="2" t="s">
        <v>30</v>
      </c>
      <c r="K21" s="2" t="s">
        <v>38</v>
      </c>
      <c r="L21">
        <v>80</v>
      </c>
      <c r="M21" t="s">
        <v>32</v>
      </c>
      <c r="N21">
        <v>0</v>
      </c>
      <c r="O21">
        <v>0</v>
      </c>
      <c r="P21">
        <v>1000</v>
      </c>
      <c r="Q21" s="10">
        <v>1.5427843330467399</v>
      </c>
      <c r="R21">
        <v>5000</v>
      </c>
      <c r="S21">
        <v>123.422746643739</v>
      </c>
      <c r="T21" t="s">
        <v>47</v>
      </c>
      <c r="U21" s="2" t="s">
        <v>38</v>
      </c>
      <c r="V21" t="s">
        <v>322</v>
      </c>
    </row>
    <row r="22" spans="1:22" hidden="1" x14ac:dyDescent="0.3">
      <c r="A22" t="s">
        <v>221</v>
      </c>
      <c r="B22" t="s">
        <v>222</v>
      </c>
      <c r="C22" t="s">
        <v>223</v>
      </c>
      <c r="D22">
        <v>0</v>
      </c>
      <c r="E22">
        <v>1</v>
      </c>
      <c r="F22">
        <v>850</v>
      </c>
      <c r="G22">
        <v>850</v>
      </c>
      <c r="H22">
        <v>-999</v>
      </c>
      <c r="I22">
        <v>-999</v>
      </c>
      <c r="J22" s="2" t="s">
        <v>30</v>
      </c>
      <c r="K22" s="3" t="s">
        <v>31</v>
      </c>
      <c r="L22">
        <v>850</v>
      </c>
      <c r="M22" t="s">
        <v>32</v>
      </c>
      <c r="N22">
        <v>0.11985296583516999</v>
      </c>
      <c r="O22">
        <v>0.11985296583516999</v>
      </c>
      <c r="P22">
        <v>97.294642819194607</v>
      </c>
      <c r="Q22" s="11">
        <v>324.27012598061702</v>
      </c>
      <c r="R22">
        <f>P22/Q22</f>
        <v>0.30004195583841825</v>
      </c>
      <c r="S22">
        <f>Q22*L22</f>
        <v>275629.60708352446</v>
      </c>
      <c r="T22" t="s">
        <v>47</v>
      </c>
      <c r="U22" s="2" t="s">
        <v>38</v>
      </c>
      <c r="V22" t="s">
        <v>325</v>
      </c>
    </row>
    <row r="23" spans="1:22" x14ac:dyDescent="0.3">
      <c r="A23" t="s">
        <v>91</v>
      </c>
      <c r="B23" t="s">
        <v>92</v>
      </c>
      <c r="C23" t="s">
        <v>93</v>
      </c>
      <c r="D23">
        <v>2</v>
      </c>
      <c r="E23">
        <v>0</v>
      </c>
      <c r="F23">
        <v>20</v>
      </c>
      <c r="G23">
        <v>100</v>
      </c>
      <c r="H23">
        <v>100</v>
      </c>
      <c r="I23">
        <v>200</v>
      </c>
      <c r="J23" s="3" t="s">
        <v>31</v>
      </c>
      <c r="K23" s="2" t="s">
        <v>38</v>
      </c>
      <c r="L23">
        <v>100</v>
      </c>
      <c r="M23" t="s">
        <v>72</v>
      </c>
      <c r="N23">
        <v>0</v>
      </c>
      <c r="O23">
        <v>6.7845687420457499E-3</v>
      </c>
      <c r="P23">
        <v>1000</v>
      </c>
      <c r="Q23" s="10">
        <v>0.59</v>
      </c>
      <c r="R23">
        <v>5000</v>
      </c>
      <c r="S23">
        <f>Q23*L23</f>
        <v>59</v>
      </c>
      <c r="T23" t="s">
        <v>86</v>
      </c>
      <c r="U23" s="4" t="s">
        <v>79</v>
      </c>
      <c r="V23" t="s">
        <v>324</v>
      </c>
    </row>
    <row r="24" spans="1:22" hidden="1" x14ac:dyDescent="0.3">
      <c r="A24" t="s">
        <v>242</v>
      </c>
      <c r="B24" t="s">
        <v>243</v>
      </c>
      <c r="C24" t="s">
        <v>244</v>
      </c>
      <c r="D24">
        <v>0</v>
      </c>
      <c r="E24">
        <v>1</v>
      </c>
      <c r="F24">
        <v>0.5</v>
      </c>
      <c r="G24">
        <v>0.5</v>
      </c>
      <c r="H24">
        <v>-999</v>
      </c>
      <c r="I24">
        <v>-999</v>
      </c>
      <c r="J24" s="2" t="s">
        <v>30</v>
      </c>
      <c r="K24" s="2" t="s">
        <v>38</v>
      </c>
      <c r="L24">
        <v>0.5</v>
      </c>
      <c r="M24" t="s">
        <v>32</v>
      </c>
      <c r="N24">
        <v>0</v>
      </c>
      <c r="O24">
        <v>0</v>
      </c>
      <c r="P24">
        <v>1000</v>
      </c>
      <c r="Q24" s="10">
        <v>2.4485267965484798</v>
      </c>
      <c r="R24">
        <v>5000</v>
      </c>
      <c r="S24">
        <v>1.2242633982742399</v>
      </c>
      <c r="T24" t="s">
        <v>47</v>
      </c>
      <c r="U24" s="2" t="s">
        <v>38</v>
      </c>
      <c r="V24" t="s">
        <v>322</v>
      </c>
    </row>
    <row r="25" spans="1:22" x14ac:dyDescent="0.3">
      <c r="A25" t="s">
        <v>260</v>
      </c>
      <c r="B25" t="s">
        <v>261</v>
      </c>
      <c r="C25" t="s">
        <v>262</v>
      </c>
      <c r="D25">
        <v>2</v>
      </c>
      <c r="E25">
        <v>1</v>
      </c>
      <c r="F25">
        <v>120</v>
      </c>
      <c r="G25">
        <v>120</v>
      </c>
      <c r="H25">
        <v>10</v>
      </c>
      <c r="I25">
        <v>50</v>
      </c>
      <c r="J25" s="3" t="s">
        <v>31</v>
      </c>
      <c r="K25" s="2" t="s">
        <v>38</v>
      </c>
      <c r="L25">
        <v>10</v>
      </c>
      <c r="M25" t="s">
        <v>72</v>
      </c>
      <c r="N25">
        <v>0</v>
      </c>
      <c r="O25">
        <v>0</v>
      </c>
      <c r="P25">
        <v>1000</v>
      </c>
      <c r="Q25" s="10">
        <v>0.91797212021065799</v>
      </c>
      <c r="R25">
        <v>5000</v>
      </c>
      <c r="S25">
        <v>9.1797212021065793</v>
      </c>
      <c r="T25" t="s">
        <v>47</v>
      </c>
      <c r="U25" s="4" t="s">
        <v>79</v>
      </c>
      <c r="V25" t="s">
        <v>326</v>
      </c>
    </row>
    <row r="26" spans="1:22" hidden="1" x14ac:dyDescent="0.3">
      <c r="A26" t="s">
        <v>305</v>
      </c>
      <c r="B26" t="s">
        <v>306</v>
      </c>
      <c r="C26" t="s">
        <v>307</v>
      </c>
      <c r="D26">
        <v>0</v>
      </c>
      <c r="E26">
        <v>1</v>
      </c>
      <c r="F26">
        <v>350</v>
      </c>
      <c r="G26">
        <v>350</v>
      </c>
      <c r="H26">
        <v>-999</v>
      </c>
      <c r="I26">
        <v>-999</v>
      </c>
      <c r="J26" s="2" t="s">
        <v>30</v>
      </c>
      <c r="K26" s="3" t="s">
        <v>31</v>
      </c>
      <c r="L26">
        <v>350</v>
      </c>
      <c r="M26" t="s">
        <v>32</v>
      </c>
      <c r="N26">
        <v>0.11812917420143899</v>
      </c>
      <c r="O26">
        <v>0.11812917420143899</v>
      </c>
      <c r="P26">
        <v>99.191215832003095</v>
      </c>
      <c r="T26" t="s">
        <v>47</v>
      </c>
      <c r="U26" s="2" t="s">
        <v>38</v>
      </c>
      <c r="V26" t="s">
        <v>325</v>
      </c>
    </row>
    <row r="27" spans="1:22" hidden="1" x14ac:dyDescent="0.3">
      <c r="A27" t="s">
        <v>51</v>
      </c>
      <c r="B27" t="s">
        <v>52</v>
      </c>
      <c r="C27" t="s">
        <v>53</v>
      </c>
      <c r="D27">
        <v>0</v>
      </c>
      <c r="E27">
        <v>2</v>
      </c>
      <c r="F27">
        <v>1000</v>
      </c>
      <c r="G27">
        <v>1000</v>
      </c>
      <c r="H27">
        <v>-999</v>
      </c>
      <c r="I27">
        <v>-999</v>
      </c>
      <c r="J27" s="2" t="s">
        <v>38</v>
      </c>
      <c r="K27" s="2" t="s">
        <v>38</v>
      </c>
      <c r="L27">
        <v>1000</v>
      </c>
      <c r="M27" t="s">
        <v>32</v>
      </c>
      <c r="N27">
        <v>0</v>
      </c>
      <c r="O27">
        <v>0</v>
      </c>
      <c r="P27">
        <v>1000</v>
      </c>
      <c r="T27" t="s">
        <v>47</v>
      </c>
      <c r="U27" s="2" t="s">
        <v>38</v>
      </c>
      <c r="V27" t="s">
        <v>322</v>
      </c>
    </row>
    <row r="28" spans="1:22" x14ac:dyDescent="0.3">
      <c r="A28" t="s">
        <v>76</v>
      </c>
      <c r="B28" t="s">
        <v>77</v>
      </c>
      <c r="C28" t="s">
        <v>78</v>
      </c>
      <c r="D28">
        <v>1</v>
      </c>
      <c r="E28">
        <v>0</v>
      </c>
      <c r="F28">
        <v>250</v>
      </c>
      <c r="G28">
        <v>250</v>
      </c>
      <c r="H28">
        <v>750</v>
      </c>
      <c r="I28">
        <v>750</v>
      </c>
      <c r="J28" s="3" t="s">
        <v>64</v>
      </c>
      <c r="K28" s="2" t="s">
        <v>38</v>
      </c>
      <c r="L28">
        <v>750</v>
      </c>
      <c r="M28" t="s">
        <v>72</v>
      </c>
      <c r="N28">
        <v>0</v>
      </c>
      <c r="O28">
        <v>5.9160028928889798E-3</v>
      </c>
      <c r="P28">
        <v>1000</v>
      </c>
      <c r="Q28" s="10">
        <v>5.66</v>
      </c>
      <c r="R28">
        <v>5000</v>
      </c>
      <c r="S28">
        <f>Q28*L28</f>
        <v>4245</v>
      </c>
      <c r="T28" t="s">
        <v>60</v>
      </c>
      <c r="U28" s="4" t="s">
        <v>79</v>
      </c>
      <c r="V28" t="s">
        <v>323</v>
      </c>
    </row>
    <row r="29" spans="1:22" x14ac:dyDescent="0.3">
      <c r="A29" t="s">
        <v>163</v>
      </c>
      <c r="B29" t="s">
        <v>164</v>
      </c>
      <c r="C29" t="s">
        <v>165</v>
      </c>
      <c r="D29">
        <v>1</v>
      </c>
      <c r="E29">
        <v>0</v>
      </c>
      <c r="F29">
        <v>8</v>
      </c>
      <c r="G29">
        <v>8</v>
      </c>
      <c r="H29">
        <v>16</v>
      </c>
      <c r="I29">
        <v>16</v>
      </c>
      <c r="J29" s="3" t="s">
        <v>64</v>
      </c>
      <c r="K29" s="2" t="s">
        <v>38</v>
      </c>
      <c r="L29">
        <v>16</v>
      </c>
      <c r="M29" t="s">
        <v>72</v>
      </c>
      <c r="N29">
        <v>0</v>
      </c>
      <c r="O29">
        <v>0</v>
      </c>
      <c r="P29">
        <v>1000</v>
      </c>
      <c r="Q29" s="10">
        <v>0.82912864721868096</v>
      </c>
      <c r="R29">
        <v>5000</v>
      </c>
      <c r="S29">
        <v>13.266058355498901</v>
      </c>
      <c r="T29" t="s">
        <v>47</v>
      </c>
      <c r="U29" s="4" t="s">
        <v>79</v>
      </c>
    </row>
    <row r="30" spans="1:22" x14ac:dyDescent="0.3">
      <c r="A30" t="s">
        <v>194</v>
      </c>
      <c r="B30" t="s">
        <v>195</v>
      </c>
      <c r="C30" t="s">
        <v>196</v>
      </c>
      <c r="D30">
        <v>1</v>
      </c>
      <c r="E30">
        <v>0</v>
      </c>
      <c r="F30">
        <v>100</v>
      </c>
      <c r="G30">
        <v>100</v>
      </c>
      <c r="H30">
        <v>200</v>
      </c>
      <c r="I30">
        <v>200</v>
      </c>
      <c r="J30" s="3" t="s">
        <v>64</v>
      </c>
      <c r="K30" s="2" t="s">
        <v>38</v>
      </c>
      <c r="L30">
        <v>200</v>
      </c>
      <c r="M30" t="s">
        <v>72</v>
      </c>
      <c r="N30">
        <v>0</v>
      </c>
      <c r="O30">
        <v>0</v>
      </c>
      <c r="P30">
        <v>1000</v>
      </c>
      <c r="Q30" s="10">
        <v>9.5299999999999994</v>
      </c>
      <c r="R30">
        <v>5000</v>
      </c>
      <c r="S30">
        <f>L30*Q30</f>
        <v>1905.9999999999998</v>
      </c>
      <c r="T30" t="s">
        <v>47</v>
      </c>
      <c r="U30" s="4" t="s">
        <v>79</v>
      </c>
      <c r="V30" t="s">
        <v>323</v>
      </c>
    </row>
    <row r="31" spans="1:22" x14ac:dyDescent="0.3">
      <c r="A31" t="s">
        <v>215</v>
      </c>
      <c r="B31" t="s">
        <v>216</v>
      </c>
      <c r="C31" t="s">
        <v>217</v>
      </c>
      <c r="D31">
        <v>1</v>
      </c>
      <c r="E31">
        <v>0</v>
      </c>
      <c r="F31">
        <v>300</v>
      </c>
      <c r="G31">
        <v>300</v>
      </c>
      <c r="H31">
        <v>500</v>
      </c>
      <c r="I31">
        <v>500</v>
      </c>
      <c r="J31" s="3" t="s">
        <v>64</v>
      </c>
      <c r="K31" s="2" t="s">
        <v>38</v>
      </c>
      <c r="L31">
        <v>500</v>
      </c>
      <c r="M31" t="s">
        <v>72</v>
      </c>
      <c r="N31">
        <v>0</v>
      </c>
      <c r="O31">
        <v>3.7738347076775397E-2</v>
      </c>
      <c r="P31">
        <v>1000</v>
      </c>
      <c r="Q31" s="10">
        <v>0.32492422082564099</v>
      </c>
      <c r="R31">
        <v>5000</v>
      </c>
      <c r="S31">
        <v>162.46211041282001</v>
      </c>
      <c r="T31" t="s">
        <v>60</v>
      </c>
      <c r="U31" s="4" t="s">
        <v>79</v>
      </c>
      <c r="V31" t="s">
        <v>323</v>
      </c>
    </row>
    <row r="32" spans="1:22" x14ac:dyDescent="0.3">
      <c r="A32" t="s">
        <v>230</v>
      </c>
      <c r="B32" t="s">
        <v>231</v>
      </c>
      <c r="C32" t="s">
        <v>232</v>
      </c>
      <c r="D32">
        <v>1</v>
      </c>
      <c r="E32">
        <v>0</v>
      </c>
      <c r="F32">
        <v>300</v>
      </c>
      <c r="G32">
        <v>300</v>
      </c>
      <c r="H32">
        <v>1000</v>
      </c>
      <c r="I32">
        <v>1000</v>
      </c>
      <c r="J32" s="3" t="s">
        <v>64</v>
      </c>
      <c r="K32" s="2" t="s">
        <v>38</v>
      </c>
      <c r="L32">
        <v>1000</v>
      </c>
      <c r="M32" t="s">
        <v>72</v>
      </c>
      <c r="N32">
        <v>0</v>
      </c>
      <c r="O32">
        <v>0</v>
      </c>
      <c r="P32">
        <v>1000</v>
      </c>
      <c r="Q32" s="10">
        <v>0.43331550021383097</v>
      </c>
      <c r="R32">
        <v>5000</v>
      </c>
      <c r="S32">
        <v>433.315500213831</v>
      </c>
      <c r="T32" t="s">
        <v>60</v>
      </c>
      <c r="U32" s="4" t="s">
        <v>79</v>
      </c>
      <c r="V32" t="s">
        <v>323</v>
      </c>
    </row>
    <row r="33" spans="1:22" x14ac:dyDescent="0.3">
      <c r="A33" t="s">
        <v>281</v>
      </c>
      <c r="B33" t="s">
        <v>282</v>
      </c>
      <c r="C33" t="s">
        <v>283</v>
      </c>
      <c r="D33">
        <v>1</v>
      </c>
      <c r="E33">
        <v>0</v>
      </c>
      <c r="F33">
        <v>-999</v>
      </c>
      <c r="G33">
        <v>-999</v>
      </c>
      <c r="H33">
        <v>15</v>
      </c>
      <c r="I33">
        <v>15</v>
      </c>
      <c r="J33" s="3" t="s">
        <v>64</v>
      </c>
      <c r="K33" s="3" t="s">
        <v>31</v>
      </c>
      <c r="L33">
        <v>15</v>
      </c>
      <c r="M33" t="s">
        <v>72</v>
      </c>
      <c r="N33">
        <v>0.115649316799078</v>
      </c>
      <c r="O33">
        <v>0.115649316799078</v>
      </c>
      <c r="P33">
        <v>102.654748533827</v>
      </c>
      <c r="Q33" s="10">
        <v>2.7922616724245302</v>
      </c>
      <c r="R33">
        <v>36.7640144717138</v>
      </c>
      <c r="S33">
        <v>41.883925086368002</v>
      </c>
      <c r="T33" t="s">
        <v>60</v>
      </c>
      <c r="U33" s="4" t="s">
        <v>79</v>
      </c>
      <c r="V33" t="s">
        <v>321</v>
      </c>
    </row>
    <row r="34" spans="1:22" x14ac:dyDescent="0.3">
      <c r="A34" t="s">
        <v>278</v>
      </c>
      <c r="B34" t="s">
        <v>279</v>
      </c>
      <c r="C34" t="s">
        <v>280</v>
      </c>
      <c r="D34">
        <v>1</v>
      </c>
      <c r="E34">
        <v>0</v>
      </c>
      <c r="F34">
        <v>40</v>
      </c>
      <c r="G34">
        <v>40</v>
      </c>
      <c r="H34">
        <v>200</v>
      </c>
      <c r="I34">
        <v>200</v>
      </c>
      <c r="J34" s="3" t="s">
        <v>64</v>
      </c>
      <c r="K34" s="2" t="s">
        <v>38</v>
      </c>
      <c r="L34">
        <v>200</v>
      </c>
      <c r="M34" t="s">
        <v>72</v>
      </c>
      <c r="N34">
        <v>0</v>
      </c>
      <c r="O34">
        <v>0</v>
      </c>
      <c r="P34">
        <v>1000</v>
      </c>
      <c r="Q34" s="10">
        <v>3.1741700806634099</v>
      </c>
      <c r="R34">
        <v>5000</v>
      </c>
      <c r="S34">
        <v>634.834016132682</v>
      </c>
      <c r="T34" t="s">
        <v>47</v>
      </c>
      <c r="U34" s="4" t="s">
        <v>79</v>
      </c>
      <c r="V34" t="s">
        <v>323</v>
      </c>
    </row>
    <row r="35" spans="1:22" x14ac:dyDescent="0.3">
      <c r="A35" t="s">
        <v>314</v>
      </c>
      <c r="B35" t="s">
        <v>315</v>
      </c>
      <c r="C35" t="s">
        <v>316</v>
      </c>
      <c r="D35">
        <v>1</v>
      </c>
      <c r="E35">
        <v>0</v>
      </c>
      <c r="F35">
        <v>150</v>
      </c>
      <c r="G35">
        <v>150</v>
      </c>
      <c r="H35">
        <v>450</v>
      </c>
      <c r="I35">
        <v>450</v>
      </c>
      <c r="J35" s="3" t="s">
        <v>64</v>
      </c>
      <c r="K35" s="2" t="s">
        <v>38</v>
      </c>
      <c r="L35">
        <v>450</v>
      </c>
      <c r="M35" t="s">
        <v>72</v>
      </c>
      <c r="N35">
        <v>0</v>
      </c>
      <c r="O35">
        <v>3.7364391118814701E-3</v>
      </c>
      <c r="P35">
        <v>1000</v>
      </c>
      <c r="Q35" s="10">
        <v>0.52992126574884502</v>
      </c>
      <c r="R35">
        <v>5000</v>
      </c>
      <c r="S35">
        <v>238.46456958697999</v>
      </c>
      <c r="T35" t="s">
        <v>47</v>
      </c>
      <c r="U35" s="4" t="s">
        <v>79</v>
      </c>
      <c r="V35" t="s">
        <v>323</v>
      </c>
    </row>
    <row r="36" spans="1:22" hidden="1" x14ac:dyDescent="0.3">
      <c r="A36" t="s">
        <v>48</v>
      </c>
      <c r="B36" t="s">
        <v>49</v>
      </c>
      <c r="C36" t="s">
        <v>50</v>
      </c>
      <c r="D36">
        <v>0</v>
      </c>
      <c r="E36">
        <v>5</v>
      </c>
      <c r="F36">
        <v>10</v>
      </c>
      <c r="G36">
        <v>10</v>
      </c>
      <c r="H36">
        <v>-999</v>
      </c>
      <c r="I36">
        <v>-999</v>
      </c>
      <c r="J36" s="2" t="s">
        <v>38</v>
      </c>
      <c r="K36" s="2" t="s">
        <v>38</v>
      </c>
      <c r="L36">
        <v>10</v>
      </c>
      <c r="M36" t="s">
        <v>32</v>
      </c>
      <c r="N36">
        <v>0</v>
      </c>
      <c r="O36">
        <v>5.7828937779555403E-2</v>
      </c>
      <c r="P36">
        <v>1000</v>
      </c>
      <c r="Q36" s="10">
        <v>70.588117572471901</v>
      </c>
      <c r="R36">
        <v>5000</v>
      </c>
      <c r="S36">
        <v>705.88117572471901</v>
      </c>
      <c r="T36" t="s">
        <v>47</v>
      </c>
      <c r="U36" s="2" t="s">
        <v>38</v>
      </c>
      <c r="V36" t="s">
        <v>322</v>
      </c>
    </row>
  </sheetData>
  <autoFilter ref="A1:V36" xr:uid="{29E17497-CA43-49FC-811A-46AE406262CA}">
    <filterColumn colId="20">
      <filters>
        <filter val="antiandrogenic"/>
      </filters>
    </filterColumn>
    <sortState xmlns:xlrd2="http://schemas.microsoft.com/office/spreadsheetml/2017/richdata2" ref="A5:V35">
      <sortCondition descending="1" ref="D1:D36"/>
    </sortState>
  </autoFilter>
  <conditionalFormatting sqref="L1:L3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:P36 Q4 Q10 Q13:Q14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S1:S36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1:R3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C4AE-AC82-46C9-B1DE-BEA9FD4A6B99}">
  <dimension ref="A1:B22"/>
  <sheetViews>
    <sheetView workbookViewId="0">
      <selection activeCell="B13" sqref="B13"/>
    </sheetView>
  </sheetViews>
  <sheetFormatPr defaultRowHeight="14.4" x14ac:dyDescent="0.3"/>
  <cols>
    <col min="1" max="1" width="29.44140625" customWidth="1"/>
  </cols>
  <sheetData>
    <row r="1" spans="1:2" x14ac:dyDescent="0.3">
      <c r="A1" s="8" t="s">
        <v>0</v>
      </c>
      <c r="B1" t="s">
        <v>328</v>
      </c>
    </row>
    <row r="2" spans="1:2" x14ac:dyDescent="0.3">
      <c r="A2" s="7" t="s">
        <v>1</v>
      </c>
      <c r="B2" t="s">
        <v>327</v>
      </c>
    </row>
    <row r="3" spans="1:2" x14ac:dyDescent="0.3">
      <c r="A3" s="7" t="s">
        <v>2</v>
      </c>
      <c r="B3" t="s">
        <v>329</v>
      </c>
    </row>
    <row r="4" spans="1:2" x14ac:dyDescent="0.3">
      <c r="A4" s="7" t="s">
        <v>5</v>
      </c>
      <c r="B4" t="s">
        <v>330</v>
      </c>
    </row>
    <row r="5" spans="1:2" x14ac:dyDescent="0.3">
      <c r="A5" s="7" t="s">
        <v>6</v>
      </c>
      <c r="B5" t="s">
        <v>331</v>
      </c>
    </row>
    <row r="6" spans="1:2" x14ac:dyDescent="0.3">
      <c r="A6" s="7" t="s">
        <v>7</v>
      </c>
      <c r="B6" t="s">
        <v>332</v>
      </c>
    </row>
    <row r="7" spans="1:2" x14ac:dyDescent="0.3">
      <c r="A7" s="7" t="s">
        <v>8</v>
      </c>
      <c r="B7" t="s">
        <v>333</v>
      </c>
    </row>
    <row r="8" spans="1:2" x14ac:dyDescent="0.3">
      <c r="A8" s="7" t="s">
        <v>9</v>
      </c>
      <c r="B8" t="s">
        <v>334</v>
      </c>
    </row>
    <row r="9" spans="1:2" x14ac:dyDescent="0.3">
      <c r="A9" s="7" t="s">
        <v>10</v>
      </c>
      <c r="B9" t="s">
        <v>335</v>
      </c>
    </row>
    <row r="10" spans="1:2" x14ac:dyDescent="0.3">
      <c r="A10" s="7" t="s">
        <v>12</v>
      </c>
      <c r="B10" t="s">
        <v>336</v>
      </c>
    </row>
    <row r="11" spans="1:2" x14ac:dyDescent="0.3">
      <c r="A11" s="7" t="s">
        <v>14</v>
      </c>
      <c r="B11" t="s">
        <v>337</v>
      </c>
    </row>
    <row r="12" spans="1:2" x14ac:dyDescent="0.3">
      <c r="A12" s="7" t="s">
        <v>17</v>
      </c>
      <c r="B12" t="s">
        <v>350</v>
      </c>
    </row>
    <row r="13" spans="1:2" x14ac:dyDescent="0.3">
      <c r="A13" s="7" t="s">
        <v>18</v>
      </c>
      <c r="B13" t="s">
        <v>338</v>
      </c>
    </row>
    <row r="14" spans="1:2" x14ac:dyDescent="0.3">
      <c r="A14" s="7" t="s">
        <v>19</v>
      </c>
      <c r="B14" t="s">
        <v>341</v>
      </c>
    </row>
    <row r="15" spans="1:2" x14ac:dyDescent="0.3">
      <c r="A15" s="7" t="s">
        <v>20</v>
      </c>
      <c r="B15" t="s">
        <v>342</v>
      </c>
    </row>
    <row r="16" spans="1:2" x14ac:dyDescent="0.3">
      <c r="A16" s="7" t="s">
        <v>346</v>
      </c>
      <c r="B16" t="s">
        <v>348</v>
      </c>
    </row>
    <row r="17" spans="1:2" x14ac:dyDescent="0.3">
      <c r="A17" s="7" t="s">
        <v>22</v>
      </c>
      <c r="B17" t="s">
        <v>343</v>
      </c>
    </row>
    <row r="18" spans="1:2" x14ac:dyDescent="0.3">
      <c r="A18" s="7" t="s">
        <v>347</v>
      </c>
      <c r="B18" t="s">
        <v>349</v>
      </c>
    </row>
    <row r="19" spans="1:2" x14ac:dyDescent="0.3">
      <c r="A19" s="7" t="s">
        <v>24</v>
      </c>
      <c r="B19" t="s">
        <v>344</v>
      </c>
    </row>
    <row r="20" spans="1:2" x14ac:dyDescent="0.3">
      <c r="A20" s="7" t="s">
        <v>25</v>
      </c>
      <c r="B20" t="s">
        <v>345</v>
      </c>
    </row>
    <row r="21" spans="1:2" x14ac:dyDescent="0.3">
      <c r="A21" s="7" t="s">
        <v>26</v>
      </c>
      <c r="B21" t="s">
        <v>340</v>
      </c>
    </row>
    <row r="22" spans="1:2" x14ac:dyDescent="0.3">
      <c r="A22" s="7" t="s">
        <v>320</v>
      </c>
      <c r="B22" t="s">
        <v>339</v>
      </c>
    </row>
  </sheetData>
  <conditionalFormatting sqref="A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1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1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93"/>
  <sheetViews>
    <sheetView topLeftCell="B1" workbookViewId="0">
      <pane ySplit="1" topLeftCell="A2" activePane="bottomLeft" state="frozen"/>
      <selection pane="bottomLeft" activeCell="F113" sqref="F113"/>
    </sheetView>
  </sheetViews>
  <sheetFormatPr defaultRowHeight="14.4" x14ac:dyDescent="0.3"/>
  <cols>
    <col min="3" max="3" width="24.5546875" customWidth="1"/>
    <col min="4" max="10" width="4.88671875" customWidth="1"/>
    <col min="11" max="11" width="4.21875" customWidth="1"/>
    <col min="12" max="12" width="13.44140625" customWidth="1"/>
    <col min="13" max="13" width="14.21875" customWidth="1"/>
    <col min="14" max="14" width="12.88671875" customWidth="1"/>
    <col min="15" max="15" width="11.109375" customWidth="1"/>
    <col min="16" max="17" width="6.33203125" customWidth="1"/>
    <col min="27" max="27" width="15.88671875" customWidth="1"/>
  </cols>
  <sheetData>
    <row r="1" spans="1:27" s="1" customFormat="1" ht="13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idden="1" x14ac:dyDescent="0.3">
      <c r="A2" t="s">
        <v>251</v>
      </c>
      <c r="B2" t="s">
        <v>252</v>
      </c>
      <c r="C2" t="s">
        <v>253</v>
      </c>
      <c r="D2">
        <v>1</v>
      </c>
      <c r="E2">
        <v>0</v>
      </c>
      <c r="F2">
        <v>0</v>
      </c>
      <c r="G2">
        <v>0</v>
      </c>
      <c r="H2">
        <v>-999</v>
      </c>
      <c r="I2">
        <v>-999</v>
      </c>
      <c r="J2">
        <v>100</v>
      </c>
      <c r="K2">
        <v>100</v>
      </c>
      <c r="L2" s="3" t="s">
        <v>64</v>
      </c>
      <c r="M2" t="s">
        <v>65</v>
      </c>
      <c r="N2" s="2" t="s">
        <v>38</v>
      </c>
      <c r="O2" s="2" t="s">
        <v>38</v>
      </c>
      <c r="P2">
        <v>0</v>
      </c>
      <c r="Q2">
        <v>0</v>
      </c>
      <c r="R2">
        <v>100</v>
      </c>
      <c r="S2" t="s">
        <v>72</v>
      </c>
      <c r="T2">
        <v>0</v>
      </c>
      <c r="U2">
        <v>0</v>
      </c>
      <c r="V2">
        <v>1000</v>
      </c>
      <c r="Z2" t="s">
        <v>47</v>
      </c>
      <c r="AA2" t="s">
        <v>34</v>
      </c>
    </row>
    <row r="3" spans="1:27" hidden="1" x14ac:dyDescent="0.3">
      <c r="A3" t="s">
        <v>27</v>
      </c>
      <c r="B3" t="s">
        <v>28</v>
      </c>
      <c r="C3" t="s">
        <v>29</v>
      </c>
      <c r="D3">
        <v>0</v>
      </c>
      <c r="E3">
        <v>1</v>
      </c>
      <c r="F3">
        <v>0</v>
      </c>
      <c r="G3">
        <v>1</v>
      </c>
      <c r="H3">
        <v>10</v>
      </c>
      <c r="I3">
        <v>10</v>
      </c>
      <c r="J3">
        <v>-999</v>
      </c>
      <c r="K3">
        <v>-999</v>
      </c>
      <c r="L3" s="2" t="s">
        <v>30</v>
      </c>
      <c r="M3" s="2" t="s">
        <v>30</v>
      </c>
      <c r="N3" s="3" t="s">
        <v>31</v>
      </c>
      <c r="O3" s="3" t="s">
        <v>31</v>
      </c>
      <c r="P3">
        <v>0</v>
      </c>
      <c r="Q3">
        <v>0</v>
      </c>
      <c r="R3">
        <v>10</v>
      </c>
      <c r="S3" t="s">
        <v>32</v>
      </c>
      <c r="T3">
        <v>0.22968165304208901</v>
      </c>
      <c r="U3">
        <v>0.22968165304208901</v>
      </c>
      <c r="V3">
        <v>31.526103269903398</v>
      </c>
      <c r="W3">
        <v>70.9814771502067</v>
      </c>
      <c r="X3">
        <v>0.44414549450964202</v>
      </c>
      <c r="Y3">
        <v>709.81477150206695</v>
      </c>
      <c r="Z3" t="s">
        <v>33</v>
      </c>
      <c r="AA3" t="s">
        <v>34</v>
      </c>
    </row>
    <row r="4" spans="1:27" hidden="1" x14ac:dyDescent="0.3">
      <c r="A4" t="s">
        <v>166</v>
      </c>
      <c r="B4" t="s">
        <v>167</v>
      </c>
      <c r="C4" t="s">
        <v>168</v>
      </c>
      <c r="D4">
        <v>1</v>
      </c>
      <c r="E4">
        <v>0</v>
      </c>
      <c r="F4">
        <v>0</v>
      </c>
      <c r="G4">
        <v>1</v>
      </c>
      <c r="H4">
        <v>10</v>
      </c>
      <c r="I4">
        <v>10</v>
      </c>
      <c r="J4">
        <v>50</v>
      </c>
      <c r="K4">
        <v>50</v>
      </c>
      <c r="L4" s="3" t="s">
        <v>64</v>
      </c>
      <c r="M4" s="2" t="s">
        <v>30</v>
      </c>
      <c r="N4" s="3" t="s">
        <v>31</v>
      </c>
      <c r="O4" s="3" t="s">
        <v>31</v>
      </c>
      <c r="P4">
        <v>0</v>
      </c>
      <c r="Q4">
        <v>1</v>
      </c>
      <c r="R4">
        <v>10</v>
      </c>
      <c r="S4" t="s">
        <v>32</v>
      </c>
      <c r="T4">
        <v>0.50682173360532901</v>
      </c>
      <c r="U4">
        <v>0.50682173360532901</v>
      </c>
      <c r="V4">
        <v>3.28763346361306</v>
      </c>
      <c r="W4">
        <v>177.48489881359399</v>
      </c>
      <c r="X4">
        <v>1.8523454590161699E-2</v>
      </c>
      <c r="Y4">
        <v>1000</v>
      </c>
      <c r="Z4" t="s">
        <v>33</v>
      </c>
      <c r="AA4" t="s">
        <v>34</v>
      </c>
    </row>
    <row r="5" spans="1:27" hidden="1" x14ac:dyDescent="0.3">
      <c r="A5" t="s">
        <v>35</v>
      </c>
      <c r="B5" t="s">
        <v>36</v>
      </c>
      <c r="C5" t="s">
        <v>37</v>
      </c>
      <c r="D5">
        <v>0</v>
      </c>
      <c r="E5">
        <v>1</v>
      </c>
      <c r="F5">
        <v>0</v>
      </c>
      <c r="G5">
        <v>1</v>
      </c>
      <c r="H5">
        <v>2</v>
      </c>
      <c r="I5">
        <v>2</v>
      </c>
      <c r="J5">
        <v>-999</v>
      </c>
      <c r="K5">
        <v>-999</v>
      </c>
      <c r="L5" s="2" t="s">
        <v>30</v>
      </c>
      <c r="M5" s="2" t="s">
        <v>30</v>
      </c>
      <c r="N5" s="3" t="s">
        <v>31</v>
      </c>
      <c r="O5" s="2" t="s">
        <v>38</v>
      </c>
      <c r="P5">
        <v>0</v>
      </c>
      <c r="Q5">
        <v>0</v>
      </c>
      <c r="R5">
        <v>2</v>
      </c>
      <c r="S5" t="s">
        <v>32</v>
      </c>
      <c r="T5">
        <v>0</v>
      </c>
      <c r="U5">
        <v>1.0634461685547899E-2</v>
      </c>
      <c r="V5">
        <v>1000</v>
      </c>
      <c r="W5">
        <v>68.783344636393494</v>
      </c>
      <c r="X5">
        <v>5000</v>
      </c>
      <c r="Y5">
        <v>137.56668927278699</v>
      </c>
      <c r="Z5" t="s">
        <v>33</v>
      </c>
      <c r="AA5" t="s">
        <v>34</v>
      </c>
    </row>
    <row r="6" spans="1:27" hidden="1" x14ac:dyDescent="0.3">
      <c r="A6" t="s">
        <v>308</v>
      </c>
      <c r="B6" t="s">
        <v>309</v>
      </c>
      <c r="C6" t="s">
        <v>310</v>
      </c>
      <c r="D6">
        <v>11</v>
      </c>
      <c r="E6">
        <v>0</v>
      </c>
      <c r="F6">
        <v>0</v>
      </c>
      <c r="G6">
        <v>0</v>
      </c>
      <c r="H6">
        <v>1.5</v>
      </c>
      <c r="I6">
        <v>100</v>
      </c>
      <c r="J6">
        <v>8</v>
      </c>
      <c r="K6">
        <v>200</v>
      </c>
      <c r="L6" s="3" t="s">
        <v>31</v>
      </c>
      <c r="M6" t="s">
        <v>65</v>
      </c>
      <c r="N6" s="3" t="s">
        <v>31</v>
      </c>
      <c r="O6" s="2" t="s">
        <v>38</v>
      </c>
      <c r="P6">
        <v>0</v>
      </c>
      <c r="Q6">
        <v>0</v>
      </c>
      <c r="R6">
        <v>8</v>
      </c>
      <c r="S6" t="s">
        <v>72</v>
      </c>
      <c r="T6">
        <v>0</v>
      </c>
      <c r="U6">
        <v>0</v>
      </c>
      <c r="V6">
        <v>1000</v>
      </c>
      <c r="W6">
        <v>0.34531650646577</v>
      </c>
      <c r="X6">
        <v>5000</v>
      </c>
      <c r="Z6" t="s">
        <v>42</v>
      </c>
      <c r="AA6" s="5" t="s">
        <v>43</v>
      </c>
    </row>
    <row r="7" spans="1:27" hidden="1" x14ac:dyDescent="0.3">
      <c r="A7" t="s">
        <v>39</v>
      </c>
      <c r="B7" t="s">
        <v>40</v>
      </c>
      <c r="C7" t="s">
        <v>41</v>
      </c>
      <c r="D7">
        <v>20</v>
      </c>
      <c r="E7">
        <v>0</v>
      </c>
      <c r="F7">
        <v>0</v>
      </c>
      <c r="G7">
        <v>1</v>
      </c>
      <c r="H7">
        <v>0.1</v>
      </c>
      <c r="I7">
        <v>20</v>
      </c>
      <c r="J7">
        <v>0.5</v>
      </c>
      <c r="K7">
        <v>100</v>
      </c>
      <c r="L7" s="3" t="s">
        <v>31</v>
      </c>
      <c r="M7" s="2" t="s">
        <v>30</v>
      </c>
      <c r="N7" s="3" t="s">
        <v>31</v>
      </c>
      <c r="O7" s="2" t="s">
        <v>38</v>
      </c>
      <c r="P7">
        <v>0</v>
      </c>
      <c r="Q7">
        <v>1</v>
      </c>
      <c r="R7">
        <v>20</v>
      </c>
      <c r="S7" t="s">
        <v>32</v>
      </c>
      <c r="T7">
        <v>0</v>
      </c>
      <c r="U7">
        <v>0</v>
      </c>
      <c r="V7">
        <v>1000</v>
      </c>
      <c r="W7">
        <v>2.0138020621903401</v>
      </c>
      <c r="X7">
        <v>5000</v>
      </c>
      <c r="Y7">
        <v>40.276041243806802</v>
      </c>
      <c r="Z7" t="s">
        <v>42</v>
      </c>
      <c r="AA7" s="5" t="s">
        <v>43</v>
      </c>
    </row>
    <row r="8" spans="1:27" hidden="1" x14ac:dyDescent="0.3">
      <c r="A8" t="s">
        <v>44</v>
      </c>
      <c r="B8" t="s">
        <v>45</v>
      </c>
      <c r="C8" t="s">
        <v>46</v>
      </c>
      <c r="D8">
        <v>0</v>
      </c>
      <c r="E8">
        <v>1</v>
      </c>
      <c r="F8">
        <v>0</v>
      </c>
      <c r="G8">
        <v>1</v>
      </c>
      <c r="H8">
        <v>400</v>
      </c>
      <c r="I8">
        <v>400</v>
      </c>
      <c r="J8">
        <v>-999</v>
      </c>
      <c r="K8">
        <v>-999</v>
      </c>
      <c r="L8" s="2" t="s">
        <v>30</v>
      </c>
      <c r="M8" s="2" t="s">
        <v>30</v>
      </c>
      <c r="N8" s="2" t="s">
        <v>38</v>
      </c>
      <c r="O8" s="3" t="s">
        <v>31</v>
      </c>
      <c r="P8">
        <v>0</v>
      </c>
      <c r="Q8">
        <v>0</v>
      </c>
      <c r="R8">
        <v>400</v>
      </c>
      <c r="S8" t="s">
        <v>32</v>
      </c>
      <c r="T8">
        <v>0.382643209187078</v>
      </c>
      <c r="U8">
        <v>0.382643209187078</v>
      </c>
      <c r="V8">
        <v>8.6217931666335499</v>
      </c>
      <c r="W8">
        <v>1.2984690691152501</v>
      </c>
      <c r="X8">
        <v>6.6399680760268396</v>
      </c>
      <c r="Y8">
        <v>519.38762764609999</v>
      </c>
      <c r="Z8" t="s">
        <v>47</v>
      </c>
      <c r="AA8" t="s">
        <v>34</v>
      </c>
    </row>
    <row r="9" spans="1:27" hidden="1" x14ac:dyDescent="0.3">
      <c r="A9" t="s">
        <v>48</v>
      </c>
      <c r="B9" t="s">
        <v>49</v>
      </c>
      <c r="C9" t="s">
        <v>50</v>
      </c>
      <c r="D9">
        <v>0</v>
      </c>
      <c r="E9">
        <v>5</v>
      </c>
      <c r="F9">
        <v>0</v>
      </c>
      <c r="G9">
        <v>5</v>
      </c>
      <c r="H9">
        <v>10</v>
      </c>
      <c r="I9">
        <v>10</v>
      </c>
      <c r="J9">
        <v>-999</v>
      </c>
      <c r="K9">
        <v>-999</v>
      </c>
      <c r="L9" s="2" t="s">
        <v>38</v>
      </c>
      <c r="M9" s="2" t="s">
        <v>38</v>
      </c>
      <c r="N9" s="2" t="s">
        <v>38</v>
      </c>
      <c r="O9" s="2" t="s">
        <v>38</v>
      </c>
      <c r="P9">
        <v>1</v>
      </c>
      <c r="Q9">
        <v>0</v>
      </c>
      <c r="R9">
        <v>10</v>
      </c>
      <c r="S9" t="s">
        <v>32</v>
      </c>
      <c r="T9">
        <v>0</v>
      </c>
      <c r="U9">
        <v>5.7828937779555403E-2</v>
      </c>
      <c r="V9">
        <v>1000</v>
      </c>
      <c r="W9">
        <v>70.588117572471901</v>
      </c>
      <c r="X9">
        <v>5000</v>
      </c>
      <c r="Y9">
        <v>705.88117572471901</v>
      </c>
      <c r="Z9" t="s">
        <v>47</v>
      </c>
      <c r="AA9" s="2" t="s">
        <v>38</v>
      </c>
    </row>
    <row r="10" spans="1:27" hidden="1" x14ac:dyDescent="0.3">
      <c r="A10" t="s">
        <v>239</v>
      </c>
      <c r="B10" t="s">
        <v>240</v>
      </c>
      <c r="C10" t="s">
        <v>241</v>
      </c>
      <c r="D10">
        <v>0</v>
      </c>
      <c r="E10">
        <v>1</v>
      </c>
      <c r="F10">
        <v>0</v>
      </c>
      <c r="G10">
        <v>1</v>
      </c>
      <c r="H10">
        <v>1000</v>
      </c>
      <c r="I10">
        <v>1000</v>
      </c>
      <c r="J10">
        <v>-999</v>
      </c>
      <c r="K10">
        <v>-999</v>
      </c>
      <c r="L10" s="2" t="s">
        <v>30</v>
      </c>
      <c r="M10" s="2" t="s">
        <v>30</v>
      </c>
      <c r="N10" s="2" t="s">
        <v>38</v>
      </c>
      <c r="O10" s="2" t="s">
        <v>38</v>
      </c>
      <c r="P10">
        <v>0</v>
      </c>
      <c r="Q10">
        <v>1</v>
      </c>
      <c r="R10">
        <v>1000</v>
      </c>
      <c r="S10" t="s">
        <v>32</v>
      </c>
      <c r="T10">
        <v>0</v>
      </c>
      <c r="U10">
        <v>4.74939411942287E-2</v>
      </c>
      <c r="V10">
        <v>1000</v>
      </c>
      <c r="W10">
        <v>78.030228865906295</v>
      </c>
      <c r="X10">
        <v>5000</v>
      </c>
      <c r="Y10">
        <v>1000</v>
      </c>
      <c r="Z10" t="s">
        <v>33</v>
      </c>
      <c r="AA10" t="s">
        <v>34</v>
      </c>
    </row>
    <row r="11" spans="1:27" hidden="1" x14ac:dyDescent="0.3">
      <c r="A11" t="s">
        <v>57</v>
      </c>
      <c r="B11" t="s">
        <v>58</v>
      </c>
      <c r="C11" t="s">
        <v>59</v>
      </c>
      <c r="D11">
        <v>0</v>
      </c>
      <c r="E11">
        <v>1</v>
      </c>
      <c r="F11">
        <v>0</v>
      </c>
      <c r="G11">
        <v>1</v>
      </c>
      <c r="H11">
        <v>200</v>
      </c>
      <c r="I11">
        <v>200</v>
      </c>
      <c r="J11">
        <v>-999</v>
      </c>
      <c r="K11">
        <v>-999</v>
      </c>
      <c r="L11" s="2" t="s">
        <v>30</v>
      </c>
      <c r="M11" s="2" t="s">
        <v>30</v>
      </c>
      <c r="N11" s="2" t="s">
        <v>38</v>
      </c>
      <c r="O11" s="3" t="s">
        <v>31</v>
      </c>
      <c r="P11">
        <v>0</v>
      </c>
      <c r="Q11">
        <v>0</v>
      </c>
      <c r="R11">
        <v>200</v>
      </c>
      <c r="S11" t="s">
        <v>32</v>
      </c>
      <c r="T11">
        <v>0.28922086319861201</v>
      </c>
      <c r="U11">
        <v>0.28922086319861201</v>
      </c>
      <c r="V11">
        <v>18.449229307224201</v>
      </c>
      <c r="W11">
        <v>16.359271488743801</v>
      </c>
      <c r="X11">
        <v>1.1277537217912399</v>
      </c>
      <c r="Y11">
        <v>1000</v>
      </c>
      <c r="Z11" t="s">
        <v>60</v>
      </c>
      <c r="AA11" t="s">
        <v>34</v>
      </c>
    </row>
    <row r="12" spans="1:27" hidden="1" x14ac:dyDescent="0.3">
      <c r="A12" t="s">
        <v>245</v>
      </c>
      <c r="B12" t="s">
        <v>246</v>
      </c>
      <c r="C12" t="s">
        <v>247</v>
      </c>
      <c r="D12">
        <v>0</v>
      </c>
      <c r="E12">
        <v>1</v>
      </c>
      <c r="F12">
        <v>0</v>
      </c>
      <c r="G12">
        <v>1</v>
      </c>
      <c r="H12">
        <v>400</v>
      </c>
      <c r="I12">
        <v>400</v>
      </c>
      <c r="J12">
        <v>-999</v>
      </c>
      <c r="K12">
        <v>-999</v>
      </c>
      <c r="L12" s="2" t="s">
        <v>30</v>
      </c>
      <c r="M12" s="2" t="s">
        <v>30</v>
      </c>
      <c r="N12" s="2" t="s">
        <v>38</v>
      </c>
      <c r="O12" s="3" t="s">
        <v>31</v>
      </c>
      <c r="P12">
        <v>0</v>
      </c>
      <c r="Q12">
        <v>0</v>
      </c>
      <c r="R12">
        <v>400</v>
      </c>
      <c r="S12" t="s">
        <v>32</v>
      </c>
      <c r="T12">
        <v>0.12267532696687999</v>
      </c>
      <c r="U12">
        <v>0.12267532696687999</v>
      </c>
      <c r="V12">
        <v>94.267361473723</v>
      </c>
      <c r="Z12" t="s">
        <v>33</v>
      </c>
      <c r="AA12" t="s">
        <v>34</v>
      </c>
    </row>
    <row r="13" spans="1:27" hidden="1" x14ac:dyDescent="0.3">
      <c r="A13" t="s">
        <v>254</v>
      </c>
      <c r="B13" t="s">
        <v>255</v>
      </c>
      <c r="C13" t="s">
        <v>256</v>
      </c>
      <c r="D13">
        <v>0</v>
      </c>
      <c r="E13">
        <v>1</v>
      </c>
      <c r="F13">
        <v>0</v>
      </c>
      <c r="G13">
        <v>1</v>
      </c>
      <c r="H13">
        <v>600</v>
      </c>
      <c r="I13">
        <v>600</v>
      </c>
      <c r="J13">
        <v>-999</v>
      </c>
      <c r="K13">
        <v>-999</v>
      </c>
      <c r="L13" s="2" t="s">
        <v>30</v>
      </c>
      <c r="M13" s="2" t="s">
        <v>30</v>
      </c>
      <c r="N13" s="2" t="s">
        <v>38</v>
      </c>
      <c r="O13" s="3" t="s">
        <v>31</v>
      </c>
      <c r="P13">
        <v>0</v>
      </c>
      <c r="Q13">
        <v>0</v>
      </c>
      <c r="R13">
        <v>600</v>
      </c>
      <c r="S13" t="s">
        <v>32</v>
      </c>
      <c r="T13">
        <v>0.26756802889852799</v>
      </c>
      <c r="U13">
        <v>0.26756802889852799</v>
      </c>
      <c r="V13">
        <v>22.287518316674799</v>
      </c>
      <c r="W13">
        <v>2.0999619705793302</v>
      </c>
      <c r="X13">
        <v>10.613296159132901</v>
      </c>
      <c r="Y13">
        <v>1000</v>
      </c>
      <c r="Z13" t="s">
        <v>33</v>
      </c>
      <c r="AA13" t="s">
        <v>34</v>
      </c>
    </row>
    <row r="14" spans="1:27" hidden="1" x14ac:dyDescent="0.3">
      <c r="A14" t="s">
        <v>257</v>
      </c>
      <c r="B14" t="s">
        <v>258</v>
      </c>
      <c r="C14" t="s">
        <v>259</v>
      </c>
      <c r="D14">
        <v>0</v>
      </c>
      <c r="E14">
        <v>1</v>
      </c>
      <c r="F14">
        <v>0</v>
      </c>
      <c r="G14">
        <v>1</v>
      </c>
      <c r="H14">
        <v>100</v>
      </c>
      <c r="I14">
        <v>100</v>
      </c>
      <c r="J14">
        <v>-999</v>
      </c>
      <c r="K14">
        <v>-999</v>
      </c>
      <c r="L14" s="2" t="s">
        <v>30</v>
      </c>
      <c r="M14" s="2" t="s">
        <v>30</v>
      </c>
      <c r="N14" s="2" t="s">
        <v>38</v>
      </c>
      <c r="O14" s="3" t="s">
        <v>31</v>
      </c>
      <c r="P14">
        <v>0</v>
      </c>
      <c r="Q14">
        <v>0</v>
      </c>
      <c r="R14">
        <v>100</v>
      </c>
      <c r="S14" t="s">
        <v>32</v>
      </c>
      <c r="T14">
        <v>0.176355460614631</v>
      </c>
      <c r="U14">
        <v>0.176355460614631</v>
      </c>
      <c r="V14">
        <v>51.673580997622601</v>
      </c>
      <c r="Z14" t="s">
        <v>33</v>
      </c>
      <c r="AA14" t="s">
        <v>34</v>
      </c>
    </row>
    <row r="15" spans="1:27" hidden="1" x14ac:dyDescent="0.3">
      <c r="A15" t="s">
        <v>61</v>
      </c>
      <c r="B15" t="s">
        <v>62</v>
      </c>
      <c r="C15" t="s">
        <v>63</v>
      </c>
      <c r="D15">
        <v>1</v>
      </c>
      <c r="E15">
        <v>0</v>
      </c>
      <c r="F15">
        <v>0</v>
      </c>
      <c r="G15">
        <v>0</v>
      </c>
      <c r="H15">
        <v>40</v>
      </c>
      <c r="I15">
        <v>40</v>
      </c>
      <c r="J15">
        <v>200</v>
      </c>
      <c r="K15">
        <v>200</v>
      </c>
      <c r="L15" s="3" t="s">
        <v>64</v>
      </c>
      <c r="M15" t="s">
        <v>65</v>
      </c>
      <c r="N15" s="3" t="s">
        <v>31</v>
      </c>
      <c r="O15" s="2" t="s">
        <v>38</v>
      </c>
      <c r="P15">
        <v>0</v>
      </c>
      <c r="Q15">
        <v>0</v>
      </c>
      <c r="R15">
        <v>200</v>
      </c>
      <c r="S15" t="s">
        <v>72</v>
      </c>
      <c r="T15">
        <v>0</v>
      </c>
      <c r="U15">
        <v>0</v>
      </c>
      <c r="V15">
        <v>1000</v>
      </c>
      <c r="Z15" t="s">
        <v>42</v>
      </c>
      <c r="AA15" t="s">
        <v>34</v>
      </c>
    </row>
    <row r="16" spans="1:27" hidden="1" x14ac:dyDescent="0.3">
      <c r="A16" t="s">
        <v>66</v>
      </c>
      <c r="B16" t="s">
        <v>67</v>
      </c>
      <c r="C16" t="s">
        <v>68</v>
      </c>
      <c r="D16">
        <v>0</v>
      </c>
      <c r="E16">
        <v>1</v>
      </c>
      <c r="F16">
        <v>0</v>
      </c>
      <c r="G16">
        <v>1</v>
      </c>
      <c r="H16">
        <v>5</v>
      </c>
      <c r="I16">
        <v>5</v>
      </c>
      <c r="J16">
        <v>-999</v>
      </c>
      <c r="K16">
        <v>-999</v>
      </c>
      <c r="L16" s="2" t="s">
        <v>30</v>
      </c>
      <c r="M16" s="2" t="s">
        <v>30</v>
      </c>
      <c r="N16" s="2" t="s">
        <v>38</v>
      </c>
      <c r="O16" s="3" t="s">
        <v>31</v>
      </c>
      <c r="P16">
        <v>0</v>
      </c>
      <c r="Q16">
        <v>0</v>
      </c>
      <c r="R16">
        <v>5</v>
      </c>
      <c r="S16" t="s">
        <v>32</v>
      </c>
      <c r="T16">
        <v>0.30922852898858699</v>
      </c>
      <c r="U16">
        <v>0.30922852898858699</v>
      </c>
      <c r="V16">
        <v>15.6521908834232</v>
      </c>
      <c r="W16">
        <v>2.39411234040836</v>
      </c>
      <c r="X16">
        <v>6.5377846391090504</v>
      </c>
      <c r="Y16">
        <v>11.970561702041801</v>
      </c>
      <c r="Z16" t="s">
        <v>47</v>
      </c>
      <c r="AA16" s="2" t="s">
        <v>38</v>
      </c>
    </row>
    <row r="17" spans="1:27" hidden="1" x14ac:dyDescent="0.3">
      <c r="A17" t="s">
        <v>69</v>
      </c>
      <c r="B17" t="s">
        <v>70</v>
      </c>
      <c r="C17" t="s">
        <v>71</v>
      </c>
      <c r="D17">
        <v>0</v>
      </c>
      <c r="E17">
        <v>1</v>
      </c>
      <c r="F17">
        <v>1</v>
      </c>
      <c r="G17">
        <v>0</v>
      </c>
      <c r="H17">
        <v>10</v>
      </c>
      <c r="I17">
        <v>10</v>
      </c>
      <c r="J17">
        <v>30</v>
      </c>
      <c r="K17">
        <v>30</v>
      </c>
      <c r="L17" s="2" t="s">
        <v>30</v>
      </c>
      <c r="M17" s="3" t="s">
        <v>64</v>
      </c>
      <c r="N17" s="2" t="s">
        <v>38</v>
      </c>
      <c r="O17" s="2" t="s">
        <v>38</v>
      </c>
      <c r="P17">
        <v>0</v>
      </c>
      <c r="Q17">
        <v>1</v>
      </c>
      <c r="R17">
        <v>30</v>
      </c>
      <c r="S17" t="s">
        <v>72</v>
      </c>
      <c r="T17">
        <v>0</v>
      </c>
      <c r="U17">
        <v>0</v>
      </c>
      <c r="V17">
        <v>1000</v>
      </c>
      <c r="W17">
        <v>2.72139965281134</v>
      </c>
      <c r="X17">
        <v>5000</v>
      </c>
      <c r="Y17">
        <v>81.641989584340195</v>
      </c>
      <c r="Z17" t="s">
        <v>47</v>
      </c>
      <c r="AA17" t="s">
        <v>34</v>
      </c>
    </row>
    <row r="18" spans="1:27" hidden="1" x14ac:dyDescent="0.3">
      <c r="A18" t="s">
        <v>51</v>
      </c>
      <c r="B18" t="s">
        <v>52</v>
      </c>
      <c r="C18" t="s">
        <v>53</v>
      </c>
      <c r="D18">
        <v>0</v>
      </c>
      <c r="E18">
        <v>2</v>
      </c>
      <c r="F18">
        <v>0</v>
      </c>
      <c r="G18">
        <v>2</v>
      </c>
      <c r="H18">
        <v>1000</v>
      </c>
      <c r="I18">
        <v>1000</v>
      </c>
      <c r="J18">
        <v>-999</v>
      </c>
      <c r="K18">
        <v>-999</v>
      </c>
      <c r="L18" s="2" t="s">
        <v>38</v>
      </c>
      <c r="M18" s="2" t="s">
        <v>38</v>
      </c>
      <c r="N18" s="2" t="s">
        <v>38</v>
      </c>
      <c r="O18" s="2" t="s">
        <v>38</v>
      </c>
      <c r="P18">
        <v>1</v>
      </c>
      <c r="Q18">
        <v>1</v>
      </c>
      <c r="R18">
        <v>1000</v>
      </c>
      <c r="S18" t="s">
        <v>32</v>
      </c>
      <c r="T18">
        <v>0</v>
      </c>
      <c r="U18">
        <v>0</v>
      </c>
      <c r="V18">
        <v>1000</v>
      </c>
      <c r="Z18" t="s">
        <v>47</v>
      </c>
      <c r="AA18" s="2" t="s">
        <v>38</v>
      </c>
    </row>
    <row r="19" spans="1:27" hidden="1" x14ac:dyDescent="0.3">
      <c r="A19" t="s">
        <v>73</v>
      </c>
      <c r="B19" t="s">
        <v>74</v>
      </c>
      <c r="C19" t="s">
        <v>75</v>
      </c>
      <c r="D19">
        <v>0</v>
      </c>
      <c r="E19">
        <v>1</v>
      </c>
      <c r="F19">
        <v>0</v>
      </c>
      <c r="G19">
        <v>1</v>
      </c>
      <c r="H19">
        <v>80</v>
      </c>
      <c r="I19">
        <v>80</v>
      </c>
      <c r="J19">
        <v>-999</v>
      </c>
      <c r="K19">
        <v>-999</v>
      </c>
      <c r="L19" s="2" t="s">
        <v>30</v>
      </c>
      <c r="M19" s="2" t="s">
        <v>30</v>
      </c>
      <c r="N19" s="2" t="s">
        <v>38</v>
      </c>
      <c r="O19" s="2" t="s">
        <v>38</v>
      </c>
      <c r="P19">
        <v>0</v>
      </c>
      <c r="Q19">
        <v>0</v>
      </c>
      <c r="R19">
        <v>80</v>
      </c>
      <c r="S19" t="s">
        <v>32</v>
      </c>
      <c r="T19">
        <v>0</v>
      </c>
      <c r="U19">
        <v>0</v>
      </c>
      <c r="V19">
        <v>1000</v>
      </c>
      <c r="W19">
        <v>16.913554518655399</v>
      </c>
      <c r="X19">
        <v>5000</v>
      </c>
      <c r="Y19">
        <v>1000</v>
      </c>
      <c r="Z19" t="s">
        <v>47</v>
      </c>
      <c r="AA19" t="s">
        <v>34</v>
      </c>
    </row>
    <row r="20" spans="1:27" x14ac:dyDescent="0.3">
      <c r="A20" t="s">
        <v>76</v>
      </c>
      <c r="B20" t="s">
        <v>77</v>
      </c>
      <c r="C20" t="s">
        <v>78</v>
      </c>
      <c r="D20">
        <v>0</v>
      </c>
      <c r="E20">
        <v>1</v>
      </c>
      <c r="F20">
        <v>1</v>
      </c>
      <c r="G20">
        <v>0</v>
      </c>
      <c r="H20">
        <v>250</v>
      </c>
      <c r="I20">
        <v>250</v>
      </c>
      <c r="J20">
        <v>750</v>
      </c>
      <c r="K20">
        <v>750</v>
      </c>
      <c r="L20" s="2" t="s">
        <v>30</v>
      </c>
      <c r="M20" s="3" t="s">
        <v>64</v>
      </c>
      <c r="N20" s="2" t="s">
        <v>38</v>
      </c>
      <c r="O20" s="2" t="s">
        <v>38</v>
      </c>
      <c r="P20">
        <v>0</v>
      </c>
      <c r="Q20">
        <v>1</v>
      </c>
      <c r="R20">
        <v>750</v>
      </c>
      <c r="S20" t="s">
        <v>72</v>
      </c>
      <c r="T20">
        <v>0</v>
      </c>
      <c r="U20">
        <v>5.9160028928889798E-3</v>
      </c>
      <c r="V20">
        <v>1000</v>
      </c>
      <c r="W20">
        <v>5.66</v>
      </c>
      <c r="Y20">
        <f>W20*R20</f>
        <v>4245</v>
      </c>
      <c r="Z20" t="s">
        <v>60</v>
      </c>
      <c r="AA20" s="4" t="s">
        <v>79</v>
      </c>
    </row>
    <row r="21" spans="1:27" hidden="1" x14ac:dyDescent="0.3">
      <c r="A21" t="s">
        <v>80</v>
      </c>
      <c r="B21" t="s">
        <v>81</v>
      </c>
      <c r="C21" t="s">
        <v>82</v>
      </c>
      <c r="D21">
        <v>0</v>
      </c>
      <c r="E21">
        <v>1</v>
      </c>
      <c r="F21">
        <v>1</v>
      </c>
      <c r="G21">
        <v>0</v>
      </c>
      <c r="H21">
        <v>300</v>
      </c>
      <c r="I21">
        <v>300</v>
      </c>
      <c r="J21">
        <v>1000</v>
      </c>
      <c r="K21">
        <v>1000</v>
      </c>
      <c r="L21" s="2" t="s">
        <v>30</v>
      </c>
      <c r="M21" s="3" t="s">
        <v>64</v>
      </c>
      <c r="N21" s="2" t="s">
        <v>38</v>
      </c>
      <c r="O21" s="2" t="s">
        <v>38</v>
      </c>
      <c r="P21">
        <v>0</v>
      </c>
      <c r="Q21">
        <v>1</v>
      </c>
      <c r="R21">
        <v>1000</v>
      </c>
      <c r="S21" t="s">
        <v>72</v>
      </c>
      <c r="T21">
        <v>0</v>
      </c>
      <c r="U21">
        <v>5.0247676147092003E-2</v>
      </c>
      <c r="V21">
        <v>1000</v>
      </c>
      <c r="W21">
        <v>153.25582206470801</v>
      </c>
      <c r="X21">
        <v>5000</v>
      </c>
      <c r="Y21">
        <v>1000</v>
      </c>
      <c r="Z21" t="s">
        <v>47</v>
      </c>
      <c r="AA21" t="s">
        <v>34</v>
      </c>
    </row>
    <row r="22" spans="1:27" hidden="1" x14ac:dyDescent="0.3">
      <c r="A22" t="s">
        <v>83</v>
      </c>
      <c r="B22" t="s">
        <v>84</v>
      </c>
      <c r="C22" t="s">
        <v>85</v>
      </c>
      <c r="D22">
        <v>0</v>
      </c>
      <c r="E22">
        <v>0</v>
      </c>
      <c r="F22">
        <v>0</v>
      </c>
      <c r="G22">
        <v>1</v>
      </c>
      <c r="H22">
        <v>500</v>
      </c>
      <c r="I22">
        <v>500</v>
      </c>
      <c r="J22">
        <v>-999</v>
      </c>
      <c r="K22">
        <v>-999</v>
      </c>
      <c r="L22" t="s">
        <v>65</v>
      </c>
      <c r="M22" s="2" t="s">
        <v>30</v>
      </c>
      <c r="N22" s="2" t="s">
        <v>38</v>
      </c>
      <c r="O22" s="2" t="s">
        <v>38</v>
      </c>
      <c r="P22">
        <v>0</v>
      </c>
      <c r="Q22">
        <v>1</v>
      </c>
      <c r="R22">
        <v>500</v>
      </c>
      <c r="S22" t="s">
        <v>32</v>
      </c>
      <c r="T22">
        <v>0</v>
      </c>
      <c r="U22">
        <v>2.8762516863785999E-2</v>
      </c>
      <c r="V22">
        <v>1000</v>
      </c>
      <c r="W22">
        <v>6.1835964648676196</v>
      </c>
      <c r="X22">
        <v>5000</v>
      </c>
      <c r="Y22">
        <v>1000</v>
      </c>
      <c r="Z22" t="s">
        <v>86</v>
      </c>
      <c r="AA22" t="s">
        <v>34</v>
      </c>
    </row>
    <row r="23" spans="1:27" hidden="1" x14ac:dyDescent="0.3">
      <c r="A23" t="s">
        <v>87</v>
      </c>
      <c r="B23" t="s">
        <v>88</v>
      </c>
      <c r="C23" t="s">
        <v>89</v>
      </c>
      <c r="D23">
        <v>0</v>
      </c>
      <c r="E23">
        <v>1</v>
      </c>
      <c r="F23">
        <v>1</v>
      </c>
      <c r="G23">
        <v>1</v>
      </c>
      <c r="H23">
        <v>10</v>
      </c>
      <c r="I23">
        <v>10</v>
      </c>
      <c r="J23">
        <v>13.5</v>
      </c>
      <c r="K23">
        <v>13.5</v>
      </c>
      <c r="L23" s="2" t="s">
        <v>30</v>
      </c>
      <c r="M23" s="4" t="s">
        <v>90</v>
      </c>
      <c r="N23" s="2" t="s">
        <v>38</v>
      </c>
      <c r="O23" s="2" t="s">
        <v>38</v>
      </c>
      <c r="P23">
        <v>0</v>
      </c>
      <c r="Q23">
        <v>0</v>
      </c>
      <c r="R23">
        <v>10</v>
      </c>
      <c r="S23" t="s">
        <v>32</v>
      </c>
      <c r="T23">
        <v>0</v>
      </c>
      <c r="U23">
        <v>2.4156289863376999E-2</v>
      </c>
      <c r="V23">
        <v>1000</v>
      </c>
      <c r="Z23" t="s">
        <v>47</v>
      </c>
      <c r="AA23" t="s">
        <v>34</v>
      </c>
    </row>
    <row r="24" spans="1:27" hidden="1" x14ac:dyDescent="0.3">
      <c r="A24" t="s">
        <v>94</v>
      </c>
      <c r="B24" t="s">
        <v>95</v>
      </c>
      <c r="C24" t="s">
        <v>96</v>
      </c>
      <c r="D24">
        <v>0</v>
      </c>
      <c r="E24">
        <v>1</v>
      </c>
      <c r="F24">
        <v>0</v>
      </c>
      <c r="G24">
        <v>1</v>
      </c>
      <c r="H24">
        <v>600</v>
      </c>
      <c r="I24">
        <v>600</v>
      </c>
      <c r="J24">
        <v>-999</v>
      </c>
      <c r="K24">
        <v>-999</v>
      </c>
      <c r="L24" s="2" t="s">
        <v>30</v>
      </c>
      <c r="M24" s="2" t="s">
        <v>30</v>
      </c>
      <c r="N24" s="2" t="s">
        <v>38</v>
      </c>
      <c r="O24" s="3" t="s">
        <v>31</v>
      </c>
      <c r="P24">
        <v>0</v>
      </c>
      <c r="Q24">
        <v>0</v>
      </c>
      <c r="R24">
        <v>600</v>
      </c>
      <c r="S24" t="s">
        <v>32</v>
      </c>
      <c r="T24">
        <v>0.31945989403985597</v>
      </c>
      <c r="U24">
        <v>0.31945989403985597</v>
      </c>
      <c r="V24">
        <v>14.3900258894532</v>
      </c>
      <c r="W24">
        <v>1.48407836922939</v>
      </c>
      <c r="X24">
        <v>9.69627088960622</v>
      </c>
      <c r="Y24">
        <v>890.44702153763399</v>
      </c>
      <c r="Z24" t="s">
        <v>33</v>
      </c>
      <c r="AA24" t="s">
        <v>34</v>
      </c>
    </row>
    <row r="25" spans="1:27" hidden="1" x14ac:dyDescent="0.3">
      <c r="A25" t="s">
        <v>54</v>
      </c>
      <c r="B25" t="s">
        <v>55</v>
      </c>
      <c r="C25" t="s">
        <v>56</v>
      </c>
      <c r="D25">
        <v>0</v>
      </c>
      <c r="E25">
        <v>1</v>
      </c>
      <c r="F25">
        <v>0</v>
      </c>
      <c r="G25">
        <v>1</v>
      </c>
      <c r="H25">
        <v>600</v>
      </c>
      <c r="I25">
        <v>600</v>
      </c>
      <c r="J25">
        <v>-999</v>
      </c>
      <c r="K25">
        <v>-999</v>
      </c>
      <c r="L25" s="2" t="s">
        <v>30</v>
      </c>
      <c r="M25" s="2" t="s">
        <v>30</v>
      </c>
      <c r="N25" s="2" t="s">
        <v>38</v>
      </c>
      <c r="O25" s="3" t="s">
        <v>31</v>
      </c>
      <c r="P25">
        <v>0</v>
      </c>
      <c r="Q25">
        <v>0</v>
      </c>
      <c r="R25">
        <v>600</v>
      </c>
      <c r="S25" t="s">
        <v>32</v>
      </c>
      <c r="T25">
        <v>0.35083606868945399</v>
      </c>
      <c r="U25">
        <v>0.35083606868945399</v>
      </c>
      <c r="V25">
        <v>11.1195368391702</v>
      </c>
      <c r="W25">
        <v>0.57113639535108596</v>
      </c>
      <c r="X25">
        <v>19.4691442003707</v>
      </c>
      <c r="Y25">
        <v>342.68183721065202</v>
      </c>
      <c r="Z25" t="s">
        <v>47</v>
      </c>
      <c r="AA25" t="s">
        <v>34</v>
      </c>
    </row>
    <row r="26" spans="1:27" hidden="1" x14ac:dyDescent="0.3">
      <c r="A26" t="s">
        <v>97</v>
      </c>
      <c r="B26" t="s">
        <v>98</v>
      </c>
      <c r="C26" t="s">
        <v>99</v>
      </c>
      <c r="D26">
        <v>0</v>
      </c>
      <c r="E26">
        <v>1</v>
      </c>
      <c r="F26">
        <v>0</v>
      </c>
      <c r="G26">
        <v>1</v>
      </c>
      <c r="H26">
        <v>600</v>
      </c>
      <c r="I26">
        <v>600</v>
      </c>
      <c r="J26">
        <v>-999</v>
      </c>
      <c r="K26">
        <v>-999</v>
      </c>
      <c r="L26" s="2" t="s">
        <v>30</v>
      </c>
      <c r="M26" s="2" t="s">
        <v>30</v>
      </c>
      <c r="N26" s="2" t="s">
        <v>38</v>
      </c>
      <c r="O26" s="3" t="s">
        <v>31</v>
      </c>
      <c r="P26">
        <v>0</v>
      </c>
      <c r="Q26">
        <v>0</v>
      </c>
      <c r="R26">
        <v>600</v>
      </c>
      <c r="S26" t="s">
        <v>32</v>
      </c>
      <c r="T26">
        <v>0.35383198199939098</v>
      </c>
      <c r="U26">
        <v>0.35383198199939098</v>
      </c>
      <c r="V26">
        <v>10.849130225184799</v>
      </c>
      <c r="W26">
        <v>1.4580481774737999</v>
      </c>
      <c r="X26">
        <v>7.4408585345800802</v>
      </c>
      <c r="Y26">
        <v>874.82890648427997</v>
      </c>
      <c r="Z26" t="s">
        <v>33</v>
      </c>
      <c r="AA26" t="s">
        <v>34</v>
      </c>
    </row>
    <row r="27" spans="1:27" hidden="1" x14ac:dyDescent="0.3">
      <c r="A27" t="s">
        <v>100</v>
      </c>
      <c r="B27" t="s">
        <v>101</v>
      </c>
      <c r="C27" t="s">
        <v>102</v>
      </c>
      <c r="D27">
        <v>0</v>
      </c>
      <c r="E27">
        <v>1</v>
      </c>
      <c r="F27">
        <v>0</v>
      </c>
      <c r="G27">
        <v>1</v>
      </c>
      <c r="H27">
        <v>100</v>
      </c>
      <c r="I27">
        <v>100</v>
      </c>
      <c r="J27">
        <v>-999</v>
      </c>
      <c r="K27">
        <v>-999</v>
      </c>
      <c r="L27" s="2" t="s">
        <v>30</v>
      </c>
      <c r="M27" s="2" t="s">
        <v>30</v>
      </c>
      <c r="N27" s="2" t="s">
        <v>38</v>
      </c>
      <c r="O27" s="3" t="s">
        <v>31</v>
      </c>
      <c r="P27">
        <v>0</v>
      </c>
      <c r="Q27">
        <v>0</v>
      </c>
      <c r="R27">
        <v>100</v>
      </c>
      <c r="S27" t="s">
        <v>32</v>
      </c>
      <c r="T27">
        <v>0.272521625257856</v>
      </c>
      <c r="U27">
        <v>0.272521625257856</v>
      </c>
      <c r="V27">
        <v>21.2995206241674</v>
      </c>
      <c r="Z27" t="s">
        <v>47</v>
      </c>
      <c r="AA27" t="s">
        <v>34</v>
      </c>
    </row>
    <row r="28" spans="1:27" hidden="1" x14ac:dyDescent="0.3">
      <c r="A28" t="s">
        <v>103</v>
      </c>
      <c r="B28" t="s">
        <v>104</v>
      </c>
      <c r="C28" t="s">
        <v>105</v>
      </c>
      <c r="D28">
        <v>0</v>
      </c>
      <c r="E28">
        <v>0</v>
      </c>
      <c r="F28">
        <v>0</v>
      </c>
      <c r="G28">
        <v>1</v>
      </c>
      <c r="H28">
        <v>50</v>
      </c>
      <c r="I28">
        <v>50</v>
      </c>
      <c r="J28">
        <v>-999</v>
      </c>
      <c r="K28">
        <v>-999</v>
      </c>
      <c r="L28" t="s">
        <v>65</v>
      </c>
      <c r="M28" s="2" t="s">
        <v>30</v>
      </c>
      <c r="N28" s="2" t="s">
        <v>38</v>
      </c>
      <c r="O28" s="2" t="s">
        <v>38</v>
      </c>
      <c r="P28">
        <v>0</v>
      </c>
      <c r="Q28">
        <v>1</v>
      </c>
      <c r="R28">
        <v>50</v>
      </c>
      <c r="S28" t="s">
        <v>32</v>
      </c>
      <c r="T28">
        <v>0</v>
      </c>
      <c r="U28">
        <v>3.2063481822051397E-2</v>
      </c>
      <c r="V28">
        <v>1000</v>
      </c>
      <c r="W28">
        <v>0.116451049268083</v>
      </c>
      <c r="X28">
        <v>5000</v>
      </c>
      <c r="Y28">
        <v>5.8225524634041497</v>
      </c>
      <c r="Z28" t="s">
        <v>47</v>
      </c>
      <c r="AA28" t="s">
        <v>34</v>
      </c>
    </row>
    <row r="29" spans="1:27" hidden="1" x14ac:dyDescent="0.3">
      <c r="A29" t="s">
        <v>106</v>
      </c>
      <c r="B29" t="s">
        <v>107</v>
      </c>
      <c r="C29" t="s">
        <v>108</v>
      </c>
      <c r="D29">
        <v>0</v>
      </c>
      <c r="E29">
        <v>1</v>
      </c>
      <c r="F29">
        <v>0</v>
      </c>
      <c r="G29">
        <v>1</v>
      </c>
      <c r="H29">
        <v>400</v>
      </c>
      <c r="I29">
        <v>400</v>
      </c>
      <c r="J29">
        <v>-999</v>
      </c>
      <c r="K29">
        <v>-999</v>
      </c>
      <c r="L29" s="2" t="s">
        <v>30</v>
      </c>
      <c r="M29" s="2" t="s">
        <v>30</v>
      </c>
      <c r="N29" s="2" t="s">
        <v>38</v>
      </c>
      <c r="O29" s="2" t="s">
        <v>38</v>
      </c>
      <c r="P29">
        <v>0</v>
      </c>
      <c r="Q29">
        <v>0</v>
      </c>
      <c r="R29">
        <v>400</v>
      </c>
      <c r="S29" t="s">
        <v>32</v>
      </c>
      <c r="T29">
        <v>0</v>
      </c>
      <c r="U29">
        <v>2.1347925685745901E-2</v>
      </c>
      <c r="V29">
        <v>1000</v>
      </c>
      <c r="W29">
        <v>0.103885363219101</v>
      </c>
      <c r="X29">
        <v>5000</v>
      </c>
      <c r="Y29">
        <v>41.554145287640402</v>
      </c>
      <c r="Z29" t="s">
        <v>47</v>
      </c>
      <c r="AA29" t="s">
        <v>34</v>
      </c>
    </row>
    <row r="30" spans="1:27" hidden="1" x14ac:dyDescent="0.3">
      <c r="A30" t="s">
        <v>109</v>
      </c>
      <c r="B30" t="s">
        <v>110</v>
      </c>
      <c r="C30" t="s">
        <v>111</v>
      </c>
      <c r="D30">
        <v>0</v>
      </c>
      <c r="E30">
        <v>1</v>
      </c>
      <c r="F30">
        <v>0</v>
      </c>
      <c r="G30">
        <v>1</v>
      </c>
      <c r="H30">
        <v>0.3</v>
      </c>
      <c r="I30">
        <v>0.3</v>
      </c>
      <c r="J30">
        <v>-999</v>
      </c>
      <c r="K30">
        <v>-999</v>
      </c>
      <c r="L30" s="2" t="s">
        <v>30</v>
      </c>
      <c r="M30" s="2" t="s">
        <v>30</v>
      </c>
      <c r="N30" s="2" t="s">
        <v>38</v>
      </c>
      <c r="O30" s="2" t="s">
        <v>38</v>
      </c>
      <c r="P30">
        <v>0</v>
      </c>
      <c r="Q30">
        <v>0</v>
      </c>
      <c r="R30">
        <v>0.3</v>
      </c>
      <c r="S30" t="s">
        <v>32</v>
      </c>
      <c r="T30">
        <v>0</v>
      </c>
      <c r="U30">
        <v>0</v>
      </c>
      <c r="V30">
        <v>1000</v>
      </c>
      <c r="W30">
        <v>6.93784501063449</v>
      </c>
      <c r="X30">
        <v>5000</v>
      </c>
      <c r="Y30">
        <v>2.0813535031903498</v>
      </c>
      <c r="Z30" t="s">
        <v>47</v>
      </c>
      <c r="AA30" s="2" t="s">
        <v>38</v>
      </c>
    </row>
    <row r="31" spans="1:27" hidden="1" x14ac:dyDescent="0.3">
      <c r="A31" t="s">
        <v>112</v>
      </c>
      <c r="B31" t="s">
        <v>113</v>
      </c>
      <c r="C31" t="s">
        <v>114</v>
      </c>
      <c r="D31">
        <v>0</v>
      </c>
      <c r="E31">
        <v>1</v>
      </c>
      <c r="F31">
        <v>0</v>
      </c>
      <c r="G31">
        <v>1</v>
      </c>
      <c r="H31">
        <v>1000</v>
      </c>
      <c r="I31">
        <v>1000</v>
      </c>
      <c r="J31">
        <v>-999</v>
      </c>
      <c r="K31">
        <v>-999</v>
      </c>
      <c r="L31" s="2" t="s">
        <v>30</v>
      </c>
      <c r="M31" s="2" t="s">
        <v>30</v>
      </c>
      <c r="N31" s="2" t="s">
        <v>38</v>
      </c>
      <c r="O31" s="3" t="s">
        <v>31</v>
      </c>
      <c r="P31">
        <v>0</v>
      </c>
      <c r="Q31">
        <v>1</v>
      </c>
      <c r="R31">
        <v>1000</v>
      </c>
      <c r="S31" t="s">
        <v>32</v>
      </c>
      <c r="T31">
        <v>0.51852538668391501</v>
      </c>
      <c r="U31">
        <v>0.51852538668391501</v>
      </c>
      <c r="V31">
        <v>3.0058488452052701</v>
      </c>
      <c r="W31">
        <v>13.855363955452001</v>
      </c>
      <c r="X31">
        <v>0.21694477711807</v>
      </c>
      <c r="Y31">
        <v>1000</v>
      </c>
      <c r="Z31" t="s">
        <v>47</v>
      </c>
      <c r="AA31" s="2" t="s">
        <v>38</v>
      </c>
    </row>
    <row r="32" spans="1:27" hidden="1" x14ac:dyDescent="0.3">
      <c r="A32" t="s">
        <v>115</v>
      </c>
      <c r="B32" t="s">
        <v>116</v>
      </c>
      <c r="C32" t="s">
        <v>117</v>
      </c>
      <c r="D32">
        <v>0</v>
      </c>
      <c r="E32">
        <v>1</v>
      </c>
      <c r="F32">
        <v>0</v>
      </c>
      <c r="G32">
        <v>1</v>
      </c>
      <c r="H32">
        <v>12</v>
      </c>
      <c r="I32">
        <v>12</v>
      </c>
      <c r="J32">
        <v>-999</v>
      </c>
      <c r="K32">
        <v>-999</v>
      </c>
      <c r="L32" s="2" t="s">
        <v>30</v>
      </c>
      <c r="M32" s="2" t="s">
        <v>30</v>
      </c>
      <c r="N32" s="2" t="s">
        <v>38</v>
      </c>
      <c r="O32" s="2" t="s">
        <v>38</v>
      </c>
      <c r="P32">
        <v>0</v>
      </c>
      <c r="Q32">
        <v>0</v>
      </c>
      <c r="R32">
        <v>12</v>
      </c>
      <c r="S32" t="s">
        <v>32</v>
      </c>
      <c r="T32">
        <v>0</v>
      </c>
      <c r="U32">
        <v>3.00460478259435E-2</v>
      </c>
      <c r="V32">
        <v>1000</v>
      </c>
      <c r="W32">
        <v>20.027585882789399</v>
      </c>
      <c r="X32">
        <v>5000</v>
      </c>
      <c r="Y32">
        <v>240.331030593473</v>
      </c>
      <c r="Z32" t="s">
        <v>47</v>
      </c>
      <c r="AA32" s="2" t="s">
        <v>38</v>
      </c>
    </row>
    <row r="33" spans="1:27" hidden="1" x14ac:dyDescent="0.3">
      <c r="A33" t="s">
        <v>118</v>
      </c>
      <c r="B33" t="s">
        <v>119</v>
      </c>
      <c r="C33" t="s">
        <v>120</v>
      </c>
      <c r="D33">
        <v>0</v>
      </c>
      <c r="E33">
        <v>1</v>
      </c>
      <c r="F33">
        <v>1</v>
      </c>
      <c r="G33">
        <v>0</v>
      </c>
      <c r="H33">
        <v>-999</v>
      </c>
      <c r="I33">
        <v>-999</v>
      </c>
      <c r="J33">
        <v>50</v>
      </c>
      <c r="K33">
        <v>50</v>
      </c>
      <c r="L33" s="2" t="s">
        <v>30</v>
      </c>
      <c r="M33" s="3" t="s">
        <v>64</v>
      </c>
      <c r="N33" s="2" t="s">
        <v>38</v>
      </c>
      <c r="O33" s="2" t="s">
        <v>38</v>
      </c>
      <c r="P33">
        <v>0</v>
      </c>
      <c r="Q33">
        <v>1</v>
      </c>
      <c r="R33">
        <v>50</v>
      </c>
      <c r="S33" t="s">
        <v>72</v>
      </c>
      <c r="T33">
        <v>0</v>
      </c>
      <c r="U33">
        <v>0</v>
      </c>
      <c r="V33">
        <v>1000</v>
      </c>
      <c r="Z33" t="s">
        <v>47</v>
      </c>
      <c r="AA33" t="s">
        <v>34</v>
      </c>
    </row>
    <row r="34" spans="1:27" hidden="1" x14ac:dyDescent="0.3">
      <c r="A34" t="s">
        <v>121</v>
      </c>
      <c r="B34" t="s">
        <v>122</v>
      </c>
      <c r="C34" t="s">
        <v>123</v>
      </c>
      <c r="D34">
        <v>0</v>
      </c>
      <c r="E34">
        <v>1</v>
      </c>
      <c r="F34">
        <v>0</v>
      </c>
      <c r="G34">
        <v>1</v>
      </c>
      <c r="H34">
        <v>1000</v>
      </c>
      <c r="I34">
        <v>1000</v>
      </c>
      <c r="J34">
        <v>-999</v>
      </c>
      <c r="K34">
        <v>-999</v>
      </c>
      <c r="L34" s="2" t="s">
        <v>30</v>
      </c>
      <c r="M34" s="2" t="s">
        <v>30</v>
      </c>
      <c r="N34" s="2" t="s">
        <v>38</v>
      </c>
      <c r="O34" s="2" t="s">
        <v>38</v>
      </c>
      <c r="P34">
        <v>0</v>
      </c>
      <c r="Q34">
        <v>1</v>
      </c>
      <c r="R34">
        <v>1000</v>
      </c>
      <c r="S34" t="s">
        <v>32</v>
      </c>
      <c r="T34">
        <v>0</v>
      </c>
      <c r="U34">
        <v>5.2576785676476702E-2</v>
      </c>
      <c r="V34">
        <v>1000</v>
      </c>
      <c r="W34">
        <v>1.1404855828348499</v>
      </c>
      <c r="X34">
        <v>5000</v>
      </c>
      <c r="Y34">
        <v>1000</v>
      </c>
      <c r="Z34" t="s">
        <v>47</v>
      </c>
      <c r="AA34" t="s">
        <v>34</v>
      </c>
    </row>
    <row r="35" spans="1:27" x14ac:dyDescent="0.3">
      <c r="A35" t="s">
        <v>124</v>
      </c>
      <c r="B35" t="s">
        <v>125</v>
      </c>
      <c r="C35" t="s">
        <v>126</v>
      </c>
      <c r="D35">
        <v>0</v>
      </c>
      <c r="E35">
        <v>1</v>
      </c>
      <c r="F35">
        <v>2</v>
      </c>
      <c r="G35">
        <v>1</v>
      </c>
      <c r="H35">
        <v>6</v>
      </c>
      <c r="I35">
        <v>20</v>
      </c>
      <c r="J35">
        <v>18</v>
      </c>
      <c r="K35">
        <v>50</v>
      </c>
      <c r="L35" s="2" t="s">
        <v>30</v>
      </c>
      <c r="M35" s="3" t="s">
        <v>31</v>
      </c>
      <c r="N35" s="2" t="s">
        <v>38</v>
      </c>
      <c r="O35" s="2" t="s">
        <v>38</v>
      </c>
      <c r="P35">
        <v>0</v>
      </c>
      <c r="Q35">
        <v>1</v>
      </c>
      <c r="R35">
        <v>18</v>
      </c>
      <c r="S35" t="s">
        <v>72</v>
      </c>
      <c r="T35">
        <v>0</v>
      </c>
      <c r="U35">
        <v>3.9530169565390903E-3</v>
      </c>
      <c r="V35">
        <v>1000</v>
      </c>
      <c r="W35">
        <v>3.3374814753669</v>
      </c>
      <c r="X35">
        <v>5000</v>
      </c>
      <c r="Y35">
        <v>60.0746665566042</v>
      </c>
      <c r="Z35" t="s">
        <v>47</v>
      </c>
      <c r="AA35" s="4" t="s">
        <v>79</v>
      </c>
    </row>
    <row r="36" spans="1:27" hidden="1" x14ac:dyDescent="0.3">
      <c r="A36" t="s">
        <v>127</v>
      </c>
      <c r="B36" t="s">
        <v>128</v>
      </c>
      <c r="C36" t="s">
        <v>129</v>
      </c>
      <c r="D36">
        <v>0</v>
      </c>
      <c r="E36">
        <v>0</v>
      </c>
      <c r="F36">
        <v>1</v>
      </c>
      <c r="G36">
        <v>0</v>
      </c>
      <c r="H36">
        <v>-999</v>
      </c>
      <c r="I36">
        <v>-999</v>
      </c>
      <c r="J36">
        <v>50</v>
      </c>
      <c r="K36">
        <v>50</v>
      </c>
      <c r="L36" t="s">
        <v>65</v>
      </c>
      <c r="M36" s="3" t="s">
        <v>64</v>
      </c>
      <c r="N36" s="2" t="s">
        <v>38</v>
      </c>
      <c r="O36" s="2" t="s">
        <v>38</v>
      </c>
      <c r="P36">
        <v>0</v>
      </c>
      <c r="Q36">
        <v>1</v>
      </c>
      <c r="R36">
        <v>50</v>
      </c>
      <c r="S36" t="s">
        <v>72</v>
      </c>
      <c r="T36">
        <v>0</v>
      </c>
      <c r="U36">
        <v>1.5442529057379801E-2</v>
      </c>
      <c r="V36">
        <v>1000</v>
      </c>
      <c r="Z36" t="s">
        <v>47</v>
      </c>
      <c r="AA36" t="s">
        <v>34</v>
      </c>
    </row>
    <row r="37" spans="1:27" hidden="1" x14ac:dyDescent="0.3">
      <c r="A37" t="s">
        <v>130</v>
      </c>
      <c r="B37" t="s">
        <v>131</v>
      </c>
      <c r="C37" t="s">
        <v>132</v>
      </c>
      <c r="D37">
        <v>0</v>
      </c>
      <c r="E37">
        <v>1</v>
      </c>
      <c r="F37">
        <v>1</v>
      </c>
      <c r="G37">
        <v>0</v>
      </c>
      <c r="H37">
        <v>-999</v>
      </c>
      <c r="I37">
        <v>-999</v>
      </c>
      <c r="J37">
        <v>0.4</v>
      </c>
      <c r="K37">
        <v>0.4</v>
      </c>
      <c r="L37" s="2" t="s">
        <v>30</v>
      </c>
      <c r="M37" s="3" t="s">
        <v>64</v>
      </c>
      <c r="N37" s="3" t="s">
        <v>31</v>
      </c>
      <c r="O37" s="3" t="s">
        <v>31</v>
      </c>
      <c r="P37">
        <v>0</v>
      </c>
      <c r="Q37">
        <v>1</v>
      </c>
      <c r="R37">
        <v>0.4</v>
      </c>
      <c r="S37" t="s">
        <v>72</v>
      </c>
      <c r="T37">
        <v>0.28963469774757999</v>
      </c>
      <c r="U37">
        <v>0.28963469774757999</v>
      </c>
      <c r="V37">
        <v>18.386596333851301</v>
      </c>
      <c r="W37">
        <v>2.7692328393968899</v>
      </c>
      <c r="X37">
        <v>6.6395992681697802</v>
      </c>
      <c r="Y37">
        <v>1.1076931357587601</v>
      </c>
      <c r="Z37" t="s">
        <v>60</v>
      </c>
      <c r="AA37" t="s">
        <v>34</v>
      </c>
    </row>
    <row r="38" spans="1:27" x14ac:dyDescent="0.3">
      <c r="A38" t="s">
        <v>91</v>
      </c>
      <c r="B38" t="s">
        <v>92</v>
      </c>
      <c r="C38" t="s">
        <v>93</v>
      </c>
      <c r="D38">
        <v>0</v>
      </c>
      <c r="E38">
        <v>0</v>
      </c>
      <c r="F38">
        <v>2</v>
      </c>
      <c r="G38">
        <v>0</v>
      </c>
      <c r="H38">
        <v>20</v>
      </c>
      <c r="I38">
        <v>100</v>
      </c>
      <c r="J38">
        <v>100</v>
      </c>
      <c r="K38">
        <v>200</v>
      </c>
      <c r="L38" t="s">
        <v>65</v>
      </c>
      <c r="M38" s="3" t="s">
        <v>31</v>
      </c>
      <c r="N38" s="2" t="s">
        <v>38</v>
      </c>
      <c r="O38" s="2" t="s">
        <v>38</v>
      </c>
      <c r="P38">
        <v>1</v>
      </c>
      <c r="Q38">
        <v>1</v>
      </c>
      <c r="R38">
        <v>100</v>
      </c>
      <c r="S38" t="s">
        <v>72</v>
      </c>
      <c r="T38">
        <v>0</v>
      </c>
      <c r="U38">
        <v>6.7845687420457499E-3</v>
      </c>
      <c r="V38">
        <v>1000</v>
      </c>
      <c r="W38">
        <v>0.59</v>
      </c>
      <c r="Y38">
        <f>W38*R38</f>
        <v>59</v>
      </c>
      <c r="Z38" t="s">
        <v>86</v>
      </c>
      <c r="AA38" s="4" t="s">
        <v>79</v>
      </c>
    </row>
    <row r="39" spans="1:27" hidden="1" x14ac:dyDescent="0.3">
      <c r="A39" t="s">
        <v>133</v>
      </c>
      <c r="B39" t="s">
        <v>134</v>
      </c>
      <c r="C39" t="s">
        <v>135</v>
      </c>
      <c r="D39">
        <v>0</v>
      </c>
      <c r="E39">
        <v>1</v>
      </c>
      <c r="F39">
        <v>1</v>
      </c>
      <c r="G39">
        <v>0</v>
      </c>
      <c r="H39">
        <v>-999</v>
      </c>
      <c r="I39">
        <v>-999</v>
      </c>
      <c r="J39">
        <v>15</v>
      </c>
      <c r="K39">
        <v>15</v>
      </c>
      <c r="L39" s="2" t="s">
        <v>30</v>
      </c>
      <c r="M39" s="3" t="s">
        <v>64</v>
      </c>
      <c r="N39" s="2" t="s">
        <v>38</v>
      </c>
      <c r="O39" s="2" t="s">
        <v>38</v>
      </c>
      <c r="P39">
        <v>0</v>
      </c>
      <c r="Q39">
        <v>1</v>
      </c>
      <c r="R39">
        <v>15</v>
      </c>
      <c r="S39" t="s">
        <v>72</v>
      </c>
      <c r="T39">
        <v>0</v>
      </c>
      <c r="U39">
        <v>2.64856214544778E-2</v>
      </c>
      <c r="V39">
        <v>1000</v>
      </c>
      <c r="W39">
        <v>0.86830704552002702</v>
      </c>
      <c r="X39">
        <v>5000</v>
      </c>
      <c r="Y39">
        <v>13.0246056828004</v>
      </c>
      <c r="Z39" t="s">
        <v>47</v>
      </c>
      <c r="AA39" t="s">
        <v>34</v>
      </c>
    </row>
    <row r="40" spans="1:27" x14ac:dyDescent="0.3">
      <c r="A40" t="s">
        <v>136</v>
      </c>
      <c r="B40" t="s">
        <v>137</v>
      </c>
      <c r="C40" t="s">
        <v>138</v>
      </c>
      <c r="D40">
        <v>0</v>
      </c>
      <c r="E40">
        <v>0</v>
      </c>
      <c r="F40">
        <v>6</v>
      </c>
      <c r="G40">
        <v>1</v>
      </c>
      <c r="H40">
        <v>500</v>
      </c>
      <c r="I40">
        <v>500</v>
      </c>
      <c r="J40">
        <v>500</v>
      </c>
      <c r="K40">
        <v>1000</v>
      </c>
      <c r="L40" t="s">
        <v>65</v>
      </c>
      <c r="M40" s="3" t="s">
        <v>31</v>
      </c>
      <c r="N40" s="2" t="s">
        <v>38</v>
      </c>
      <c r="O40" s="2" t="s">
        <v>38</v>
      </c>
      <c r="P40">
        <v>1</v>
      </c>
      <c r="Q40">
        <v>1</v>
      </c>
      <c r="R40">
        <v>500</v>
      </c>
      <c r="S40" t="s">
        <v>72</v>
      </c>
      <c r="T40">
        <v>0</v>
      </c>
      <c r="U40">
        <v>0</v>
      </c>
      <c r="V40">
        <v>1000</v>
      </c>
      <c r="W40">
        <v>1.4949033400885201</v>
      </c>
      <c r="X40">
        <v>5000</v>
      </c>
      <c r="Y40">
        <v>747.45167004426003</v>
      </c>
      <c r="Z40" t="s">
        <v>86</v>
      </c>
      <c r="AA40" s="4" t="s">
        <v>79</v>
      </c>
    </row>
    <row r="41" spans="1:27" hidden="1" x14ac:dyDescent="0.3">
      <c r="A41" t="s">
        <v>139</v>
      </c>
      <c r="B41" t="s">
        <v>140</v>
      </c>
      <c r="C41" t="s">
        <v>141</v>
      </c>
      <c r="D41">
        <v>0</v>
      </c>
      <c r="E41">
        <v>1</v>
      </c>
      <c r="F41">
        <v>1</v>
      </c>
      <c r="G41">
        <v>0</v>
      </c>
      <c r="H41">
        <v>60</v>
      </c>
      <c r="I41">
        <v>60</v>
      </c>
      <c r="J41">
        <v>150</v>
      </c>
      <c r="K41">
        <v>150</v>
      </c>
      <c r="L41" s="2" t="s">
        <v>30</v>
      </c>
      <c r="M41" s="3" t="s">
        <v>64</v>
      </c>
      <c r="N41" s="2" t="s">
        <v>38</v>
      </c>
      <c r="O41" s="2" t="s">
        <v>38</v>
      </c>
      <c r="P41">
        <v>0</v>
      </c>
      <c r="Q41">
        <v>1</v>
      </c>
      <c r="R41">
        <v>150</v>
      </c>
      <c r="S41" t="s">
        <v>72</v>
      </c>
      <c r="T41">
        <v>0</v>
      </c>
      <c r="U41">
        <v>0</v>
      </c>
      <c r="V41">
        <v>1000</v>
      </c>
      <c r="W41">
        <v>38.537677358763801</v>
      </c>
      <c r="X41">
        <v>5000</v>
      </c>
      <c r="Y41">
        <v>1000</v>
      </c>
      <c r="Z41" t="s">
        <v>47</v>
      </c>
      <c r="AA41" t="s">
        <v>34</v>
      </c>
    </row>
    <row r="42" spans="1:27" hidden="1" x14ac:dyDescent="0.3">
      <c r="A42" t="s">
        <v>145</v>
      </c>
      <c r="B42" t="s">
        <v>146</v>
      </c>
      <c r="C42" t="s">
        <v>147</v>
      </c>
      <c r="D42">
        <v>0</v>
      </c>
      <c r="E42">
        <v>1</v>
      </c>
      <c r="F42">
        <v>0</v>
      </c>
      <c r="G42">
        <v>1</v>
      </c>
      <c r="H42">
        <v>0.05</v>
      </c>
      <c r="I42">
        <v>0.05</v>
      </c>
      <c r="J42">
        <v>-999</v>
      </c>
      <c r="K42">
        <v>-999</v>
      </c>
      <c r="L42" s="2" t="s">
        <v>30</v>
      </c>
      <c r="M42" s="2" t="s">
        <v>30</v>
      </c>
      <c r="N42" s="2" t="s">
        <v>38</v>
      </c>
      <c r="O42" s="3" t="s">
        <v>31</v>
      </c>
      <c r="P42">
        <v>0</v>
      </c>
      <c r="Q42">
        <v>0</v>
      </c>
      <c r="R42">
        <v>0.05</v>
      </c>
      <c r="S42" t="s">
        <v>32</v>
      </c>
      <c r="T42">
        <v>0.26490260343768102</v>
      </c>
      <c r="U42">
        <v>0.26490260343768102</v>
      </c>
      <c r="V42">
        <v>22.837970071708298</v>
      </c>
      <c r="Z42" t="s">
        <v>33</v>
      </c>
      <c r="AA42" t="s">
        <v>34</v>
      </c>
    </row>
    <row r="43" spans="1:27" hidden="1" x14ac:dyDescent="0.3">
      <c r="A43" t="s">
        <v>266</v>
      </c>
      <c r="B43" t="s">
        <v>267</v>
      </c>
      <c r="C43" t="s">
        <v>268</v>
      </c>
      <c r="D43">
        <v>0</v>
      </c>
      <c r="E43">
        <v>1</v>
      </c>
      <c r="F43">
        <v>0</v>
      </c>
      <c r="G43">
        <v>1</v>
      </c>
      <c r="H43">
        <v>1000</v>
      </c>
      <c r="I43">
        <v>1000</v>
      </c>
      <c r="J43">
        <v>-999</v>
      </c>
      <c r="K43">
        <v>-999</v>
      </c>
      <c r="L43" s="2" t="s">
        <v>30</v>
      </c>
      <c r="M43" s="2" t="s">
        <v>30</v>
      </c>
      <c r="N43" s="2" t="s">
        <v>38</v>
      </c>
      <c r="O43" s="2" t="s">
        <v>38</v>
      </c>
      <c r="P43">
        <v>0</v>
      </c>
      <c r="Q43">
        <v>1</v>
      </c>
      <c r="R43">
        <v>1000</v>
      </c>
      <c r="S43" t="s">
        <v>32</v>
      </c>
      <c r="T43">
        <v>0</v>
      </c>
      <c r="U43">
        <v>0</v>
      </c>
      <c r="V43">
        <v>1000</v>
      </c>
      <c r="W43">
        <v>3.6718138666376801</v>
      </c>
      <c r="X43">
        <v>5000</v>
      </c>
      <c r="Y43">
        <v>1000</v>
      </c>
      <c r="Z43" t="s">
        <v>86</v>
      </c>
      <c r="AA43" t="s">
        <v>34</v>
      </c>
    </row>
    <row r="44" spans="1:27" hidden="1" x14ac:dyDescent="0.3">
      <c r="A44" t="s">
        <v>148</v>
      </c>
      <c r="B44" t="s">
        <v>149</v>
      </c>
      <c r="C44" t="s">
        <v>150</v>
      </c>
      <c r="D44">
        <v>0</v>
      </c>
      <c r="E44">
        <v>1</v>
      </c>
      <c r="F44">
        <v>1</v>
      </c>
      <c r="G44">
        <v>0</v>
      </c>
      <c r="H44">
        <v>200</v>
      </c>
      <c r="I44">
        <v>200</v>
      </c>
      <c r="J44">
        <v>1000</v>
      </c>
      <c r="K44">
        <v>1000</v>
      </c>
      <c r="L44" s="2" t="s">
        <v>30</v>
      </c>
      <c r="M44" s="3" t="s">
        <v>64</v>
      </c>
      <c r="N44" s="2" t="s">
        <v>38</v>
      </c>
      <c r="O44" s="2" t="s">
        <v>38</v>
      </c>
      <c r="P44">
        <v>0</v>
      </c>
      <c r="Q44">
        <v>1</v>
      </c>
      <c r="R44">
        <v>1000</v>
      </c>
      <c r="S44" t="s">
        <v>72</v>
      </c>
      <c r="T44">
        <v>0</v>
      </c>
      <c r="U44">
        <v>0</v>
      </c>
      <c r="V44">
        <v>1000</v>
      </c>
      <c r="W44">
        <v>0.30189819701373899</v>
      </c>
      <c r="X44">
        <v>5000</v>
      </c>
      <c r="Y44">
        <v>301.89819701373898</v>
      </c>
      <c r="Z44" t="s">
        <v>86</v>
      </c>
      <c r="AA44" t="s">
        <v>34</v>
      </c>
    </row>
    <row r="45" spans="1:27" hidden="1" x14ac:dyDescent="0.3">
      <c r="A45" t="s">
        <v>154</v>
      </c>
      <c r="B45" t="s">
        <v>155</v>
      </c>
      <c r="C45" t="s">
        <v>156</v>
      </c>
      <c r="D45">
        <v>1</v>
      </c>
      <c r="E45">
        <v>0</v>
      </c>
      <c r="F45">
        <v>0</v>
      </c>
      <c r="G45">
        <v>1</v>
      </c>
      <c r="H45">
        <v>0.5</v>
      </c>
      <c r="I45">
        <v>0.5</v>
      </c>
      <c r="J45">
        <v>2</v>
      </c>
      <c r="K45">
        <v>2</v>
      </c>
      <c r="L45" s="3" t="s">
        <v>64</v>
      </c>
      <c r="M45" s="2" t="s">
        <v>30</v>
      </c>
      <c r="N45" s="2" t="s">
        <v>38</v>
      </c>
      <c r="O45" s="3" t="s">
        <v>31</v>
      </c>
      <c r="P45">
        <v>0</v>
      </c>
      <c r="Q45">
        <v>1</v>
      </c>
      <c r="R45">
        <v>0.5</v>
      </c>
      <c r="S45" t="s">
        <v>32</v>
      </c>
      <c r="T45">
        <v>0.34827641575594798</v>
      </c>
      <c r="U45">
        <v>0.34827641575594798</v>
      </c>
      <c r="V45">
        <v>11.355899845125601</v>
      </c>
      <c r="W45">
        <v>2.4080819022571198</v>
      </c>
      <c r="X45">
        <v>4.7157448567183904</v>
      </c>
      <c r="Y45">
        <v>1.2040409511285599</v>
      </c>
      <c r="Z45" t="s">
        <v>33</v>
      </c>
      <c r="AA45" t="s">
        <v>34</v>
      </c>
    </row>
    <row r="46" spans="1:27" hidden="1" x14ac:dyDescent="0.3">
      <c r="A46" t="s">
        <v>157</v>
      </c>
      <c r="B46" t="s">
        <v>158</v>
      </c>
      <c r="C46" t="s">
        <v>159</v>
      </c>
      <c r="D46">
        <v>0</v>
      </c>
      <c r="E46">
        <v>1</v>
      </c>
      <c r="F46">
        <v>0</v>
      </c>
      <c r="G46">
        <v>1</v>
      </c>
      <c r="H46">
        <v>9</v>
      </c>
      <c r="I46">
        <v>9</v>
      </c>
      <c r="J46">
        <v>-999</v>
      </c>
      <c r="K46">
        <v>-999</v>
      </c>
      <c r="L46" s="2" t="s">
        <v>30</v>
      </c>
      <c r="M46" s="2" t="s">
        <v>30</v>
      </c>
      <c r="N46" s="2" t="s">
        <v>38</v>
      </c>
      <c r="O46" s="2" t="s">
        <v>38</v>
      </c>
      <c r="P46">
        <v>0</v>
      </c>
      <c r="Q46">
        <v>0</v>
      </c>
      <c r="R46">
        <v>9</v>
      </c>
      <c r="S46" t="s">
        <v>32</v>
      </c>
      <c r="T46">
        <v>0</v>
      </c>
      <c r="U46">
        <v>0</v>
      </c>
      <c r="V46">
        <v>1000</v>
      </c>
      <c r="W46">
        <v>6387.5003909778497</v>
      </c>
      <c r="X46">
        <v>5000</v>
      </c>
      <c r="Y46">
        <v>1000</v>
      </c>
      <c r="Z46" t="s">
        <v>47</v>
      </c>
      <c r="AA46" s="2" t="s">
        <v>38</v>
      </c>
    </row>
    <row r="47" spans="1:27" hidden="1" x14ac:dyDescent="0.3">
      <c r="A47" t="s">
        <v>160</v>
      </c>
      <c r="B47" t="s">
        <v>161</v>
      </c>
      <c r="C47" t="s">
        <v>162</v>
      </c>
      <c r="D47">
        <v>0</v>
      </c>
      <c r="E47">
        <v>1</v>
      </c>
      <c r="F47">
        <v>0</v>
      </c>
      <c r="G47">
        <v>1</v>
      </c>
      <c r="H47">
        <v>6</v>
      </c>
      <c r="I47">
        <v>6</v>
      </c>
      <c r="J47">
        <v>6</v>
      </c>
      <c r="K47">
        <v>6</v>
      </c>
      <c r="L47" s="2" t="s">
        <v>30</v>
      </c>
      <c r="M47" s="2" t="s">
        <v>30</v>
      </c>
      <c r="N47" s="2" t="s">
        <v>38</v>
      </c>
      <c r="O47" s="3" t="s">
        <v>31</v>
      </c>
      <c r="P47">
        <v>0</v>
      </c>
      <c r="Q47">
        <v>0</v>
      </c>
      <c r="R47">
        <v>6</v>
      </c>
      <c r="S47" t="s">
        <v>32</v>
      </c>
      <c r="T47">
        <v>0.58644075690383302</v>
      </c>
      <c r="U47">
        <v>0.58644075690383302</v>
      </c>
      <c r="V47">
        <v>1.78891022102986</v>
      </c>
      <c r="W47">
        <v>96.959662961842199</v>
      </c>
      <c r="X47">
        <v>1.8450045785883901E-2</v>
      </c>
      <c r="Y47">
        <v>581.75797777105299</v>
      </c>
      <c r="Z47" t="s">
        <v>33</v>
      </c>
      <c r="AA47" t="s">
        <v>34</v>
      </c>
    </row>
    <row r="48" spans="1:27" x14ac:dyDescent="0.3">
      <c r="A48" t="s">
        <v>163</v>
      </c>
      <c r="B48" t="s">
        <v>164</v>
      </c>
      <c r="C48" t="s">
        <v>165</v>
      </c>
      <c r="D48">
        <v>0</v>
      </c>
      <c r="E48">
        <v>1</v>
      </c>
      <c r="F48">
        <v>1</v>
      </c>
      <c r="G48">
        <v>0</v>
      </c>
      <c r="H48">
        <v>8</v>
      </c>
      <c r="I48">
        <v>8</v>
      </c>
      <c r="J48">
        <v>16</v>
      </c>
      <c r="K48">
        <v>16</v>
      </c>
      <c r="L48" s="2" t="s">
        <v>30</v>
      </c>
      <c r="M48" s="3" t="s">
        <v>64</v>
      </c>
      <c r="N48" s="2" t="s">
        <v>38</v>
      </c>
      <c r="O48" s="2" t="s">
        <v>38</v>
      </c>
      <c r="P48">
        <v>0</v>
      </c>
      <c r="Q48">
        <v>1</v>
      </c>
      <c r="R48">
        <v>16</v>
      </c>
      <c r="S48" t="s">
        <v>72</v>
      </c>
      <c r="T48">
        <v>0</v>
      </c>
      <c r="U48">
        <v>0</v>
      </c>
      <c r="V48">
        <v>1000</v>
      </c>
      <c r="W48">
        <v>0.82912864721868096</v>
      </c>
      <c r="X48">
        <v>5000</v>
      </c>
      <c r="Y48">
        <v>13.266058355498901</v>
      </c>
      <c r="Z48" t="s">
        <v>47</v>
      </c>
      <c r="AA48" s="4" t="s">
        <v>79</v>
      </c>
    </row>
    <row r="49" spans="1:27" x14ac:dyDescent="0.3">
      <c r="A49" t="s">
        <v>169</v>
      </c>
      <c r="B49" t="s">
        <v>170</v>
      </c>
      <c r="C49" t="s">
        <v>171</v>
      </c>
      <c r="D49">
        <v>0</v>
      </c>
      <c r="E49">
        <v>0</v>
      </c>
      <c r="F49">
        <v>3</v>
      </c>
      <c r="G49">
        <v>0</v>
      </c>
      <c r="H49">
        <v>-999</v>
      </c>
      <c r="I49">
        <v>-999</v>
      </c>
      <c r="J49">
        <v>200</v>
      </c>
      <c r="K49">
        <v>200</v>
      </c>
      <c r="L49" t="s">
        <v>65</v>
      </c>
      <c r="M49" s="3" t="s">
        <v>31</v>
      </c>
      <c r="N49" s="2" t="s">
        <v>38</v>
      </c>
      <c r="O49" s="2" t="s">
        <v>38</v>
      </c>
      <c r="P49">
        <v>1</v>
      </c>
      <c r="Q49">
        <v>1</v>
      </c>
      <c r="R49">
        <v>200</v>
      </c>
      <c r="S49" t="s">
        <v>72</v>
      </c>
      <c r="T49">
        <v>0</v>
      </c>
      <c r="U49">
        <v>6.4615535937797203E-2</v>
      </c>
      <c r="V49">
        <v>1000</v>
      </c>
      <c r="W49">
        <v>4.6528938438717704</v>
      </c>
      <c r="X49">
        <v>5000</v>
      </c>
      <c r="Y49">
        <v>930.57876877435399</v>
      </c>
      <c r="Z49" t="s">
        <v>33</v>
      </c>
      <c r="AA49" s="4" t="s">
        <v>79</v>
      </c>
    </row>
    <row r="50" spans="1:27" hidden="1" x14ac:dyDescent="0.3">
      <c r="A50" t="s">
        <v>172</v>
      </c>
      <c r="B50" t="s">
        <v>173</v>
      </c>
      <c r="C50" t="s">
        <v>174</v>
      </c>
      <c r="D50">
        <v>0</v>
      </c>
      <c r="E50">
        <v>1</v>
      </c>
      <c r="F50">
        <v>1</v>
      </c>
      <c r="G50">
        <v>0</v>
      </c>
      <c r="H50">
        <v>-999</v>
      </c>
      <c r="I50">
        <v>-999</v>
      </c>
      <c r="J50">
        <v>15</v>
      </c>
      <c r="K50">
        <v>15</v>
      </c>
      <c r="L50" s="2" t="s">
        <v>30</v>
      </c>
      <c r="M50" s="3" t="s">
        <v>64</v>
      </c>
      <c r="N50" s="2" t="s">
        <v>38</v>
      </c>
      <c r="O50" s="3" t="s">
        <v>31</v>
      </c>
      <c r="P50">
        <v>0</v>
      </c>
      <c r="Q50">
        <v>1</v>
      </c>
      <c r="R50">
        <v>15</v>
      </c>
      <c r="S50" t="s">
        <v>72</v>
      </c>
      <c r="T50">
        <v>0.47832621757953198</v>
      </c>
      <c r="U50">
        <v>0.47832621757953198</v>
      </c>
      <c r="V50">
        <v>4.0891674869902097</v>
      </c>
      <c r="Z50" t="s">
        <v>60</v>
      </c>
      <c r="AA50" t="s">
        <v>34</v>
      </c>
    </row>
    <row r="51" spans="1:27" hidden="1" x14ac:dyDescent="0.3">
      <c r="A51" t="s">
        <v>175</v>
      </c>
      <c r="B51" t="s">
        <v>176</v>
      </c>
      <c r="C51" t="s">
        <v>177</v>
      </c>
      <c r="D51">
        <v>0</v>
      </c>
      <c r="E51">
        <v>0</v>
      </c>
      <c r="F51">
        <v>1</v>
      </c>
      <c r="G51">
        <v>0</v>
      </c>
      <c r="H51">
        <v>-999</v>
      </c>
      <c r="I51">
        <v>-999</v>
      </c>
      <c r="J51">
        <v>25</v>
      </c>
      <c r="K51">
        <v>25</v>
      </c>
      <c r="L51" t="s">
        <v>65</v>
      </c>
      <c r="M51" s="3" t="s">
        <v>64</v>
      </c>
      <c r="N51" s="2" t="s">
        <v>38</v>
      </c>
      <c r="O51" s="3" t="s">
        <v>31</v>
      </c>
      <c r="P51">
        <v>0</v>
      </c>
      <c r="Q51">
        <v>1</v>
      </c>
      <c r="R51">
        <v>25</v>
      </c>
      <c r="S51" t="s">
        <v>72</v>
      </c>
      <c r="T51">
        <v>0.16854452404995099</v>
      </c>
      <c r="U51">
        <v>0.16854452404995099</v>
      </c>
      <c r="V51">
        <v>56.397503678239502</v>
      </c>
      <c r="Z51" t="s">
        <v>47</v>
      </c>
      <c r="AA51" t="s">
        <v>34</v>
      </c>
    </row>
    <row r="52" spans="1:27" x14ac:dyDescent="0.3">
      <c r="A52" t="s">
        <v>178</v>
      </c>
      <c r="B52" t="s">
        <v>179</v>
      </c>
      <c r="C52" t="s">
        <v>180</v>
      </c>
      <c r="D52">
        <v>0</v>
      </c>
      <c r="E52">
        <v>0</v>
      </c>
      <c r="F52">
        <v>28</v>
      </c>
      <c r="G52">
        <v>0</v>
      </c>
      <c r="H52">
        <v>2E-3</v>
      </c>
      <c r="I52">
        <v>0.2</v>
      </c>
      <c r="J52">
        <v>8.0000000000000002E-3</v>
      </c>
      <c r="K52">
        <v>25</v>
      </c>
      <c r="L52" t="s">
        <v>65</v>
      </c>
      <c r="M52" s="3" t="s">
        <v>31</v>
      </c>
      <c r="N52" s="2" t="s">
        <v>38</v>
      </c>
      <c r="O52" s="2" t="s">
        <v>38</v>
      </c>
      <c r="P52">
        <v>1</v>
      </c>
      <c r="Q52">
        <v>1</v>
      </c>
      <c r="R52">
        <v>8.0000000000000002E-3</v>
      </c>
      <c r="S52" t="s">
        <v>72</v>
      </c>
      <c r="T52">
        <v>0</v>
      </c>
      <c r="U52">
        <v>8.72529755708603E-2</v>
      </c>
      <c r="V52">
        <v>1000</v>
      </c>
      <c r="W52">
        <v>125</v>
      </c>
      <c r="Y52">
        <f>W52*R52</f>
        <v>1</v>
      </c>
      <c r="Z52" t="s">
        <v>181</v>
      </c>
      <c r="AA52" s="4" t="s">
        <v>79</v>
      </c>
    </row>
    <row r="53" spans="1:27" x14ac:dyDescent="0.3">
      <c r="A53" t="s">
        <v>182</v>
      </c>
      <c r="B53" t="s">
        <v>183</v>
      </c>
      <c r="C53" t="s">
        <v>184</v>
      </c>
      <c r="D53">
        <v>0</v>
      </c>
      <c r="E53">
        <v>0</v>
      </c>
      <c r="F53">
        <v>32</v>
      </c>
      <c r="G53">
        <v>0</v>
      </c>
      <c r="H53">
        <v>0.15</v>
      </c>
      <c r="I53">
        <v>0.6</v>
      </c>
      <c r="J53">
        <v>0.1</v>
      </c>
      <c r="K53">
        <v>100</v>
      </c>
      <c r="L53" t="s">
        <v>65</v>
      </c>
      <c r="M53" s="3" t="s">
        <v>31</v>
      </c>
      <c r="N53" s="2" t="s">
        <v>38</v>
      </c>
      <c r="O53" s="3" t="s">
        <v>31</v>
      </c>
      <c r="P53">
        <v>1</v>
      </c>
      <c r="Q53">
        <v>1</v>
      </c>
      <c r="R53">
        <v>0.1</v>
      </c>
      <c r="S53" t="s">
        <v>72</v>
      </c>
      <c r="T53">
        <v>0.45841038399558898</v>
      </c>
      <c r="U53">
        <v>0.45841038399558898</v>
      </c>
      <c r="V53">
        <v>4.7627499663072097</v>
      </c>
      <c r="W53">
        <v>0.83815547689727199</v>
      </c>
      <c r="X53">
        <v>5.6824182357409398</v>
      </c>
      <c r="Y53">
        <v>8.3815547689727196E-2</v>
      </c>
      <c r="Z53" t="s">
        <v>60</v>
      </c>
      <c r="AA53" s="4" t="s">
        <v>79</v>
      </c>
    </row>
    <row r="54" spans="1:27" hidden="1" x14ac:dyDescent="0.3">
      <c r="A54" t="s">
        <v>185</v>
      </c>
      <c r="B54" t="s">
        <v>186</v>
      </c>
      <c r="C54" t="s">
        <v>187</v>
      </c>
      <c r="D54">
        <v>0</v>
      </c>
      <c r="E54">
        <v>1</v>
      </c>
      <c r="F54">
        <v>0</v>
      </c>
      <c r="G54">
        <v>0</v>
      </c>
      <c r="H54">
        <v>1000</v>
      </c>
      <c r="I54">
        <v>1000</v>
      </c>
      <c r="J54">
        <v>-999</v>
      </c>
      <c r="K54">
        <v>-999</v>
      </c>
      <c r="L54" s="2" t="s">
        <v>30</v>
      </c>
      <c r="M54" t="s">
        <v>65</v>
      </c>
      <c r="N54" s="2" t="s">
        <v>38</v>
      </c>
      <c r="O54" s="2" t="s">
        <v>38</v>
      </c>
      <c r="P54">
        <v>0</v>
      </c>
      <c r="Q54">
        <v>1</v>
      </c>
      <c r="R54">
        <v>1000</v>
      </c>
      <c r="S54" t="s">
        <v>32</v>
      </c>
      <c r="T54">
        <v>0</v>
      </c>
      <c r="U54">
        <v>3.64740137309806E-3</v>
      </c>
      <c r="V54">
        <v>1000</v>
      </c>
      <c r="W54">
        <v>2.8055506413642601</v>
      </c>
      <c r="X54">
        <v>5000</v>
      </c>
      <c r="Z54" t="s">
        <v>47</v>
      </c>
      <c r="AA54" s="2" t="s">
        <v>38</v>
      </c>
    </row>
    <row r="55" spans="1:27" hidden="1" x14ac:dyDescent="0.3">
      <c r="A55" t="s">
        <v>188</v>
      </c>
      <c r="B55" t="s">
        <v>189</v>
      </c>
      <c r="C55" t="s">
        <v>190</v>
      </c>
      <c r="D55">
        <v>0</v>
      </c>
      <c r="E55">
        <v>1</v>
      </c>
      <c r="F55">
        <v>0</v>
      </c>
      <c r="G55">
        <v>1</v>
      </c>
      <c r="H55">
        <v>800</v>
      </c>
      <c r="I55">
        <v>800</v>
      </c>
      <c r="J55">
        <v>-999</v>
      </c>
      <c r="K55">
        <v>-999</v>
      </c>
      <c r="L55" s="2" t="s">
        <v>30</v>
      </c>
      <c r="M55" s="2" t="s">
        <v>30</v>
      </c>
      <c r="N55" s="2" t="s">
        <v>38</v>
      </c>
      <c r="O55" s="3" t="s">
        <v>31</v>
      </c>
      <c r="P55">
        <v>0</v>
      </c>
      <c r="Q55">
        <v>0</v>
      </c>
      <c r="R55">
        <v>800</v>
      </c>
      <c r="S55" t="s">
        <v>32</v>
      </c>
      <c r="T55">
        <v>0.128564386348934</v>
      </c>
      <c r="U55">
        <v>0.128564386348934</v>
      </c>
      <c r="V55">
        <v>88.250622199402102</v>
      </c>
      <c r="Z55" t="s">
        <v>47</v>
      </c>
      <c r="AA55" s="2" t="s">
        <v>38</v>
      </c>
    </row>
    <row r="56" spans="1:27" hidden="1" x14ac:dyDescent="0.3">
      <c r="A56" t="s">
        <v>191</v>
      </c>
      <c r="B56" t="s">
        <v>192</v>
      </c>
      <c r="C56" t="s">
        <v>193</v>
      </c>
      <c r="D56">
        <v>0</v>
      </c>
      <c r="E56">
        <v>1</v>
      </c>
      <c r="F56">
        <v>0</v>
      </c>
      <c r="G56">
        <v>1</v>
      </c>
      <c r="H56">
        <v>80</v>
      </c>
      <c r="I56">
        <v>80</v>
      </c>
      <c r="J56">
        <v>-999</v>
      </c>
      <c r="K56">
        <v>-999</v>
      </c>
      <c r="L56" s="2" t="s">
        <v>30</v>
      </c>
      <c r="M56" s="2" t="s">
        <v>30</v>
      </c>
      <c r="N56" s="2" t="s">
        <v>38</v>
      </c>
      <c r="O56" s="2" t="s">
        <v>38</v>
      </c>
      <c r="P56">
        <v>0</v>
      </c>
      <c r="Q56">
        <v>0</v>
      </c>
      <c r="R56">
        <v>80</v>
      </c>
      <c r="S56" t="s">
        <v>32</v>
      </c>
      <c r="T56">
        <v>0</v>
      </c>
      <c r="U56">
        <v>0</v>
      </c>
      <c r="V56">
        <v>1000</v>
      </c>
      <c r="W56">
        <v>0.400317191205184</v>
      </c>
      <c r="X56">
        <v>5000</v>
      </c>
      <c r="Y56">
        <v>32.025375296414701</v>
      </c>
      <c r="Z56" t="s">
        <v>47</v>
      </c>
      <c r="AA56" t="s">
        <v>34</v>
      </c>
    </row>
    <row r="57" spans="1:27" x14ac:dyDescent="0.3">
      <c r="A57" t="s">
        <v>194</v>
      </c>
      <c r="B57" t="s">
        <v>195</v>
      </c>
      <c r="C57" t="s">
        <v>196</v>
      </c>
      <c r="D57">
        <v>0</v>
      </c>
      <c r="E57">
        <v>0</v>
      </c>
      <c r="F57">
        <v>1</v>
      </c>
      <c r="G57">
        <v>0</v>
      </c>
      <c r="H57">
        <v>100</v>
      </c>
      <c r="I57">
        <v>100</v>
      </c>
      <c r="J57">
        <v>200</v>
      </c>
      <c r="K57">
        <v>200</v>
      </c>
      <c r="L57" t="s">
        <v>65</v>
      </c>
      <c r="M57" s="3" t="s">
        <v>64</v>
      </c>
      <c r="N57" s="2" t="s">
        <v>38</v>
      </c>
      <c r="O57" s="2" t="s">
        <v>38</v>
      </c>
      <c r="P57">
        <v>0</v>
      </c>
      <c r="Q57">
        <v>1</v>
      </c>
      <c r="R57">
        <v>200</v>
      </c>
      <c r="S57" t="s">
        <v>72</v>
      </c>
      <c r="T57">
        <v>0</v>
      </c>
      <c r="U57">
        <v>0</v>
      </c>
      <c r="V57">
        <v>1000</v>
      </c>
      <c r="W57">
        <v>9.5299999999999994</v>
      </c>
      <c r="Y57">
        <f>W57*R57</f>
        <v>1905.9999999999998</v>
      </c>
      <c r="Z57" t="s">
        <v>47</v>
      </c>
      <c r="AA57" s="4" t="s">
        <v>79</v>
      </c>
    </row>
    <row r="58" spans="1:27" hidden="1" x14ac:dyDescent="0.3">
      <c r="A58" t="s">
        <v>197</v>
      </c>
      <c r="B58" t="s">
        <v>198</v>
      </c>
      <c r="C58" t="s">
        <v>199</v>
      </c>
      <c r="D58">
        <v>0</v>
      </c>
      <c r="E58">
        <v>1</v>
      </c>
      <c r="F58">
        <v>0</v>
      </c>
      <c r="G58">
        <v>1</v>
      </c>
      <c r="H58">
        <v>800</v>
      </c>
      <c r="I58">
        <v>800</v>
      </c>
      <c r="J58">
        <v>-999</v>
      </c>
      <c r="K58">
        <v>-999</v>
      </c>
      <c r="L58" s="2" t="s">
        <v>30</v>
      </c>
      <c r="M58" s="2" t="s">
        <v>30</v>
      </c>
      <c r="N58" s="2" t="s">
        <v>38</v>
      </c>
      <c r="O58" s="2" t="s">
        <v>38</v>
      </c>
      <c r="P58">
        <v>0</v>
      </c>
      <c r="Q58">
        <v>0</v>
      </c>
      <c r="R58">
        <v>800</v>
      </c>
      <c r="S58" t="s">
        <v>32</v>
      </c>
      <c r="T58">
        <v>0</v>
      </c>
      <c r="U58">
        <v>0</v>
      </c>
      <c r="V58">
        <v>1000</v>
      </c>
      <c r="Z58" t="s">
        <v>47</v>
      </c>
      <c r="AA58" t="s">
        <v>34</v>
      </c>
    </row>
    <row r="59" spans="1:27" hidden="1" x14ac:dyDescent="0.3">
      <c r="A59" t="s">
        <v>236</v>
      </c>
      <c r="B59" t="s">
        <v>237</v>
      </c>
      <c r="C59" t="s">
        <v>238</v>
      </c>
      <c r="D59">
        <v>1</v>
      </c>
      <c r="E59">
        <v>0</v>
      </c>
      <c r="F59">
        <v>0</v>
      </c>
      <c r="G59">
        <v>1</v>
      </c>
      <c r="H59">
        <v>10</v>
      </c>
      <c r="I59">
        <v>10</v>
      </c>
      <c r="J59">
        <v>30</v>
      </c>
      <c r="K59">
        <v>30</v>
      </c>
      <c r="L59" s="3" t="s">
        <v>64</v>
      </c>
      <c r="M59" s="2" t="s">
        <v>30</v>
      </c>
      <c r="N59" s="3" t="s">
        <v>31</v>
      </c>
      <c r="O59" s="2" t="s">
        <v>38</v>
      </c>
      <c r="P59">
        <v>0</v>
      </c>
      <c r="Q59">
        <v>1</v>
      </c>
      <c r="R59">
        <v>10</v>
      </c>
      <c r="S59" t="s">
        <v>32</v>
      </c>
      <c r="T59">
        <v>0</v>
      </c>
      <c r="U59">
        <v>0</v>
      </c>
      <c r="V59">
        <v>1000</v>
      </c>
      <c r="W59">
        <v>1.98262879453148</v>
      </c>
      <c r="X59">
        <v>5000</v>
      </c>
      <c r="Y59">
        <v>19.8262879453148</v>
      </c>
      <c r="Z59" t="s">
        <v>47</v>
      </c>
      <c r="AA59" t="s">
        <v>34</v>
      </c>
    </row>
    <row r="60" spans="1:27" x14ac:dyDescent="0.3">
      <c r="A60" t="s">
        <v>200</v>
      </c>
      <c r="B60" t="s">
        <v>201</v>
      </c>
      <c r="C60" t="s">
        <v>202</v>
      </c>
      <c r="D60">
        <v>0</v>
      </c>
      <c r="E60">
        <v>0</v>
      </c>
      <c r="F60">
        <v>17</v>
      </c>
      <c r="G60">
        <v>1</v>
      </c>
      <c r="H60">
        <v>10</v>
      </c>
      <c r="I60">
        <v>100</v>
      </c>
      <c r="J60">
        <v>10</v>
      </c>
      <c r="K60">
        <v>100</v>
      </c>
      <c r="L60" t="s">
        <v>65</v>
      </c>
      <c r="M60" s="3" t="s">
        <v>31</v>
      </c>
      <c r="N60" s="2" t="s">
        <v>38</v>
      </c>
      <c r="O60" s="3" t="s">
        <v>31</v>
      </c>
      <c r="P60">
        <v>1</v>
      </c>
      <c r="Q60">
        <v>1</v>
      </c>
      <c r="R60">
        <v>10</v>
      </c>
      <c r="S60" t="s">
        <v>72</v>
      </c>
      <c r="T60">
        <v>0.27674963622730703</v>
      </c>
      <c r="U60">
        <v>0.27674963622730703</v>
      </c>
      <c r="V60">
        <v>20.4909617742167</v>
      </c>
      <c r="W60">
        <v>0.363679374059515</v>
      </c>
      <c r="X60">
        <v>56.343480647498602</v>
      </c>
      <c r="Y60">
        <v>3.63679374059515</v>
      </c>
      <c r="Z60" t="s">
        <v>60</v>
      </c>
      <c r="AA60" s="4" t="s">
        <v>79</v>
      </c>
    </row>
    <row r="61" spans="1:27" hidden="1" x14ac:dyDescent="0.3">
      <c r="A61" t="s">
        <v>203</v>
      </c>
      <c r="B61" t="s">
        <v>204</v>
      </c>
      <c r="C61" t="s">
        <v>205</v>
      </c>
      <c r="D61">
        <v>0</v>
      </c>
      <c r="E61">
        <v>1</v>
      </c>
      <c r="F61">
        <v>0</v>
      </c>
      <c r="G61">
        <v>1</v>
      </c>
      <c r="H61">
        <v>1000</v>
      </c>
      <c r="I61">
        <v>1000</v>
      </c>
      <c r="J61">
        <v>-999</v>
      </c>
      <c r="K61">
        <v>-999</v>
      </c>
      <c r="L61" s="2" t="s">
        <v>30</v>
      </c>
      <c r="M61" s="2" t="s">
        <v>30</v>
      </c>
      <c r="N61" s="2" t="s">
        <v>38</v>
      </c>
      <c r="O61" s="2" t="s">
        <v>38</v>
      </c>
      <c r="P61">
        <v>0</v>
      </c>
      <c r="Q61">
        <v>1</v>
      </c>
      <c r="R61">
        <v>1000</v>
      </c>
      <c r="S61" t="s">
        <v>32</v>
      </c>
      <c r="T61">
        <v>0</v>
      </c>
      <c r="U61">
        <v>4.0147711378861202E-2</v>
      </c>
      <c r="V61">
        <v>1000</v>
      </c>
      <c r="W61">
        <v>1.38599073061445E-2</v>
      </c>
      <c r="X61">
        <v>5000</v>
      </c>
      <c r="Y61">
        <v>13.8599073061445</v>
      </c>
      <c r="Z61" t="s">
        <v>47</v>
      </c>
      <c r="AA61" t="s">
        <v>34</v>
      </c>
    </row>
    <row r="62" spans="1:27" hidden="1" x14ac:dyDescent="0.3">
      <c r="A62" t="s">
        <v>224</v>
      </c>
      <c r="B62" t="s">
        <v>225</v>
      </c>
      <c r="C62" t="s">
        <v>226</v>
      </c>
      <c r="D62">
        <v>0</v>
      </c>
      <c r="E62">
        <v>0</v>
      </c>
      <c r="F62">
        <v>1</v>
      </c>
      <c r="G62">
        <v>0</v>
      </c>
      <c r="H62">
        <v>10</v>
      </c>
      <c r="I62">
        <v>10</v>
      </c>
      <c r="J62">
        <v>50</v>
      </c>
      <c r="K62">
        <v>50</v>
      </c>
      <c r="L62" t="s">
        <v>65</v>
      </c>
      <c r="M62" s="3" t="s">
        <v>64</v>
      </c>
      <c r="N62" s="2" t="s">
        <v>38</v>
      </c>
      <c r="O62" s="2" t="s">
        <v>38</v>
      </c>
      <c r="P62">
        <v>0</v>
      </c>
      <c r="Q62">
        <v>1</v>
      </c>
      <c r="R62">
        <v>50</v>
      </c>
      <c r="S62" t="s">
        <v>72</v>
      </c>
      <c r="T62">
        <v>0</v>
      </c>
      <c r="U62">
        <v>0</v>
      </c>
      <c r="V62">
        <v>1000</v>
      </c>
      <c r="W62">
        <v>4.1745352051398301</v>
      </c>
      <c r="X62">
        <v>5000</v>
      </c>
      <c r="Y62">
        <v>208.72676025699101</v>
      </c>
      <c r="Z62" t="s">
        <v>86</v>
      </c>
      <c r="AA62" t="s">
        <v>34</v>
      </c>
    </row>
    <row r="63" spans="1:27" hidden="1" x14ac:dyDescent="0.3">
      <c r="A63" t="s">
        <v>206</v>
      </c>
      <c r="B63" t="s">
        <v>207</v>
      </c>
      <c r="C63" t="s">
        <v>208</v>
      </c>
      <c r="D63">
        <v>0</v>
      </c>
      <c r="E63">
        <v>1</v>
      </c>
      <c r="F63">
        <v>0</v>
      </c>
      <c r="G63">
        <v>1</v>
      </c>
      <c r="H63">
        <v>375</v>
      </c>
      <c r="I63">
        <v>375</v>
      </c>
      <c r="J63">
        <v>-999</v>
      </c>
      <c r="K63">
        <v>-999</v>
      </c>
      <c r="L63" s="2" t="s">
        <v>30</v>
      </c>
      <c r="M63" s="2" t="s">
        <v>30</v>
      </c>
      <c r="N63" s="2" t="s">
        <v>38</v>
      </c>
      <c r="O63" s="2" t="s">
        <v>38</v>
      </c>
      <c r="P63">
        <v>0</v>
      </c>
      <c r="Q63">
        <v>0</v>
      </c>
      <c r="R63">
        <v>375</v>
      </c>
      <c r="S63" t="s">
        <v>32</v>
      </c>
      <c r="T63">
        <v>0</v>
      </c>
      <c r="U63">
        <v>0</v>
      </c>
      <c r="V63">
        <v>1000</v>
      </c>
      <c r="W63">
        <v>2.7548461821885901</v>
      </c>
      <c r="X63">
        <v>5000</v>
      </c>
      <c r="Y63">
        <v>1000</v>
      </c>
      <c r="Z63" t="s">
        <v>47</v>
      </c>
      <c r="AA63" s="2" t="s">
        <v>38</v>
      </c>
    </row>
    <row r="64" spans="1:27" hidden="1" x14ac:dyDescent="0.3">
      <c r="A64" t="s">
        <v>209</v>
      </c>
      <c r="B64" t="s">
        <v>210</v>
      </c>
      <c r="C64" t="s">
        <v>211</v>
      </c>
      <c r="D64">
        <v>0</v>
      </c>
      <c r="E64">
        <v>1</v>
      </c>
      <c r="F64">
        <v>0</v>
      </c>
      <c r="G64">
        <v>1</v>
      </c>
      <c r="H64">
        <v>1</v>
      </c>
      <c r="I64">
        <v>1</v>
      </c>
      <c r="J64">
        <v>-999</v>
      </c>
      <c r="K64">
        <v>-999</v>
      </c>
      <c r="L64" s="2" t="s">
        <v>30</v>
      </c>
      <c r="M64" s="2" t="s">
        <v>30</v>
      </c>
      <c r="N64" s="2" t="s">
        <v>38</v>
      </c>
      <c r="O64" s="2" t="s">
        <v>38</v>
      </c>
      <c r="P64">
        <v>0</v>
      </c>
      <c r="Q64">
        <v>0</v>
      </c>
      <c r="R64">
        <v>1</v>
      </c>
      <c r="S64" t="s">
        <v>32</v>
      </c>
      <c r="T64">
        <v>0</v>
      </c>
      <c r="U64">
        <v>0</v>
      </c>
      <c r="V64">
        <v>1000</v>
      </c>
      <c r="W64">
        <v>0.74670369631155598</v>
      </c>
      <c r="X64">
        <v>5000</v>
      </c>
      <c r="Y64">
        <v>0.74670369631155598</v>
      </c>
      <c r="Z64" t="s">
        <v>47</v>
      </c>
      <c r="AA64" s="2" t="s">
        <v>38</v>
      </c>
    </row>
    <row r="65" spans="1:27" hidden="1" x14ac:dyDescent="0.3">
      <c r="A65" t="s">
        <v>212</v>
      </c>
      <c r="B65" t="s">
        <v>213</v>
      </c>
      <c r="C65" t="s">
        <v>214</v>
      </c>
      <c r="D65">
        <v>0</v>
      </c>
      <c r="E65">
        <v>0</v>
      </c>
      <c r="F65">
        <v>0</v>
      </c>
      <c r="G65">
        <v>1</v>
      </c>
      <c r="H65">
        <v>200</v>
      </c>
      <c r="I65">
        <v>200</v>
      </c>
      <c r="J65">
        <v>-999</v>
      </c>
      <c r="K65">
        <v>-999</v>
      </c>
      <c r="L65" t="s">
        <v>65</v>
      </c>
      <c r="M65" s="2" t="s">
        <v>30</v>
      </c>
      <c r="N65" s="2" t="s">
        <v>38</v>
      </c>
      <c r="O65" s="2" t="s">
        <v>38</v>
      </c>
      <c r="P65">
        <v>0</v>
      </c>
      <c r="Q65">
        <v>1</v>
      </c>
      <c r="R65">
        <v>200</v>
      </c>
      <c r="S65" t="s">
        <v>32</v>
      </c>
      <c r="T65">
        <v>0</v>
      </c>
      <c r="U65">
        <v>7.4995395077634502E-2</v>
      </c>
      <c r="V65">
        <v>1000</v>
      </c>
      <c r="W65">
        <v>5.33035104212271</v>
      </c>
      <c r="X65">
        <v>5000</v>
      </c>
      <c r="Y65">
        <v>1000</v>
      </c>
      <c r="Z65" t="s">
        <v>33</v>
      </c>
      <c r="AA65" t="s">
        <v>34</v>
      </c>
    </row>
    <row r="66" spans="1:27" x14ac:dyDescent="0.3">
      <c r="A66" t="s">
        <v>215</v>
      </c>
      <c r="B66" t="s">
        <v>216</v>
      </c>
      <c r="C66" t="s">
        <v>217</v>
      </c>
      <c r="D66">
        <v>0</v>
      </c>
      <c r="E66">
        <v>1</v>
      </c>
      <c r="F66">
        <v>1</v>
      </c>
      <c r="G66">
        <v>0</v>
      </c>
      <c r="H66">
        <v>300</v>
      </c>
      <c r="I66">
        <v>300</v>
      </c>
      <c r="J66">
        <v>500</v>
      </c>
      <c r="K66">
        <v>500</v>
      </c>
      <c r="L66" s="2" t="s">
        <v>30</v>
      </c>
      <c r="M66" s="3" t="s">
        <v>64</v>
      </c>
      <c r="N66" s="2" t="s">
        <v>38</v>
      </c>
      <c r="O66" s="2" t="s">
        <v>38</v>
      </c>
      <c r="P66">
        <v>0</v>
      </c>
      <c r="Q66">
        <v>1</v>
      </c>
      <c r="R66">
        <v>500</v>
      </c>
      <c r="S66" t="s">
        <v>72</v>
      </c>
      <c r="T66">
        <v>0</v>
      </c>
      <c r="U66">
        <v>3.7738347076775397E-2</v>
      </c>
      <c r="V66">
        <v>1000</v>
      </c>
      <c r="W66">
        <v>0.32492422082564099</v>
      </c>
      <c r="X66">
        <v>5000</v>
      </c>
      <c r="Y66">
        <v>162.46211041282001</v>
      </c>
      <c r="Z66" t="s">
        <v>60</v>
      </c>
      <c r="AA66" s="4" t="s">
        <v>79</v>
      </c>
    </row>
    <row r="67" spans="1:27" hidden="1" x14ac:dyDescent="0.3">
      <c r="A67" t="s">
        <v>218</v>
      </c>
      <c r="B67" t="s">
        <v>219</v>
      </c>
      <c r="C67" t="s">
        <v>220</v>
      </c>
      <c r="D67">
        <v>0</v>
      </c>
      <c r="E67">
        <v>1</v>
      </c>
      <c r="F67">
        <v>0</v>
      </c>
      <c r="G67">
        <v>1</v>
      </c>
      <c r="H67">
        <v>80</v>
      </c>
      <c r="I67">
        <v>80</v>
      </c>
      <c r="J67">
        <v>-999</v>
      </c>
      <c r="K67">
        <v>-999</v>
      </c>
      <c r="L67" s="2" t="s">
        <v>30</v>
      </c>
      <c r="M67" s="2" t="s">
        <v>30</v>
      </c>
      <c r="N67" s="2" t="s">
        <v>38</v>
      </c>
      <c r="O67" s="2" t="s">
        <v>38</v>
      </c>
      <c r="P67">
        <v>0</v>
      </c>
      <c r="Q67">
        <v>0</v>
      </c>
      <c r="R67">
        <v>80</v>
      </c>
      <c r="S67" t="s">
        <v>32</v>
      </c>
      <c r="T67">
        <v>0</v>
      </c>
      <c r="U67">
        <v>0</v>
      </c>
      <c r="V67">
        <v>1000</v>
      </c>
      <c r="W67">
        <v>1.5427843330467399</v>
      </c>
      <c r="X67">
        <v>5000</v>
      </c>
      <c r="Y67">
        <v>123.422746643739</v>
      </c>
      <c r="Z67" t="s">
        <v>47</v>
      </c>
      <c r="AA67" s="2" t="s">
        <v>38</v>
      </c>
    </row>
    <row r="68" spans="1:27" hidden="1" x14ac:dyDescent="0.3">
      <c r="A68" t="s">
        <v>287</v>
      </c>
      <c r="B68" t="s">
        <v>288</v>
      </c>
      <c r="C68" t="s">
        <v>289</v>
      </c>
      <c r="D68">
        <v>0</v>
      </c>
      <c r="E68">
        <v>0</v>
      </c>
      <c r="F68">
        <v>1</v>
      </c>
      <c r="G68">
        <v>0</v>
      </c>
      <c r="H68">
        <v>10</v>
      </c>
      <c r="I68">
        <v>10</v>
      </c>
      <c r="J68">
        <v>25</v>
      </c>
      <c r="K68">
        <v>25</v>
      </c>
      <c r="L68" t="s">
        <v>65</v>
      </c>
      <c r="M68" s="3" t="s">
        <v>64</v>
      </c>
      <c r="N68" s="2" t="s">
        <v>38</v>
      </c>
      <c r="O68" s="3" t="s">
        <v>31</v>
      </c>
      <c r="P68">
        <v>0</v>
      </c>
      <c r="Q68">
        <v>1</v>
      </c>
      <c r="R68">
        <v>25</v>
      </c>
      <c r="S68" t="s">
        <v>72</v>
      </c>
      <c r="T68">
        <v>0.99995373374484697</v>
      </c>
      <c r="U68">
        <v>0.99995373374484697</v>
      </c>
      <c r="V68">
        <v>7.2131690681322705E-2</v>
      </c>
      <c r="W68">
        <v>1.86302094448206</v>
      </c>
      <c r="X68">
        <v>3.87175951483337E-2</v>
      </c>
      <c r="Y68">
        <v>46.575523612051498</v>
      </c>
      <c r="Z68" t="s">
        <v>60</v>
      </c>
      <c r="AA68" t="s">
        <v>34</v>
      </c>
    </row>
    <row r="69" spans="1:27" hidden="1" x14ac:dyDescent="0.3">
      <c r="A69" t="s">
        <v>227</v>
      </c>
      <c r="B69" t="s">
        <v>228</v>
      </c>
      <c r="C69" t="s">
        <v>229</v>
      </c>
      <c r="D69">
        <v>0</v>
      </c>
      <c r="E69">
        <v>1</v>
      </c>
      <c r="F69">
        <v>0</v>
      </c>
      <c r="G69">
        <v>1</v>
      </c>
      <c r="H69">
        <v>500</v>
      </c>
      <c r="I69">
        <v>500</v>
      </c>
      <c r="J69">
        <v>-999</v>
      </c>
      <c r="K69">
        <v>-999</v>
      </c>
      <c r="L69" s="2" t="s">
        <v>30</v>
      </c>
      <c r="M69" s="2" t="s">
        <v>30</v>
      </c>
      <c r="N69" s="2" t="s">
        <v>38</v>
      </c>
      <c r="O69" s="2" t="s">
        <v>38</v>
      </c>
      <c r="P69">
        <v>0</v>
      </c>
      <c r="Q69">
        <v>0</v>
      </c>
      <c r="R69">
        <v>500</v>
      </c>
      <c r="S69" t="s">
        <v>32</v>
      </c>
      <c r="T69">
        <v>0</v>
      </c>
      <c r="U69">
        <v>2.3155152946021499E-2</v>
      </c>
      <c r="V69">
        <v>1000</v>
      </c>
      <c r="W69">
        <v>0.73077826920192301</v>
      </c>
      <c r="X69">
        <v>5000</v>
      </c>
      <c r="Y69">
        <v>365.38913460096097</v>
      </c>
      <c r="Z69" t="s">
        <v>47</v>
      </c>
      <c r="AA69" t="s">
        <v>34</v>
      </c>
    </row>
    <row r="70" spans="1:27" hidden="1" x14ac:dyDescent="0.3">
      <c r="A70" t="s">
        <v>233</v>
      </c>
      <c r="B70" t="s">
        <v>234</v>
      </c>
      <c r="C70" t="s">
        <v>235</v>
      </c>
      <c r="D70">
        <v>0</v>
      </c>
      <c r="E70">
        <v>0</v>
      </c>
      <c r="F70">
        <v>0</v>
      </c>
      <c r="G70">
        <v>1</v>
      </c>
      <c r="H70">
        <v>10</v>
      </c>
      <c r="I70">
        <v>10</v>
      </c>
      <c r="J70">
        <v>-999</v>
      </c>
      <c r="K70">
        <v>-999</v>
      </c>
      <c r="L70" t="s">
        <v>65</v>
      </c>
      <c r="M70" s="2" t="s">
        <v>30</v>
      </c>
      <c r="N70" s="3" t="s">
        <v>31</v>
      </c>
      <c r="O70" s="2" t="s">
        <v>38</v>
      </c>
      <c r="P70">
        <v>0</v>
      </c>
      <c r="Q70">
        <v>1</v>
      </c>
      <c r="R70">
        <v>10</v>
      </c>
      <c r="S70" t="s">
        <v>32</v>
      </c>
      <c r="T70">
        <v>0</v>
      </c>
      <c r="U70">
        <v>0</v>
      </c>
      <c r="V70">
        <v>1000</v>
      </c>
      <c r="Z70" t="s">
        <v>42</v>
      </c>
      <c r="AA70" t="s">
        <v>34</v>
      </c>
    </row>
    <row r="71" spans="1:27" x14ac:dyDescent="0.3">
      <c r="A71" t="s">
        <v>230</v>
      </c>
      <c r="B71" t="s">
        <v>231</v>
      </c>
      <c r="C71" t="s">
        <v>232</v>
      </c>
      <c r="D71">
        <v>0</v>
      </c>
      <c r="E71">
        <v>1</v>
      </c>
      <c r="F71">
        <v>1</v>
      </c>
      <c r="G71">
        <v>0</v>
      </c>
      <c r="H71">
        <v>300</v>
      </c>
      <c r="I71">
        <v>300</v>
      </c>
      <c r="J71">
        <v>1000</v>
      </c>
      <c r="K71">
        <v>1000</v>
      </c>
      <c r="L71" s="2" t="s">
        <v>30</v>
      </c>
      <c r="M71" s="3" t="s">
        <v>64</v>
      </c>
      <c r="N71" s="2" t="s">
        <v>38</v>
      </c>
      <c r="O71" s="2" t="s">
        <v>38</v>
      </c>
      <c r="P71">
        <v>0</v>
      </c>
      <c r="Q71">
        <v>1</v>
      </c>
      <c r="R71">
        <v>1000</v>
      </c>
      <c r="S71" t="s">
        <v>72</v>
      </c>
      <c r="T71">
        <v>0</v>
      </c>
      <c r="U71">
        <v>0</v>
      </c>
      <c r="V71">
        <v>1000</v>
      </c>
      <c r="W71">
        <v>0.43331550021383097</v>
      </c>
      <c r="X71">
        <v>5000</v>
      </c>
      <c r="Y71">
        <v>433.315500213831</v>
      </c>
      <c r="Z71" t="s">
        <v>60</v>
      </c>
      <c r="AA71" s="4" t="s">
        <v>79</v>
      </c>
    </row>
    <row r="72" spans="1:27" hidden="1" x14ac:dyDescent="0.3">
      <c r="A72" t="s">
        <v>221</v>
      </c>
      <c r="B72" t="s">
        <v>222</v>
      </c>
      <c r="C72" t="s">
        <v>223</v>
      </c>
      <c r="D72">
        <v>0</v>
      </c>
      <c r="E72">
        <v>1</v>
      </c>
      <c r="F72">
        <v>0</v>
      </c>
      <c r="G72">
        <v>1</v>
      </c>
      <c r="H72">
        <v>850</v>
      </c>
      <c r="I72">
        <v>850</v>
      </c>
      <c r="J72">
        <v>-999</v>
      </c>
      <c r="K72">
        <v>-999</v>
      </c>
      <c r="L72" s="2" t="s">
        <v>30</v>
      </c>
      <c r="M72" s="2" t="s">
        <v>30</v>
      </c>
      <c r="N72" s="2" t="s">
        <v>38</v>
      </c>
      <c r="O72" s="3" t="s">
        <v>31</v>
      </c>
      <c r="P72">
        <v>0</v>
      </c>
      <c r="Q72">
        <v>0</v>
      </c>
      <c r="R72">
        <v>850</v>
      </c>
      <c r="S72" t="s">
        <v>32</v>
      </c>
      <c r="T72">
        <v>0.11985296583516999</v>
      </c>
      <c r="U72">
        <v>0.11985296583516999</v>
      </c>
      <c r="V72">
        <v>97.294642819194607</v>
      </c>
      <c r="W72" s="6">
        <v>324.27012598061702</v>
      </c>
      <c r="Y72">
        <v>1000</v>
      </c>
      <c r="Z72" t="s">
        <v>47</v>
      </c>
      <c r="AA72" s="2" t="s">
        <v>38</v>
      </c>
    </row>
    <row r="73" spans="1:27" hidden="1" x14ac:dyDescent="0.3">
      <c r="A73" t="s">
        <v>242</v>
      </c>
      <c r="B73" t="s">
        <v>243</v>
      </c>
      <c r="C73" t="s">
        <v>244</v>
      </c>
      <c r="D73">
        <v>0</v>
      </c>
      <c r="E73">
        <v>1</v>
      </c>
      <c r="F73">
        <v>0</v>
      </c>
      <c r="G73">
        <v>1</v>
      </c>
      <c r="H73">
        <v>0.5</v>
      </c>
      <c r="I73">
        <v>0.5</v>
      </c>
      <c r="J73">
        <v>-999</v>
      </c>
      <c r="K73">
        <v>-999</v>
      </c>
      <c r="L73" s="2" t="s">
        <v>30</v>
      </c>
      <c r="M73" s="2" t="s">
        <v>30</v>
      </c>
      <c r="N73" s="2" t="s">
        <v>38</v>
      </c>
      <c r="O73" s="2" t="s">
        <v>38</v>
      </c>
      <c r="P73">
        <v>0</v>
      </c>
      <c r="Q73">
        <v>0</v>
      </c>
      <c r="R73">
        <v>0.5</v>
      </c>
      <c r="S73" t="s">
        <v>32</v>
      </c>
      <c r="T73">
        <v>0</v>
      </c>
      <c r="U73">
        <v>0</v>
      </c>
      <c r="V73">
        <v>1000</v>
      </c>
      <c r="W73">
        <v>2.4485267965484798</v>
      </c>
      <c r="X73">
        <v>5000</v>
      </c>
      <c r="Y73">
        <v>1.2242633982742399</v>
      </c>
      <c r="Z73" t="s">
        <v>47</v>
      </c>
      <c r="AA73" s="2" t="s">
        <v>38</v>
      </c>
    </row>
    <row r="74" spans="1:27" hidden="1" x14ac:dyDescent="0.3">
      <c r="A74" t="s">
        <v>142</v>
      </c>
      <c r="B74" t="s">
        <v>143</v>
      </c>
      <c r="C74" t="s">
        <v>144</v>
      </c>
      <c r="D74">
        <v>0</v>
      </c>
      <c r="E74">
        <v>1</v>
      </c>
      <c r="F74">
        <v>1</v>
      </c>
      <c r="G74">
        <v>0</v>
      </c>
      <c r="H74">
        <v>40</v>
      </c>
      <c r="I74">
        <v>40</v>
      </c>
      <c r="J74">
        <v>200</v>
      </c>
      <c r="K74">
        <v>200</v>
      </c>
      <c r="L74" s="2" t="s">
        <v>30</v>
      </c>
      <c r="M74" s="3" t="s">
        <v>64</v>
      </c>
      <c r="N74" s="2" t="s">
        <v>38</v>
      </c>
      <c r="O74" s="3" t="s">
        <v>31</v>
      </c>
      <c r="P74">
        <v>0</v>
      </c>
      <c r="Q74">
        <v>1</v>
      </c>
      <c r="R74">
        <v>200</v>
      </c>
      <c r="S74" t="s">
        <v>72</v>
      </c>
      <c r="T74">
        <v>0.111938368794361</v>
      </c>
      <c r="U74">
        <v>0.111938368794361</v>
      </c>
      <c r="V74">
        <v>108.50340308774101</v>
      </c>
      <c r="W74">
        <v>11412.556107578101</v>
      </c>
      <c r="X74">
        <v>9.5073708348030004E-3</v>
      </c>
      <c r="Y74">
        <v>1000</v>
      </c>
      <c r="Z74" t="s">
        <v>47</v>
      </c>
      <c r="AA74" t="s">
        <v>34</v>
      </c>
    </row>
    <row r="75" spans="1:27" x14ac:dyDescent="0.3">
      <c r="A75" t="s">
        <v>248</v>
      </c>
      <c r="B75" t="s">
        <v>249</v>
      </c>
      <c r="C75" t="s">
        <v>250</v>
      </c>
      <c r="D75">
        <v>0</v>
      </c>
      <c r="E75">
        <v>1</v>
      </c>
      <c r="F75">
        <v>56</v>
      </c>
      <c r="G75">
        <v>0</v>
      </c>
      <c r="H75">
        <v>10</v>
      </c>
      <c r="I75">
        <v>50</v>
      </c>
      <c r="J75">
        <v>5</v>
      </c>
      <c r="K75">
        <v>200</v>
      </c>
      <c r="L75" s="2" t="s">
        <v>30</v>
      </c>
      <c r="M75" s="3" t="s">
        <v>31</v>
      </c>
      <c r="N75" s="2" t="s">
        <v>38</v>
      </c>
      <c r="O75" s="3" t="s">
        <v>31</v>
      </c>
      <c r="P75">
        <v>1</v>
      </c>
      <c r="Q75">
        <v>1</v>
      </c>
      <c r="R75">
        <v>5</v>
      </c>
      <c r="S75" t="s">
        <v>72</v>
      </c>
      <c r="T75">
        <v>0.25171593342784598</v>
      </c>
      <c r="U75">
        <v>0.25171593342784598</v>
      </c>
      <c r="V75">
        <v>25.767843595232598</v>
      </c>
      <c r="W75">
        <v>0.32128764015366101</v>
      </c>
      <c r="X75">
        <v>80.201789221984001</v>
      </c>
      <c r="Y75">
        <v>1.60643820076831</v>
      </c>
      <c r="Z75" t="s">
        <v>33</v>
      </c>
      <c r="AA75" s="4" t="s">
        <v>79</v>
      </c>
    </row>
    <row r="76" spans="1:27" x14ac:dyDescent="0.3">
      <c r="A76" t="s">
        <v>260</v>
      </c>
      <c r="B76" t="s">
        <v>261</v>
      </c>
      <c r="C76" t="s">
        <v>262</v>
      </c>
      <c r="D76">
        <v>0</v>
      </c>
      <c r="E76">
        <v>2</v>
      </c>
      <c r="F76">
        <v>2</v>
      </c>
      <c r="G76">
        <v>1</v>
      </c>
      <c r="H76">
        <v>120</v>
      </c>
      <c r="I76">
        <v>120</v>
      </c>
      <c r="J76">
        <v>10</v>
      </c>
      <c r="K76">
        <v>50</v>
      </c>
      <c r="L76" s="2" t="s">
        <v>38</v>
      </c>
      <c r="M76" s="3" t="s">
        <v>31</v>
      </c>
      <c r="N76" s="2" t="s">
        <v>38</v>
      </c>
      <c r="O76" s="2" t="s">
        <v>38</v>
      </c>
      <c r="P76">
        <v>0</v>
      </c>
      <c r="Q76">
        <v>1</v>
      </c>
      <c r="R76">
        <v>10</v>
      </c>
      <c r="S76" t="s">
        <v>72</v>
      </c>
      <c r="T76">
        <v>0</v>
      </c>
      <c r="U76">
        <v>0</v>
      </c>
      <c r="V76">
        <v>1000</v>
      </c>
      <c r="W76">
        <v>0.91797212021065799</v>
      </c>
      <c r="X76">
        <v>5000</v>
      </c>
      <c r="Y76">
        <v>9.1797212021065793</v>
      </c>
      <c r="Z76" t="s">
        <v>47</v>
      </c>
      <c r="AA76" s="4" t="s">
        <v>79</v>
      </c>
    </row>
    <row r="77" spans="1:27" hidden="1" x14ac:dyDescent="0.3">
      <c r="A77" t="s">
        <v>151</v>
      </c>
      <c r="B77" t="s">
        <v>152</v>
      </c>
      <c r="C77" t="s">
        <v>153</v>
      </c>
      <c r="D77">
        <v>0</v>
      </c>
      <c r="E77">
        <v>1</v>
      </c>
      <c r="F77">
        <v>0</v>
      </c>
      <c r="G77">
        <v>1</v>
      </c>
      <c r="H77">
        <v>1000</v>
      </c>
      <c r="I77">
        <v>1000</v>
      </c>
      <c r="J77">
        <v>-999</v>
      </c>
      <c r="K77">
        <v>-999</v>
      </c>
      <c r="L77" s="2" t="s">
        <v>30</v>
      </c>
      <c r="M77" s="2" t="s">
        <v>30</v>
      </c>
      <c r="N77" s="2" t="s">
        <v>38</v>
      </c>
      <c r="O77" s="2" t="s">
        <v>38</v>
      </c>
      <c r="P77">
        <v>0</v>
      </c>
      <c r="Q77">
        <v>1</v>
      </c>
      <c r="R77">
        <v>1000</v>
      </c>
      <c r="S77" t="s">
        <v>32</v>
      </c>
      <c r="T77">
        <v>0</v>
      </c>
      <c r="U77">
        <v>0</v>
      </c>
      <c r="V77">
        <v>1000</v>
      </c>
      <c r="Z77" t="s">
        <v>47</v>
      </c>
      <c r="AA77" t="s">
        <v>34</v>
      </c>
    </row>
    <row r="78" spans="1:27" hidden="1" x14ac:dyDescent="0.3">
      <c r="A78" t="s">
        <v>263</v>
      </c>
      <c r="B78" t="s">
        <v>264</v>
      </c>
      <c r="C78" t="s">
        <v>265</v>
      </c>
      <c r="D78">
        <v>0</v>
      </c>
      <c r="E78">
        <v>1</v>
      </c>
      <c r="F78">
        <v>1</v>
      </c>
      <c r="G78">
        <v>0</v>
      </c>
      <c r="H78">
        <v>15</v>
      </c>
      <c r="I78">
        <v>15</v>
      </c>
      <c r="J78">
        <v>25</v>
      </c>
      <c r="K78">
        <v>25</v>
      </c>
      <c r="L78" s="2" t="s">
        <v>30</v>
      </c>
      <c r="M78" s="3" t="s">
        <v>64</v>
      </c>
      <c r="N78" s="2" t="s">
        <v>38</v>
      </c>
      <c r="O78" s="2" t="s">
        <v>38</v>
      </c>
      <c r="P78">
        <v>0</v>
      </c>
      <c r="Q78">
        <v>1</v>
      </c>
      <c r="R78">
        <v>25</v>
      </c>
      <c r="S78" t="s">
        <v>72</v>
      </c>
      <c r="T78">
        <v>0</v>
      </c>
      <c r="U78">
        <v>8.9894936812244294E-2</v>
      </c>
      <c r="V78">
        <v>1000</v>
      </c>
      <c r="W78">
        <v>0.66595912966007598</v>
      </c>
      <c r="X78">
        <v>5000</v>
      </c>
      <c r="Y78">
        <v>16.648978241501901</v>
      </c>
      <c r="Z78" t="s">
        <v>47</v>
      </c>
      <c r="AA78" t="s">
        <v>34</v>
      </c>
    </row>
    <row r="79" spans="1:27" hidden="1" x14ac:dyDescent="0.3">
      <c r="A79" t="s">
        <v>269</v>
      </c>
      <c r="B79" t="s">
        <v>270</v>
      </c>
      <c r="C79" t="s">
        <v>271</v>
      </c>
      <c r="D79">
        <v>0</v>
      </c>
      <c r="E79">
        <v>1</v>
      </c>
      <c r="F79">
        <v>0</v>
      </c>
      <c r="G79">
        <v>1</v>
      </c>
      <c r="H79">
        <v>1000</v>
      </c>
      <c r="I79">
        <v>1000</v>
      </c>
      <c r="J79">
        <v>-999</v>
      </c>
      <c r="K79">
        <v>-999</v>
      </c>
      <c r="L79" s="2" t="s">
        <v>30</v>
      </c>
      <c r="M79" s="2" t="s">
        <v>30</v>
      </c>
      <c r="N79" s="2" t="s">
        <v>38</v>
      </c>
      <c r="O79" s="2" t="s">
        <v>38</v>
      </c>
      <c r="P79">
        <v>0</v>
      </c>
      <c r="Q79">
        <v>1</v>
      </c>
      <c r="R79">
        <v>1000</v>
      </c>
      <c r="S79" t="s">
        <v>32</v>
      </c>
      <c r="T79">
        <v>0</v>
      </c>
      <c r="U79">
        <v>4.6328072769593999E-3</v>
      </c>
      <c r="V79">
        <v>1000</v>
      </c>
      <c r="Z79" t="s">
        <v>47</v>
      </c>
      <c r="AA79" t="s">
        <v>34</v>
      </c>
    </row>
    <row r="80" spans="1:27" x14ac:dyDescent="0.3">
      <c r="A80" t="s">
        <v>272</v>
      </c>
      <c r="B80" t="s">
        <v>273</v>
      </c>
      <c r="C80" t="s">
        <v>274</v>
      </c>
      <c r="D80">
        <v>0</v>
      </c>
      <c r="E80">
        <v>0</v>
      </c>
      <c r="F80">
        <v>4</v>
      </c>
      <c r="G80">
        <v>0</v>
      </c>
      <c r="H80">
        <v>62.5</v>
      </c>
      <c r="I80">
        <v>62.5</v>
      </c>
      <c r="J80">
        <v>50</v>
      </c>
      <c r="K80">
        <v>250</v>
      </c>
      <c r="L80" t="s">
        <v>65</v>
      </c>
      <c r="M80" s="3" t="s">
        <v>31</v>
      </c>
      <c r="N80" s="2" t="s">
        <v>38</v>
      </c>
      <c r="O80" s="3" t="s">
        <v>31</v>
      </c>
      <c r="P80">
        <v>1</v>
      </c>
      <c r="Q80">
        <v>1</v>
      </c>
      <c r="R80">
        <v>50</v>
      </c>
      <c r="S80" t="s">
        <v>72</v>
      </c>
      <c r="T80">
        <v>0.30585187066944303</v>
      </c>
      <c r="U80">
        <v>0.30585187066944303</v>
      </c>
      <c r="V80">
        <v>16.092581200636499</v>
      </c>
      <c r="W80">
        <v>1.7805897118598599</v>
      </c>
      <c r="X80">
        <v>9.0377817491866299</v>
      </c>
      <c r="Y80">
        <v>89.029485592992998</v>
      </c>
      <c r="Z80" t="s">
        <v>60</v>
      </c>
      <c r="AA80" s="4" t="s">
        <v>79</v>
      </c>
    </row>
    <row r="81" spans="1:27" x14ac:dyDescent="0.3">
      <c r="A81" t="s">
        <v>275</v>
      </c>
      <c r="B81" t="s">
        <v>276</v>
      </c>
      <c r="C81" t="s">
        <v>277</v>
      </c>
      <c r="D81">
        <v>0</v>
      </c>
      <c r="E81">
        <v>0</v>
      </c>
      <c r="F81">
        <v>14</v>
      </c>
      <c r="G81">
        <v>0</v>
      </c>
      <c r="H81">
        <v>3</v>
      </c>
      <c r="I81">
        <v>30</v>
      </c>
      <c r="J81">
        <v>3</v>
      </c>
      <c r="K81">
        <v>100</v>
      </c>
      <c r="L81" t="s">
        <v>65</v>
      </c>
      <c r="M81" s="3" t="s">
        <v>31</v>
      </c>
      <c r="N81" s="2" t="s">
        <v>38</v>
      </c>
      <c r="O81" s="3" t="s">
        <v>31</v>
      </c>
      <c r="P81">
        <v>1</v>
      </c>
      <c r="Q81">
        <v>1</v>
      </c>
      <c r="R81">
        <v>3</v>
      </c>
      <c r="S81" t="s">
        <v>72</v>
      </c>
      <c r="T81">
        <v>0.34577045159512598</v>
      </c>
      <c r="U81">
        <v>0.34577045159512598</v>
      </c>
      <c r="V81">
        <v>11.592171704295099</v>
      </c>
      <c r="W81">
        <v>3.2428190005616599</v>
      </c>
      <c r="X81">
        <v>3.57472054477517</v>
      </c>
      <c r="Y81">
        <v>9.7284570016849798</v>
      </c>
      <c r="Z81" t="s">
        <v>60</v>
      </c>
      <c r="AA81" s="4" t="s">
        <v>79</v>
      </c>
    </row>
    <row r="82" spans="1:27" x14ac:dyDescent="0.3">
      <c r="A82" t="s">
        <v>281</v>
      </c>
      <c r="B82" t="s">
        <v>282</v>
      </c>
      <c r="C82" t="s">
        <v>283</v>
      </c>
      <c r="D82">
        <v>0</v>
      </c>
      <c r="E82">
        <v>1</v>
      </c>
      <c r="F82">
        <v>1</v>
      </c>
      <c r="G82">
        <v>0</v>
      </c>
      <c r="H82">
        <v>-999</v>
      </c>
      <c r="I82">
        <v>-999</v>
      </c>
      <c r="J82">
        <v>15</v>
      </c>
      <c r="K82">
        <v>15</v>
      </c>
      <c r="L82" s="2" t="s">
        <v>30</v>
      </c>
      <c r="M82" s="3" t="s">
        <v>64</v>
      </c>
      <c r="N82" s="2" t="s">
        <v>38</v>
      </c>
      <c r="O82" s="3" t="s">
        <v>31</v>
      </c>
      <c r="P82">
        <v>0</v>
      </c>
      <c r="Q82">
        <v>1</v>
      </c>
      <c r="R82">
        <v>15</v>
      </c>
      <c r="S82" t="s">
        <v>72</v>
      </c>
      <c r="T82">
        <v>0.115649316799078</v>
      </c>
      <c r="U82">
        <v>0.115649316799078</v>
      </c>
      <c r="V82">
        <v>102.654748533827</v>
      </c>
      <c r="W82">
        <v>2.7922616724245302</v>
      </c>
      <c r="X82">
        <v>36.7640144717138</v>
      </c>
      <c r="Y82">
        <v>41.883925086368002</v>
      </c>
      <c r="Z82" t="s">
        <v>60</v>
      </c>
      <c r="AA82" s="4" t="s">
        <v>79</v>
      </c>
    </row>
    <row r="83" spans="1:27" x14ac:dyDescent="0.3">
      <c r="A83" t="s">
        <v>278</v>
      </c>
      <c r="B83" t="s">
        <v>279</v>
      </c>
      <c r="C83" t="s">
        <v>280</v>
      </c>
      <c r="D83">
        <v>0</v>
      </c>
      <c r="E83">
        <v>1</v>
      </c>
      <c r="F83">
        <v>1</v>
      </c>
      <c r="G83">
        <v>0</v>
      </c>
      <c r="H83">
        <v>40</v>
      </c>
      <c r="I83">
        <v>40</v>
      </c>
      <c r="J83">
        <v>200</v>
      </c>
      <c r="K83">
        <v>200</v>
      </c>
      <c r="L83" s="2" t="s">
        <v>30</v>
      </c>
      <c r="M83" s="3" t="s">
        <v>64</v>
      </c>
      <c r="N83" s="2" t="s">
        <v>38</v>
      </c>
      <c r="O83" s="2" t="s">
        <v>38</v>
      </c>
      <c r="P83">
        <v>0</v>
      </c>
      <c r="Q83">
        <v>1</v>
      </c>
      <c r="R83">
        <v>200</v>
      </c>
      <c r="S83" t="s">
        <v>72</v>
      </c>
      <c r="T83">
        <v>0</v>
      </c>
      <c r="U83">
        <v>0</v>
      </c>
      <c r="V83">
        <v>1000</v>
      </c>
      <c r="W83">
        <v>3.1741700806634099</v>
      </c>
      <c r="X83">
        <v>5000</v>
      </c>
      <c r="Y83">
        <v>634.834016132682</v>
      </c>
      <c r="Z83" t="s">
        <v>47</v>
      </c>
      <c r="AA83" s="4" t="s">
        <v>79</v>
      </c>
    </row>
    <row r="84" spans="1:27" hidden="1" x14ac:dyDescent="0.3">
      <c r="A84" t="s">
        <v>284</v>
      </c>
      <c r="B84" t="s">
        <v>285</v>
      </c>
      <c r="C84" t="s">
        <v>286</v>
      </c>
      <c r="D84">
        <v>0</v>
      </c>
      <c r="E84">
        <v>1</v>
      </c>
      <c r="F84">
        <v>0</v>
      </c>
      <c r="G84">
        <v>1</v>
      </c>
      <c r="H84">
        <v>1000</v>
      </c>
      <c r="I84">
        <v>1000</v>
      </c>
      <c r="J84">
        <v>-999</v>
      </c>
      <c r="K84">
        <v>-999</v>
      </c>
      <c r="L84" s="2" t="s">
        <v>30</v>
      </c>
      <c r="M84" s="2" t="s">
        <v>30</v>
      </c>
      <c r="N84" s="2" t="s">
        <v>38</v>
      </c>
      <c r="O84" s="2" t="s">
        <v>38</v>
      </c>
      <c r="P84">
        <v>0</v>
      </c>
      <c r="Q84">
        <v>1</v>
      </c>
      <c r="R84">
        <v>1000</v>
      </c>
      <c r="S84" t="s">
        <v>32</v>
      </c>
      <c r="T84">
        <v>0</v>
      </c>
      <c r="U84">
        <v>1.08334092710292E-2</v>
      </c>
      <c r="V84">
        <v>1000</v>
      </c>
      <c r="W84">
        <v>16.971872624414299</v>
      </c>
      <c r="X84">
        <v>5000</v>
      </c>
      <c r="Y84">
        <v>1000</v>
      </c>
      <c r="Z84" t="s">
        <v>47</v>
      </c>
      <c r="AA84" t="s">
        <v>34</v>
      </c>
    </row>
    <row r="85" spans="1:27" hidden="1" x14ac:dyDescent="0.3">
      <c r="A85" t="s">
        <v>290</v>
      </c>
      <c r="B85" t="s">
        <v>291</v>
      </c>
      <c r="C85" t="s">
        <v>292</v>
      </c>
      <c r="D85">
        <v>0</v>
      </c>
      <c r="E85">
        <v>1</v>
      </c>
      <c r="F85">
        <v>0</v>
      </c>
      <c r="G85">
        <v>1</v>
      </c>
      <c r="H85">
        <v>65</v>
      </c>
      <c r="I85">
        <v>65</v>
      </c>
      <c r="J85">
        <v>-999</v>
      </c>
      <c r="K85">
        <v>-999</v>
      </c>
      <c r="L85" s="2" t="s">
        <v>30</v>
      </c>
      <c r="M85" s="2" t="s">
        <v>30</v>
      </c>
      <c r="N85" s="2" t="s">
        <v>38</v>
      </c>
      <c r="O85" s="2" t="s">
        <v>38</v>
      </c>
      <c r="P85">
        <v>0</v>
      </c>
      <c r="Q85">
        <v>0</v>
      </c>
      <c r="R85">
        <v>65</v>
      </c>
      <c r="S85" t="s">
        <v>32</v>
      </c>
      <c r="T85">
        <v>0</v>
      </c>
      <c r="U85">
        <v>0</v>
      </c>
      <c r="V85">
        <v>1000</v>
      </c>
      <c r="W85">
        <v>0.69169548828763705</v>
      </c>
      <c r="X85">
        <v>5000</v>
      </c>
      <c r="Y85">
        <v>44.960206738696399</v>
      </c>
      <c r="Z85" t="s">
        <v>47</v>
      </c>
      <c r="AA85" t="s">
        <v>34</v>
      </c>
    </row>
    <row r="86" spans="1:27" hidden="1" x14ac:dyDescent="0.3">
      <c r="A86" t="s">
        <v>293</v>
      </c>
      <c r="B86" t="s">
        <v>294</v>
      </c>
      <c r="C86" t="s">
        <v>295</v>
      </c>
      <c r="D86">
        <v>0</v>
      </c>
      <c r="E86">
        <v>1</v>
      </c>
      <c r="F86">
        <v>1</v>
      </c>
      <c r="G86">
        <v>0</v>
      </c>
      <c r="H86">
        <v>8</v>
      </c>
      <c r="I86">
        <v>8</v>
      </c>
      <c r="J86">
        <v>40</v>
      </c>
      <c r="K86">
        <v>40</v>
      </c>
      <c r="L86" s="2" t="s">
        <v>30</v>
      </c>
      <c r="M86" s="3" t="s">
        <v>64</v>
      </c>
      <c r="N86" s="2" t="s">
        <v>38</v>
      </c>
      <c r="O86" s="3" t="s">
        <v>31</v>
      </c>
      <c r="P86">
        <v>0</v>
      </c>
      <c r="Q86">
        <v>1</v>
      </c>
      <c r="R86">
        <v>40</v>
      </c>
      <c r="S86" t="s">
        <v>72</v>
      </c>
      <c r="T86">
        <v>0.37697306663737901</v>
      </c>
      <c r="U86">
        <v>0.37697306663737901</v>
      </c>
      <c r="V86">
        <v>9.0141679312135992</v>
      </c>
      <c r="Z86" t="s">
        <v>60</v>
      </c>
      <c r="AA86" t="s">
        <v>34</v>
      </c>
    </row>
    <row r="87" spans="1:27" hidden="1" x14ac:dyDescent="0.3">
      <c r="A87" t="s">
        <v>296</v>
      </c>
      <c r="B87" t="s">
        <v>297</v>
      </c>
      <c r="C87" t="s">
        <v>298</v>
      </c>
      <c r="D87">
        <v>0</v>
      </c>
      <c r="E87">
        <v>1</v>
      </c>
      <c r="F87">
        <v>0</v>
      </c>
      <c r="G87">
        <v>1</v>
      </c>
      <c r="H87">
        <v>0.1</v>
      </c>
      <c r="I87">
        <v>0.1</v>
      </c>
      <c r="J87">
        <v>-999</v>
      </c>
      <c r="K87">
        <v>-999</v>
      </c>
      <c r="L87" s="2" t="s">
        <v>30</v>
      </c>
      <c r="M87" s="2" t="s">
        <v>30</v>
      </c>
      <c r="N87" s="2" t="s">
        <v>38</v>
      </c>
      <c r="O87" s="3" t="s">
        <v>31</v>
      </c>
      <c r="P87">
        <v>0</v>
      </c>
      <c r="Q87">
        <v>0</v>
      </c>
      <c r="R87">
        <v>0.1</v>
      </c>
      <c r="S87" t="s">
        <v>32</v>
      </c>
      <c r="T87">
        <v>0.17133984230945601</v>
      </c>
      <c r="U87">
        <v>0.17133984230945601</v>
      </c>
      <c r="V87">
        <v>54.659271287918997</v>
      </c>
      <c r="W87">
        <v>757.51535006957602</v>
      </c>
      <c r="X87">
        <v>7.2155991667889899E-2</v>
      </c>
      <c r="Y87">
        <v>75.751535006957596</v>
      </c>
      <c r="Z87" t="s">
        <v>33</v>
      </c>
      <c r="AA87" t="s">
        <v>34</v>
      </c>
    </row>
    <row r="88" spans="1:27" hidden="1" x14ac:dyDescent="0.3">
      <c r="A88" t="s">
        <v>299</v>
      </c>
      <c r="B88" t="s">
        <v>300</v>
      </c>
      <c r="C88" t="s">
        <v>301</v>
      </c>
      <c r="D88">
        <v>0</v>
      </c>
      <c r="E88">
        <v>1</v>
      </c>
      <c r="F88">
        <v>0</v>
      </c>
      <c r="G88">
        <v>1</v>
      </c>
      <c r="H88">
        <v>150</v>
      </c>
      <c r="I88">
        <v>150</v>
      </c>
      <c r="J88">
        <v>-999</v>
      </c>
      <c r="K88">
        <v>-999</v>
      </c>
      <c r="L88" s="2" t="s">
        <v>30</v>
      </c>
      <c r="M88" s="2" t="s">
        <v>30</v>
      </c>
      <c r="N88" s="2" t="s">
        <v>38</v>
      </c>
      <c r="O88" s="3" t="s">
        <v>31</v>
      </c>
      <c r="P88">
        <v>0</v>
      </c>
      <c r="Q88">
        <v>0</v>
      </c>
      <c r="R88">
        <v>150</v>
      </c>
      <c r="S88" t="s">
        <v>32</v>
      </c>
      <c r="T88">
        <v>0.21647566783627001</v>
      </c>
      <c r="U88">
        <v>0.21647566783627001</v>
      </c>
      <c r="V88">
        <v>35.576863149483401</v>
      </c>
      <c r="W88">
        <v>3.8723855147143702</v>
      </c>
      <c r="X88">
        <v>9.1873247160691296</v>
      </c>
      <c r="Y88">
        <v>580.85782720715599</v>
      </c>
      <c r="Z88" t="s">
        <v>47</v>
      </c>
      <c r="AA88" t="s">
        <v>34</v>
      </c>
    </row>
    <row r="89" spans="1:27" hidden="1" x14ac:dyDescent="0.3">
      <c r="A89" t="s">
        <v>302</v>
      </c>
      <c r="B89" t="s">
        <v>303</v>
      </c>
      <c r="C89" t="s">
        <v>304</v>
      </c>
      <c r="D89">
        <v>6</v>
      </c>
      <c r="E89">
        <v>0</v>
      </c>
      <c r="F89">
        <v>0</v>
      </c>
      <c r="G89">
        <v>0</v>
      </c>
      <c r="H89">
        <v>0.02</v>
      </c>
      <c r="I89">
        <v>0.1</v>
      </c>
      <c r="J89">
        <v>1.2500000000000001E-2</v>
      </c>
      <c r="K89">
        <v>0.25</v>
      </c>
      <c r="L89" s="3" t="s">
        <v>31</v>
      </c>
      <c r="M89" t="s">
        <v>65</v>
      </c>
      <c r="N89" s="3" t="s">
        <v>31</v>
      </c>
      <c r="O89" s="2" t="s">
        <v>38</v>
      </c>
      <c r="P89">
        <v>0</v>
      </c>
      <c r="Q89">
        <v>0</v>
      </c>
      <c r="R89">
        <v>0.01</v>
      </c>
      <c r="S89" t="s">
        <v>72</v>
      </c>
      <c r="T89">
        <v>0</v>
      </c>
      <c r="U89">
        <v>0</v>
      </c>
      <c r="V89">
        <v>1000</v>
      </c>
      <c r="W89">
        <v>5.86808407307959</v>
      </c>
      <c r="X89">
        <v>5000</v>
      </c>
      <c r="Z89" t="s">
        <v>42</v>
      </c>
      <c r="AA89" s="5" t="s">
        <v>43</v>
      </c>
    </row>
    <row r="90" spans="1:27" hidden="1" x14ac:dyDescent="0.3">
      <c r="A90" t="s">
        <v>311</v>
      </c>
      <c r="B90" t="s">
        <v>312</v>
      </c>
      <c r="C90" t="s">
        <v>313</v>
      </c>
      <c r="D90">
        <v>0</v>
      </c>
      <c r="E90">
        <v>1</v>
      </c>
      <c r="F90">
        <v>0</v>
      </c>
      <c r="G90">
        <v>1</v>
      </c>
      <c r="H90">
        <v>100</v>
      </c>
      <c r="I90">
        <v>100</v>
      </c>
      <c r="J90">
        <v>-999</v>
      </c>
      <c r="K90">
        <v>-999</v>
      </c>
      <c r="L90" s="2" t="s">
        <v>30</v>
      </c>
      <c r="M90" s="2" t="s">
        <v>30</v>
      </c>
      <c r="N90" s="2" t="s">
        <v>38</v>
      </c>
      <c r="O90" s="2" t="s">
        <v>38</v>
      </c>
      <c r="P90">
        <v>0</v>
      </c>
      <c r="Q90">
        <v>0</v>
      </c>
      <c r="R90">
        <v>100</v>
      </c>
      <c r="S90" t="s">
        <v>32</v>
      </c>
      <c r="T90">
        <v>0</v>
      </c>
      <c r="U90">
        <v>5.7200779370933201E-2</v>
      </c>
      <c r="V90">
        <v>1000</v>
      </c>
      <c r="W90">
        <v>0.595070116194231</v>
      </c>
      <c r="X90">
        <v>5000</v>
      </c>
      <c r="Y90">
        <v>59.507011619423103</v>
      </c>
      <c r="Z90" t="s">
        <v>47</v>
      </c>
      <c r="AA90" t="s">
        <v>34</v>
      </c>
    </row>
    <row r="91" spans="1:27" x14ac:dyDescent="0.3">
      <c r="A91" t="s">
        <v>314</v>
      </c>
      <c r="B91" t="s">
        <v>315</v>
      </c>
      <c r="C91" t="s">
        <v>316</v>
      </c>
      <c r="D91">
        <v>0</v>
      </c>
      <c r="E91">
        <v>1</v>
      </c>
      <c r="F91">
        <v>1</v>
      </c>
      <c r="G91">
        <v>0</v>
      </c>
      <c r="H91">
        <v>150</v>
      </c>
      <c r="I91">
        <v>150</v>
      </c>
      <c r="J91">
        <v>450</v>
      </c>
      <c r="K91">
        <v>450</v>
      </c>
      <c r="L91" s="2" t="s">
        <v>30</v>
      </c>
      <c r="M91" s="3" t="s">
        <v>64</v>
      </c>
      <c r="N91" s="2" t="s">
        <v>38</v>
      </c>
      <c r="O91" s="2" t="s">
        <v>38</v>
      </c>
      <c r="P91">
        <v>0</v>
      </c>
      <c r="Q91">
        <v>1</v>
      </c>
      <c r="R91">
        <v>450</v>
      </c>
      <c r="S91" t="s">
        <v>72</v>
      </c>
      <c r="T91">
        <v>0</v>
      </c>
      <c r="U91">
        <v>3.7364391118814701E-3</v>
      </c>
      <c r="V91">
        <v>1000</v>
      </c>
      <c r="W91">
        <v>0.52992126574884502</v>
      </c>
      <c r="X91">
        <v>5000</v>
      </c>
      <c r="Y91">
        <v>238.46456958697999</v>
      </c>
      <c r="Z91" t="s">
        <v>47</v>
      </c>
      <c r="AA91" s="4" t="s">
        <v>79</v>
      </c>
    </row>
    <row r="92" spans="1:27" x14ac:dyDescent="0.3">
      <c r="A92" t="s">
        <v>317</v>
      </c>
      <c r="B92" t="s">
        <v>318</v>
      </c>
      <c r="C92" t="s">
        <v>319</v>
      </c>
      <c r="D92">
        <v>0</v>
      </c>
      <c r="E92">
        <v>0</v>
      </c>
      <c r="F92">
        <v>20</v>
      </c>
      <c r="G92">
        <v>0</v>
      </c>
      <c r="H92">
        <v>3</v>
      </c>
      <c r="I92">
        <v>30</v>
      </c>
      <c r="J92">
        <v>10</v>
      </c>
      <c r="K92">
        <v>100</v>
      </c>
      <c r="L92" t="s">
        <v>65</v>
      </c>
      <c r="M92" s="3" t="s">
        <v>31</v>
      </c>
      <c r="N92" s="2" t="s">
        <v>38</v>
      </c>
      <c r="O92" s="3" t="s">
        <v>31</v>
      </c>
      <c r="P92">
        <v>1</v>
      </c>
      <c r="Q92">
        <v>1</v>
      </c>
      <c r="R92">
        <v>10</v>
      </c>
      <c r="S92" t="s">
        <v>72</v>
      </c>
      <c r="T92">
        <v>0.44366368804092898</v>
      </c>
      <c r="U92">
        <v>0.44366368804092898</v>
      </c>
      <c r="V92">
        <v>5.3406562192129403</v>
      </c>
      <c r="W92">
        <v>0.48162201144917699</v>
      </c>
      <c r="X92">
        <v>11.0888956323719</v>
      </c>
      <c r="Y92">
        <v>4.8162201144917702</v>
      </c>
      <c r="Z92" t="s">
        <v>60</v>
      </c>
      <c r="AA92" s="4" t="s">
        <v>79</v>
      </c>
    </row>
    <row r="93" spans="1:27" hidden="1" x14ac:dyDescent="0.3">
      <c r="A93" t="s">
        <v>305</v>
      </c>
      <c r="B93" t="s">
        <v>306</v>
      </c>
      <c r="C93" t="s">
        <v>307</v>
      </c>
      <c r="D93">
        <v>0</v>
      </c>
      <c r="E93">
        <v>1</v>
      </c>
      <c r="F93">
        <v>0</v>
      </c>
      <c r="G93">
        <v>1</v>
      </c>
      <c r="H93">
        <v>350</v>
      </c>
      <c r="I93">
        <v>350</v>
      </c>
      <c r="J93">
        <v>-999</v>
      </c>
      <c r="K93">
        <v>-999</v>
      </c>
      <c r="L93" s="2" t="s">
        <v>30</v>
      </c>
      <c r="M93" s="2" t="s">
        <v>30</v>
      </c>
      <c r="N93" s="2" t="s">
        <v>38</v>
      </c>
      <c r="O93" s="3" t="s">
        <v>31</v>
      </c>
      <c r="P93">
        <v>0</v>
      </c>
      <c r="Q93">
        <v>0</v>
      </c>
      <c r="R93">
        <v>350</v>
      </c>
      <c r="S93" t="s">
        <v>32</v>
      </c>
      <c r="T93">
        <v>0.11812917420143899</v>
      </c>
      <c r="U93">
        <v>0.11812917420143899</v>
      </c>
      <c r="V93">
        <v>99.191215832003095</v>
      </c>
      <c r="Z93" t="s">
        <v>47</v>
      </c>
      <c r="AA93" s="2" t="s">
        <v>38</v>
      </c>
    </row>
  </sheetData>
  <autoFilter ref="A1:AA93" xr:uid="{3F13EB7E-B55C-4E47-B1AA-24F471E8263F}">
    <filterColumn colId="18">
      <filters>
        <filter val="="/>
      </filters>
    </filterColumn>
    <filterColumn colId="26">
      <filters>
        <filter val="antiandrogenic"/>
        <filter val="negative"/>
      </filters>
    </filterColumn>
    <sortState xmlns:xlrd2="http://schemas.microsoft.com/office/spreadsheetml/2017/richdata2" ref="A2:AA93">
      <sortCondition ref="C1:C93"/>
    </sortState>
  </autoFilter>
  <conditionalFormatting sqref="R1:R104857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:V1048576 W57 W20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Y1:Y1048576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X1:X104857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8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W52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S8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antagonist vs HB refchems</vt:lpstr>
      <vt:lpstr>Legend</vt:lpstr>
      <vt:lpstr>All HB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Judson, Richard</cp:lastModifiedBy>
  <dcterms:created xsi:type="dcterms:W3CDTF">2020-02-21T10:18:27Z</dcterms:created>
  <dcterms:modified xsi:type="dcterms:W3CDTF">2020-05-01T06:06:23Z</dcterms:modified>
</cp:coreProperties>
</file>